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ra bravo\Downloads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Sheet1!$A$1:$Z$2549</definedName>
  </definedNames>
  <calcPr calcId="152511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" i="1"/>
  <c r="Z2466" i="1"/>
  <c r="Z2464" i="1"/>
  <c r="Z2463" i="1"/>
  <c r="Z985" i="1"/>
  <c r="Z978" i="1"/>
  <c r="Z977" i="1"/>
  <c r="Z976" i="1"/>
  <c r="Z343" i="1"/>
  <c r="Z53" i="1"/>
  <c r="Z2519" i="1"/>
  <c r="Z2188" i="1"/>
  <c r="Z2187" i="1"/>
  <c r="Z2186" i="1"/>
  <c r="Z2108" i="1"/>
  <c r="Z2007" i="1"/>
  <c r="Z1926" i="1"/>
  <c r="Z1461" i="1"/>
  <c r="Z1358" i="1"/>
  <c r="Z1184" i="1"/>
  <c r="Z1182" i="1"/>
  <c r="Z1180" i="1"/>
  <c r="Z1177" i="1"/>
  <c r="Z1175" i="1"/>
  <c r="Z1173" i="1"/>
  <c r="Z1072" i="1"/>
  <c r="Z1044" i="1"/>
  <c r="Z1042" i="1"/>
  <c r="Z1019" i="1"/>
  <c r="Z1018" i="1"/>
  <c r="Z1017" i="1"/>
  <c r="Z1016" i="1"/>
  <c r="Z837" i="1"/>
  <c r="Z758" i="1"/>
  <c r="Z742" i="1"/>
  <c r="Z741" i="1"/>
  <c r="Z740" i="1"/>
  <c r="Z739" i="1"/>
  <c r="Z738" i="1"/>
  <c r="Z730" i="1"/>
  <c r="Z609" i="1"/>
  <c r="Z607" i="1"/>
  <c r="Z606" i="1"/>
  <c r="Z265" i="1"/>
  <c r="Z263" i="1"/>
  <c r="Z214" i="1"/>
  <c r="Z28" i="1"/>
  <c r="Z2445" i="1"/>
  <c r="Z2444" i="1"/>
  <c r="Z2442" i="1"/>
  <c r="Z2441" i="1"/>
  <c r="Z2439" i="1"/>
  <c r="Z2438" i="1"/>
  <c r="Z2436" i="1"/>
  <c r="Z2435" i="1"/>
  <c r="Z2433" i="1"/>
  <c r="Z2432" i="1"/>
  <c r="Z2431" i="1"/>
  <c r="Z2429" i="1"/>
  <c r="Z2428" i="1"/>
  <c r="Z2426" i="1"/>
  <c r="Z2425" i="1"/>
  <c r="Z2423" i="1"/>
  <c r="Z2422" i="1"/>
  <c r="Z2420" i="1"/>
  <c r="Z2249" i="1"/>
  <c r="Z2224" i="1"/>
  <c r="Z2223" i="1"/>
  <c r="Z2222" i="1"/>
  <c r="Z2221" i="1"/>
  <c r="Z2214" i="1"/>
  <c r="Z2038" i="1"/>
  <c r="Z2037" i="1"/>
  <c r="Z2035" i="1"/>
  <c r="Z1927" i="1"/>
  <c r="Z1798" i="1"/>
  <c r="Z1796" i="1"/>
  <c r="Z1782" i="1"/>
  <c r="Z1781" i="1"/>
  <c r="Z1780" i="1"/>
  <c r="Z1779" i="1"/>
  <c r="Z1778" i="1"/>
  <c r="Z1777" i="1"/>
  <c r="Z1776" i="1"/>
  <c r="Z1774" i="1"/>
  <c r="Z1772" i="1"/>
  <c r="Z1770" i="1"/>
  <c r="Z1749" i="1"/>
  <c r="Z1744" i="1"/>
  <c r="Z1223" i="1"/>
  <c r="Z1222" i="1"/>
  <c r="Z1221" i="1"/>
  <c r="Z1220" i="1"/>
  <c r="Z1218" i="1"/>
  <c r="Z1217" i="1"/>
  <c r="Z1216" i="1"/>
  <c r="Z1215" i="1"/>
  <c r="Z1214" i="1"/>
  <c r="Z1213" i="1"/>
  <c r="Z1211" i="1"/>
  <c r="Z1209" i="1"/>
  <c r="Z1208" i="1"/>
  <c r="Z1202" i="1"/>
  <c r="Z1151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638" i="1"/>
  <c r="Z637" i="1"/>
  <c r="Z636" i="1"/>
  <c r="Z635" i="1"/>
  <c r="Z634" i="1"/>
  <c r="Z633" i="1"/>
  <c r="Z417" i="1"/>
  <c r="Z416" i="1"/>
  <c r="Z414" i="1"/>
  <c r="Z413" i="1"/>
  <c r="Z411" i="1"/>
  <c r="Z410" i="1"/>
  <c r="Z408" i="1"/>
  <c r="Z407" i="1"/>
  <c r="Z405" i="1"/>
  <c r="Z404" i="1"/>
  <c r="Z403" i="1"/>
  <c r="Z401" i="1"/>
  <c r="Z398" i="1"/>
  <c r="Z397" i="1"/>
  <c r="Z395" i="1"/>
  <c r="Z394" i="1"/>
  <c r="Z392" i="1"/>
  <c r="Z262" i="1"/>
  <c r="Z157" i="1"/>
  <c r="Z101" i="1"/>
  <c r="Z90" i="1"/>
  <c r="Z88" i="1"/>
  <c r="Z87" i="1"/>
  <c r="Z86" i="1"/>
  <c r="Z2549" i="1"/>
  <c r="Z2544" i="1"/>
  <c r="Z2541" i="1"/>
  <c r="Z2539" i="1"/>
  <c r="Z2537" i="1"/>
  <c r="Z2532" i="1"/>
  <c r="Z2530" i="1"/>
  <c r="Z2527" i="1"/>
  <c r="Z2525" i="1"/>
  <c r="Z2523" i="1"/>
  <c r="Z2518" i="1"/>
  <c r="Z2517" i="1"/>
  <c r="Z2513" i="1"/>
  <c r="Z2509" i="1"/>
  <c r="Z2505" i="1"/>
  <c r="Z2504" i="1"/>
  <c r="Z2501" i="1"/>
  <c r="Z2496" i="1"/>
  <c r="Z2494" i="1"/>
  <c r="Z2492" i="1"/>
  <c r="Z2490" i="1"/>
  <c r="Z2488" i="1"/>
  <c r="Z2486" i="1"/>
  <c r="Z2484" i="1"/>
  <c r="Z2480" i="1"/>
  <c r="Z2475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48" i="1"/>
  <c r="Z2447" i="1"/>
  <c r="Z2446" i="1"/>
  <c r="Z2443" i="1"/>
  <c r="Z2440" i="1"/>
  <c r="Z2437" i="1"/>
  <c r="Z2434" i="1"/>
  <c r="Z2430" i="1"/>
  <c r="Z2427" i="1"/>
  <c r="Z2424" i="1"/>
  <c r="Z2421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2" i="1"/>
  <c r="Z2401" i="1"/>
  <c r="Z2400" i="1"/>
  <c r="Z2399" i="1"/>
  <c r="Z2396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7" i="1"/>
  <c r="Z2374" i="1"/>
  <c r="Z2373" i="1"/>
  <c r="Z2371" i="1"/>
  <c r="Z2370" i="1"/>
  <c r="Z2365" i="1"/>
  <c r="Z2362" i="1"/>
  <c r="Z2358" i="1"/>
  <c r="Z2355" i="1"/>
  <c r="Z2352" i="1"/>
  <c r="Z2349" i="1"/>
  <c r="Z2345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0" i="1"/>
  <c r="Z2311" i="1"/>
  <c r="Z2306" i="1"/>
  <c r="Z2300" i="1"/>
  <c r="Z2295" i="1"/>
  <c r="Z2290" i="1"/>
  <c r="Z2289" i="1"/>
  <c r="Z2283" i="1"/>
  <c r="Z2281" i="1"/>
  <c r="Z2278" i="1"/>
  <c r="Z2277" i="1"/>
  <c r="Z2273" i="1"/>
  <c r="Z2263" i="1"/>
  <c r="Z2262" i="1"/>
  <c r="Z2261" i="1"/>
  <c r="Z2260" i="1"/>
  <c r="Z2259" i="1"/>
  <c r="Z2258" i="1"/>
  <c r="Z2257" i="1"/>
  <c r="Z2256" i="1"/>
  <c r="Z2255" i="1"/>
  <c r="Z2254" i="1"/>
  <c r="Z2252" i="1"/>
  <c r="Z2250" i="1"/>
  <c r="Z2248" i="1"/>
  <c r="Z2247" i="1"/>
  <c r="Z2246" i="1"/>
  <c r="Z2244" i="1"/>
  <c r="Z2242" i="1"/>
  <c r="Z2240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4" i="1"/>
  <c r="Z2189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66" i="1"/>
  <c r="Z2163" i="1"/>
  <c r="Z2159" i="1"/>
  <c r="Z2158" i="1"/>
  <c r="Z2157" i="1"/>
  <c r="Z2156" i="1"/>
  <c r="Z2154" i="1"/>
  <c r="Z2153" i="1"/>
  <c r="Z2152" i="1"/>
  <c r="Z2151" i="1"/>
  <c r="Z2150" i="1"/>
  <c r="Z2149" i="1"/>
  <c r="Z2148" i="1"/>
  <c r="Z2147" i="1"/>
  <c r="Z2146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09" i="1"/>
  <c r="Z2104" i="1"/>
  <c r="Z2098" i="1"/>
  <c r="Z2093" i="1"/>
  <c r="Z2087" i="1"/>
  <c r="Z2084" i="1"/>
  <c r="Z2080" i="1"/>
  <c r="Z2077" i="1"/>
  <c r="Z2072" i="1"/>
  <c r="Z2067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6" i="1"/>
  <c r="Z2034" i="1"/>
  <c r="Z2033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08" i="1"/>
  <c r="Z2006" i="1"/>
  <c r="Z1999" i="1"/>
  <c r="Z1998" i="1"/>
  <c r="Z1997" i="1"/>
  <c r="Z1995" i="1"/>
  <c r="Z1994" i="1"/>
  <c r="Z1993" i="1"/>
  <c r="Z1992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1" i="1"/>
  <c r="Z1959" i="1"/>
  <c r="Z1957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3" i="1"/>
  <c r="Z1902" i="1"/>
  <c r="Z1900" i="1"/>
  <c r="Z1899" i="1"/>
  <c r="Z1896" i="1"/>
  <c r="Z1893" i="1"/>
  <c r="Z1890" i="1"/>
  <c r="Z1887" i="1"/>
  <c r="Z1884" i="1"/>
  <c r="Z1881" i="1"/>
  <c r="Z1878" i="1"/>
  <c r="Z1875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2" i="1"/>
  <c r="Z1849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3" i="1"/>
  <c r="Z1820" i="1"/>
  <c r="Z1818" i="1"/>
  <c r="Z1817" i="1"/>
  <c r="Z1814" i="1"/>
  <c r="Z1812" i="1"/>
  <c r="Z1811" i="1"/>
  <c r="Z1808" i="1"/>
  <c r="Z1803" i="1"/>
  <c r="Z1799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42" i="1"/>
  <c r="Z1737" i="1"/>
  <c r="Z1733" i="1"/>
  <c r="Z1729" i="1"/>
  <c r="Z1726" i="1"/>
  <c r="Z1721" i="1"/>
  <c r="Z1712" i="1"/>
  <c r="Z1706" i="1"/>
  <c r="Z1699" i="1"/>
  <c r="Z1694" i="1"/>
  <c r="Z1690" i="1"/>
  <c r="Z1687" i="1"/>
  <c r="Z1684" i="1"/>
  <c r="Z1681" i="1"/>
  <c r="Z1671" i="1"/>
  <c r="Z1669" i="1"/>
  <c r="Z1663" i="1"/>
  <c r="Z1661" i="1"/>
  <c r="Z1659" i="1"/>
  <c r="Z1657" i="1"/>
  <c r="Z1654" i="1"/>
  <c r="Z1647" i="1"/>
  <c r="Z1645" i="1"/>
  <c r="Z1642" i="1"/>
  <c r="Z1638" i="1"/>
  <c r="Z1632" i="1"/>
  <c r="Z1628" i="1"/>
  <c r="Z1624" i="1"/>
  <c r="Z1620" i="1"/>
  <c r="Z1617" i="1"/>
  <c r="Z1612" i="1"/>
  <c r="Z1610" i="1"/>
  <c r="Z1609" i="1"/>
  <c r="Z1608" i="1"/>
  <c r="Z1606" i="1"/>
  <c r="Z1600" i="1"/>
  <c r="Z1596" i="1"/>
  <c r="Z1593" i="1"/>
  <c r="Z1586" i="1"/>
  <c r="Z1585" i="1"/>
  <c r="Z1584" i="1"/>
  <c r="Z1583" i="1"/>
  <c r="Z1582" i="1"/>
  <c r="Z1581" i="1"/>
  <c r="Z1580" i="1"/>
  <c r="Z1579" i="1"/>
  <c r="Z1578" i="1"/>
  <c r="Z1577" i="1"/>
  <c r="Z1561" i="1"/>
  <c r="Z1560" i="1"/>
  <c r="Z1559" i="1"/>
  <c r="Z1558" i="1"/>
  <c r="Z1557" i="1"/>
  <c r="Z1556" i="1"/>
  <c r="Z1555" i="1"/>
  <c r="Z1554" i="1"/>
  <c r="Z1552" i="1"/>
  <c r="Z1551" i="1"/>
  <c r="Z1550" i="1"/>
  <c r="Z1549" i="1"/>
  <c r="Z1548" i="1"/>
  <c r="Z1546" i="1"/>
  <c r="Z1544" i="1"/>
  <c r="Z1543" i="1"/>
  <c r="Z1542" i="1"/>
  <c r="Z1534" i="1"/>
  <c r="Z1532" i="1"/>
  <c r="Z1530" i="1"/>
  <c r="Z1528" i="1"/>
  <c r="Z1526" i="1"/>
  <c r="Z1525" i="1"/>
  <c r="Z1524" i="1"/>
  <c r="Z1522" i="1"/>
  <c r="Z1520" i="1"/>
  <c r="Z1518" i="1"/>
  <c r="Z1516" i="1"/>
  <c r="Z1514" i="1"/>
  <c r="Z1512" i="1"/>
  <c r="Z1506" i="1"/>
  <c r="Z1504" i="1"/>
  <c r="Z1499" i="1"/>
  <c r="Z1495" i="1"/>
  <c r="Z1493" i="1"/>
  <c r="Z1491" i="1"/>
  <c r="Z1488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56" i="1"/>
  <c r="Z1449" i="1"/>
  <c r="Z1443" i="1"/>
  <c r="Z1441" i="1"/>
  <c r="Z1437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4" i="1"/>
  <c r="Z1413" i="1"/>
  <c r="Z1412" i="1"/>
  <c r="Z1411" i="1"/>
  <c r="Z1409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57" i="1"/>
  <c r="Z1351" i="1"/>
  <c r="Z1348" i="1"/>
  <c r="Z1345" i="1"/>
  <c r="Z1340" i="1"/>
  <c r="Z1338" i="1"/>
  <c r="Z1334" i="1"/>
  <c r="Z1329" i="1"/>
  <c r="Z1325" i="1"/>
  <c r="Z1320" i="1"/>
  <c r="Z1315" i="1"/>
  <c r="Z1310" i="1"/>
  <c r="Z1305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79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56" i="1"/>
  <c r="Z1253" i="1"/>
  <c r="Z1245" i="1"/>
  <c r="Z1243" i="1"/>
  <c r="Z1241" i="1"/>
  <c r="Z1237" i="1"/>
  <c r="Z1231" i="1"/>
  <c r="Z1212" i="1"/>
  <c r="Z1210" i="1"/>
  <c r="Z1207" i="1"/>
  <c r="Z1206" i="1"/>
  <c r="Z1205" i="1"/>
  <c r="Z1204" i="1"/>
  <c r="Z1203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70" i="1"/>
  <c r="Z1168" i="1"/>
  <c r="Z1166" i="1"/>
  <c r="Z1163" i="1"/>
  <c r="Z1161" i="1"/>
  <c r="Z1157" i="1"/>
  <c r="Z1153" i="1"/>
  <c r="Z1148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19" i="1"/>
  <c r="Z1118" i="1"/>
  <c r="Z1117" i="1"/>
  <c r="Z1113" i="1"/>
  <c r="Z1110" i="1"/>
  <c r="Z1109" i="1"/>
  <c r="Z1102" i="1"/>
  <c r="Z1098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5" i="1"/>
  <c r="Z1041" i="1"/>
  <c r="Z1040" i="1"/>
  <c r="Z1039" i="1"/>
  <c r="Z1038" i="1"/>
  <c r="Z1037" i="1"/>
  <c r="Z1036" i="1"/>
  <c r="Z1035" i="1"/>
  <c r="Z1034" i="1"/>
  <c r="Z1030" i="1"/>
  <c r="Z1027" i="1"/>
  <c r="Z1026" i="1"/>
  <c r="Z1025" i="1"/>
  <c r="Z1024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999" i="1"/>
  <c r="Z998" i="1"/>
  <c r="Z997" i="1"/>
  <c r="Z996" i="1"/>
  <c r="Z995" i="1"/>
  <c r="Z994" i="1"/>
  <c r="Z993" i="1"/>
  <c r="Z992" i="1"/>
  <c r="Z991" i="1"/>
  <c r="Z990" i="1"/>
  <c r="Z988" i="1"/>
  <c r="Z980" i="1"/>
  <c r="Z974" i="1"/>
  <c r="Z972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34" i="1"/>
  <c r="Z929" i="1"/>
  <c r="Z925" i="1"/>
  <c r="Z917" i="1"/>
  <c r="Z913" i="1"/>
  <c r="Z909" i="1"/>
  <c r="Z902" i="1"/>
  <c r="Z895" i="1"/>
  <c r="Z893" i="1"/>
  <c r="Z889" i="1"/>
  <c r="Z888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4" i="1"/>
  <c r="Z761" i="1"/>
  <c r="Z759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29" i="1"/>
  <c r="Z727" i="1"/>
  <c r="Z725" i="1"/>
  <c r="Z723" i="1"/>
  <c r="Z719" i="1"/>
  <c r="Z714" i="1"/>
  <c r="Z710" i="1"/>
  <c r="Z705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88" i="1"/>
  <c r="Z687" i="1"/>
  <c r="Z686" i="1"/>
  <c r="Z683" i="1"/>
  <c r="Z682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0" i="1"/>
  <c r="Z659" i="1"/>
  <c r="Z658" i="1"/>
  <c r="Z657" i="1"/>
  <c r="Z654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25" i="1"/>
  <c r="Z623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8" i="1"/>
  <c r="Z605" i="1"/>
  <c r="Z604" i="1"/>
  <c r="Z601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0" i="1"/>
  <c r="Z577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1" i="1"/>
  <c r="Z510" i="1"/>
  <c r="Z509" i="1"/>
  <c r="Z508" i="1"/>
  <c r="Z507" i="1"/>
  <c r="Z506" i="1"/>
  <c r="Z505" i="1"/>
  <c r="Z504" i="1"/>
  <c r="Z503" i="1"/>
  <c r="Z502" i="1"/>
  <c r="Z501" i="1"/>
  <c r="Z498" i="1"/>
  <c r="Z497" i="1"/>
  <c r="Z495" i="1"/>
  <c r="Z488" i="1"/>
  <c r="Z482" i="1"/>
  <c r="Z478" i="1"/>
  <c r="Z475" i="1"/>
  <c r="Z473" i="1"/>
  <c r="Z469" i="1"/>
  <c r="Z467" i="1"/>
  <c r="Z465" i="1"/>
  <c r="Z463" i="1"/>
  <c r="Z460" i="1"/>
  <c r="Z457" i="1"/>
  <c r="Z454" i="1"/>
  <c r="Z453" i="1"/>
  <c r="Z452" i="1"/>
  <c r="Z450" i="1"/>
  <c r="Z449" i="1"/>
  <c r="Z448" i="1"/>
  <c r="Z446" i="1"/>
  <c r="Z444" i="1"/>
  <c r="Z443" i="1"/>
  <c r="Z442" i="1"/>
  <c r="Z441" i="1"/>
  <c r="Z440" i="1"/>
  <c r="Z439" i="1"/>
  <c r="Z438" i="1"/>
  <c r="Z437" i="1"/>
  <c r="Z436" i="1"/>
  <c r="Z435" i="1"/>
  <c r="Z434" i="1"/>
  <c r="Z415" i="1"/>
  <c r="Z412" i="1"/>
  <c r="Z409" i="1"/>
  <c r="Z406" i="1"/>
  <c r="Z402" i="1"/>
  <c r="Z400" i="1"/>
  <c r="Z399" i="1"/>
  <c r="Z396" i="1"/>
  <c r="Z393" i="1"/>
  <c r="Z391" i="1"/>
  <c r="Z390" i="1"/>
  <c r="Z389" i="1"/>
  <c r="Z388" i="1"/>
  <c r="Z387" i="1"/>
  <c r="Z385" i="1"/>
  <c r="Z384" i="1"/>
  <c r="Z383" i="1"/>
  <c r="Z382" i="1"/>
  <c r="Z381" i="1"/>
  <c r="Z380" i="1"/>
  <c r="Z379" i="1"/>
  <c r="Z378" i="1"/>
  <c r="Z377" i="1"/>
  <c r="Z375" i="1"/>
  <c r="Z374" i="1"/>
  <c r="Z373" i="1"/>
  <c r="Z372" i="1"/>
  <c r="Z371" i="1"/>
  <c r="Z369" i="1"/>
  <c r="Z368" i="1"/>
  <c r="Z366" i="1"/>
  <c r="Z365" i="1"/>
  <c r="Z364" i="1"/>
  <c r="Z363" i="1"/>
  <c r="Z362" i="1"/>
  <c r="Z361" i="1"/>
  <c r="Z359" i="1"/>
  <c r="Z358" i="1"/>
  <c r="Z357" i="1"/>
  <c r="Z356" i="1"/>
  <c r="Z355" i="1"/>
  <c r="Z354" i="1"/>
  <c r="Z352" i="1"/>
  <c r="Z351" i="1"/>
  <c r="Z350" i="1"/>
  <c r="Z349" i="1"/>
  <c r="Z347" i="1"/>
  <c r="Z346" i="1"/>
  <c r="Z342" i="1"/>
  <c r="Z341" i="1"/>
  <c r="Z323" i="1"/>
  <c r="Z322" i="1"/>
  <c r="Z321" i="1"/>
  <c r="Z320" i="1"/>
  <c r="Z319" i="1"/>
  <c r="Z318" i="1"/>
  <c r="Z317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4" i="1"/>
  <c r="Z293" i="1"/>
  <c r="Z291" i="1"/>
  <c r="Z286" i="1"/>
  <c r="Z285" i="1"/>
  <c r="Z284" i="1"/>
  <c r="Z283" i="1"/>
  <c r="Z282" i="1"/>
  <c r="Z281" i="1"/>
  <c r="Z280" i="1"/>
  <c r="Z279" i="1"/>
  <c r="Z278" i="1"/>
  <c r="Z275" i="1"/>
  <c r="Z273" i="1"/>
  <c r="Z269" i="1"/>
  <c r="Z267" i="1"/>
  <c r="Z266" i="1"/>
  <c r="Z264" i="1"/>
  <c r="Z256" i="1"/>
  <c r="Z251" i="1"/>
  <c r="Z246" i="1"/>
  <c r="Z242" i="1"/>
  <c r="Z238" i="1"/>
  <c r="Z234" i="1"/>
  <c r="Z229" i="1"/>
  <c r="Z223" i="1"/>
  <c r="Z218" i="1"/>
  <c r="Z215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82" i="1"/>
  <c r="Z174" i="1"/>
  <c r="Z167" i="1"/>
  <c r="Z160" i="1"/>
  <c r="Z147" i="1"/>
  <c r="Z146" i="1"/>
  <c r="Z145" i="1"/>
  <c r="Z144" i="1"/>
  <c r="Z143" i="1"/>
  <c r="Z137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04" i="1"/>
  <c r="Z100" i="1"/>
  <c r="Z98" i="1"/>
  <c r="Z94" i="1"/>
  <c r="Z93" i="1"/>
  <c r="Z91" i="1"/>
  <c r="Z85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3" i="1"/>
  <c r="Z62" i="1"/>
  <c r="Z60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4" i="1"/>
  <c r="Z20" i="1"/>
  <c r="Z17" i="1"/>
  <c r="Z14" i="1"/>
  <c r="Z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" i="1"/>
  <c r="Q2466" i="1"/>
  <c r="Q2464" i="1"/>
  <c r="Q2463" i="1"/>
  <c r="Q2519" i="1"/>
  <c r="Q2108" i="1"/>
  <c r="Q1926" i="1"/>
  <c r="Q1461" i="1"/>
  <c r="Q1358" i="1"/>
  <c r="Q1774" i="1"/>
  <c r="Q1772" i="1"/>
  <c r="Q1770" i="1"/>
  <c r="Q1749" i="1"/>
  <c r="Q1744" i="1"/>
  <c r="Q1223" i="1"/>
  <c r="Q1222" i="1"/>
  <c r="Q1221" i="1"/>
  <c r="Q1220" i="1"/>
  <c r="Q1218" i="1"/>
  <c r="Q1217" i="1"/>
  <c r="Q1216" i="1"/>
  <c r="Q1215" i="1"/>
  <c r="Q1214" i="1"/>
  <c r="Q1213" i="1"/>
  <c r="Q1211" i="1"/>
  <c r="Q1209" i="1"/>
  <c r="Q1208" i="1"/>
  <c r="Q1202" i="1"/>
  <c r="Q1151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638" i="1"/>
  <c r="Q637" i="1"/>
  <c r="Q636" i="1"/>
  <c r="Q635" i="1"/>
  <c r="Q634" i="1"/>
  <c r="Q633" i="1"/>
  <c r="Q417" i="1"/>
  <c r="Q416" i="1"/>
  <c r="Q414" i="1"/>
  <c r="Q413" i="1"/>
  <c r="Q411" i="1"/>
  <c r="Q410" i="1"/>
  <c r="Q408" i="1"/>
  <c r="Q407" i="1"/>
  <c r="Q405" i="1"/>
  <c r="Q404" i="1"/>
  <c r="Q403" i="1"/>
  <c r="Q401" i="1"/>
  <c r="Q398" i="1"/>
  <c r="Q397" i="1"/>
  <c r="Q395" i="1"/>
  <c r="Q394" i="1"/>
  <c r="Q392" i="1"/>
  <c r="Q157" i="1"/>
  <c r="Q2549" i="1"/>
  <c r="Q2544" i="1"/>
  <c r="Q2541" i="1"/>
  <c r="Q2539" i="1"/>
  <c r="Q2537" i="1"/>
  <c r="Q2532" i="1"/>
  <c r="Q2530" i="1"/>
  <c r="Q2527" i="1"/>
  <c r="Q2525" i="1"/>
  <c r="Q2523" i="1"/>
  <c r="Q2518" i="1"/>
  <c r="Q2517" i="1"/>
  <c r="Q2513" i="1"/>
  <c r="Q2509" i="1"/>
  <c r="Q2505" i="1"/>
  <c r="Q2504" i="1"/>
  <c r="Q2501" i="1"/>
  <c r="Q2496" i="1"/>
  <c r="Q2494" i="1"/>
  <c r="Q2492" i="1"/>
  <c r="Q2490" i="1"/>
  <c r="Q2488" i="1"/>
  <c r="Q2486" i="1"/>
  <c r="Q2484" i="1"/>
  <c r="Q2480" i="1"/>
  <c r="Q2475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48" i="1"/>
  <c r="Q2447" i="1"/>
  <c r="Q2446" i="1"/>
  <c r="Q2443" i="1"/>
  <c r="Q2440" i="1"/>
  <c r="Q2437" i="1"/>
  <c r="Q2434" i="1"/>
  <c r="Q2430" i="1"/>
  <c r="Q2427" i="1"/>
  <c r="Q2424" i="1"/>
  <c r="Q2421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2" i="1"/>
  <c r="Q2401" i="1"/>
  <c r="Q2400" i="1"/>
  <c r="Q2399" i="1"/>
  <c r="Q2396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7" i="1"/>
  <c r="Q2375" i="1"/>
  <c r="Q2374" i="1"/>
  <c r="Q2373" i="1"/>
  <c r="Q2371" i="1"/>
  <c r="Q2370" i="1"/>
  <c r="Q2365" i="1"/>
  <c r="Q2362" i="1"/>
  <c r="Q2358" i="1"/>
  <c r="Q2355" i="1"/>
  <c r="Q2352" i="1"/>
  <c r="Q2349" i="1"/>
  <c r="Q2345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0" i="1"/>
  <c r="Q2311" i="1"/>
  <c r="Q2306" i="1"/>
  <c r="Q2300" i="1"/>
  <c r="Q2295" i="1"/>
  <c r="Q2290" i="1"/>
  <c r="Q2289" i="1"/>
  <c r="Q2283" i="1"/>
  <c r="Q2281" i="1"/>
  <c r="Q2278" i="1"/>
  <c r="Q2277" i="1"/>
  <c r="Q2273" i="1"/>
  <c r="Q2263" i="1"/>
  <c r="Q2262" i="1"/>
  <c r="Q2261" i="1"/>
  <c r="Q2260" i="1"/>
  <c r="Q2259" i="1"/>
  <c r="Q2258" i="1"/>
  <c r="Q2257" i="1"/>
  <c r="Q2256" i="1"/>
  <c r="Q2255" i="1"/>
  <c r="Q2254" i="1"/>
  <c r="Q2252" i="1"/>
  <c r="Q2250" i="1"/>
  <c r="Q2248" i="1"/>
  <c r="Q2247" i="1"/>
  <c r="Q2246" i="1"/>
  <c r="Q2244" i="1"/>
  <c r="Q2242" i="1"/>
  <c r="Q2240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4" i="1"/>
  <c r="Q2192" i="1"/>
  <c r="Q2189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69" i="1"/>
  <c r="Q2166" i="1"/>
  <c r="Q2163" i="1"/>
  <c r="Q2159" i="1"/>
  <c r="Q2158" i="1"/>
  <c r="Q2157" i="1"/>
  <c r="Q2156" i="1"/>
  <c r="Q2154" i="1"/>
  <c r="Q2153" i="1"/>
  <c r="Q2152" i="1"/>
  <c r="Q2151" i="1"/>
  <c r="Q2150" i="1"/>
  <c r="Q2149" i="1"/>
  <c r="Q2148" i="1"/>
  <c r="Q2147" i="1"/>
  <c r="Q2146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09" i="1"/>
  <c r="Q2104" i="1"/>
  <c r="Q2098" i="1"/>
  <c r="Q2093" i="1"/>
  <c r="Q2087" i="1"/>
  <c r="Q2084" i="1"/>
  <c r="Q2080" i="1"/>
  <c r="Q2077" i="1"/>
  <c r="Q2072" i="1"/>
  <c r="Q2067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4" i="1"/>
  <c r="Q2033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08" i="1"/>
  <c r="Q2006" i="1"/>
  <c r="Q1999" i="1"/>
  <c r="Q1998" i="1"/>
  <c r="Q1997" i="1"/>
  <c r="Q1995" i="1"/>
  <c r="Q1994" i="1"/>
  <c r="Q1993" i="1"/>
  <c r="Q1992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1" i="1"/>
  <c r="Q1959" i="1"/>
  <c r="Q1957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3" i="1"/>
  <c r="Q1902" i="1"/>
  <c r="Q1900" i="1"/>
  <c r="Q1899" i="1"/>
  <c r="Q1896" i="1"/>
  <c r="Q1893" i="1"/>
  <c r="Q1890" i="1"/>
  <c r="Q1887" i="1"/>
  <c r="Q1884" i="1"/>
  <c r="Q1881" i="1"/>
  <c r="Q1878" i="1"/>
  <c r="Q1875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2" i="1"/>
  <c r="Q1849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3" i="1"/>
  <c r="Q1820" i="1"/>
  <c r="Q1818" i="1"/>
  <c r="Q1817" i="1"/>
  <c r="Q1814" i="1"/>
  <c r="Q1812" i="1"/>
  <c r="Q1811" i="1"/>
  <c r="Q1808" i="1"/>
  <c r="Q1805" i="1"/>
  <c r="Q1803" i="1"/>
  <c r="Q1799" i="1"/>
  <c r="Q1798" i="1"/>
  <c r="Q1797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42" i="1"/>
  <c r="Q1737" i="1"/>
  <c r="Q1733" i="1"/>
  <c r="Q1729" i="1"/>
  <c r="Q1726" i="1"/>
  <c r="Q1721" i="1"/>
  <c r="Q1712" i="1"/>
  <c r="Q1706" i="1"/>
  <c r="Q1699" i="1"/>
  <c r="Q1694" i="1"/>
  <c r="Q1690" i="1"/>
  <c r="Q1687" i="1"/>
  <c r="Q1684" i="1"/>
  <c r="Q1681" i="1"/>
  <c r="Q1671" i="1"/>
  <c r="Q1669" i="1"/>
  <c r="Q1663" i="1"/>
  <c r="Q1661" i="1"/>
  <c r="Q1659" i="1"/>
  <c r="Q1657" i="1"/>
  <c r="Q1654" i="1"/>
  <c r="Q1647" i="1"/>
  <c r="Q1645" i="1"/>
  <c r="Q1642" i="1"/>
  <c r="Q1638" i="1"/>
  <c r="Q1632" i="1"/>
  <c r="Q1628" i="1"/>
  <c r="Q1624" i="1"/>
  <c r="Q1620" i="1"/>
  <c r="Q1617" i="1"/>
  <c r="Q1612" i="1"/>
  <c r="Q1610" i="1"/>
  <c r="Q1609" i="1"/>
  <c r="Q1608" i="1"/>
  <c r="Q1606" i="1"/>
  <c r="Q1600" i="1"/>
  <c r="Q1596" i="1"/>
  <c r="Q1593" i="1"/>
  <c r="Q1586" i="1"/>
  <c r="Q1585" i="1"/>
  <c r="Q1584" i="1"/>
  <c r="Q1583" i="1"/>
  <c r="Q1582" i="1"/>
  <c r="Q1581" i="1"/>
  <c r="Q1580" i="1"/>
  <c r="Q1579" i="1"/>
  <c r="Q1578" i="1"/>
  <c r="Q1577" i="1"/>
  <c r="Q1561" i="1"/>
  <c r="Q1560" i="1"/>
  <c r="Q1559" i="1"/>
  <c r="Q1558" i="1"/>
  <c r="Q1557" i="1"/>
  <c r="Q1556" i="1"/>
  <c r="Q1555" i="1"/>
  <c r="Q1554" i="1"/>
  <c r="Q1552" i="1"/>
  <c r="Q1551" i="1"/>
  <c r="Q1550" i="1"/>
  <c r="Q1549" i="1"/>
  <c r="Q1548" i="1"/>
  <c r="Q1546" i="1"/>
  <c r="Q1544" i="1"/>
  <c r="Q1543" i="1"/>
  <c r="Q1542" i="1"/>
  <c r="Q1534" i="1"/>
  <c r="Q1532" i="1"/>
  <c r="Q1530" i="1"/>
  <c r="Q1528" i="1"/>
  <c r="Q1526" i="1"/>
  <c r="Q1525" i="1"/>
  <c r="Q1524" i="1"/>
  <c r="Q1522" i="1"/>
  <c r="Q1520" i="1"/>
  <c r="Q1518" i="1"/>
  <c r="Q1516" i="1"/>
  <c r="Q1514" i="1"/>
  <c r="Q1512" i="1"/>
  <c r="Q1506" i="1"/>
  <c r="Q1504" i="1"/>
  <c r="Q1499" i="1"/>
  <c r="Q1495" i="1"/>
  <c r="Q1493" i="1"/>
  <c r="Q1491" i="1"/>
  <c r="Q1488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56" i="1"/>
  <c r="Q1449" i="1"/>
  <c r="Q1443" i="1"/>
  <c r="Q1441" i="1"/>
  <c r="Q1437" i="1"/>
  <c r="Q1433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4" i="1"/>
  <c r="Q1413" i="1"/>
  <c r="Q1412" i="1"/>
  <c r="Q1411" i="1"/>
  <c r="Q1409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7" i="1"/>
  <c r="Q1351" i="1"/>
  <c r="Q1348" i="1"/>
  <c r="Q1345" i="1"/>
  <c r="Q1340" i="1"/>
  <c r="Q1338" i="1"/>
  <c r="Q1334" i="1"/>
  <c r="Q1329" i="1"/>
  <c r="Q1325" i="1"/>
  <c r="Q1320" i="1"/>
  <c r="Q1315" i="1"/>
  <c r="Q1310" i="1"/>
  <c r="Q1305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79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56" i="1"/>
  <c r="Q1253" i="1"/>
  <c r="Q1245" i="1"/>
  <c r="Q1243" i="1"/>
  <c r="Q1241" i="1"/>
  <c r="Q1237" i="1"/>
  <c r="Q1231" i="1"/>
  <c r="Q1226" i="1"/>
  <c r="Q1212" i="1"/>
  <c r="Q1210" i="1"/>
  <c r="Q1207" i="1"/>
  <c r="Q1206" i="1"/>
  <c r="Q1205" i="1"/>
  <c r="Q1204" i="1"/>
  <c r="Q1203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70" i="1"/>
  <c r="Q1168" i="1"/>
  <c r="Q1166" i="1"/>
  <c r="Q1163" i="1"/>
  <c r="Q1161" i="1"/>
  <c r="Q1157" i="1"/>
  <c r="Q1153" i="1"/>
  <c r="Q1148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19" i="1"/>
  <c r="Q1118" i="1"/>
  <c r="Q1117" i="1"/>
  <c r="Q1113" i="1"/>
  <c r="Q1110" i="1"/>
  <c r="Q1109" i="1"/>
  <c r="Q1102" i="1"/>
  <c r="Q1098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5" i="1"/>
  <c r="Q1041" i="1"/>
  <c r="Q1040" i="1"/>
  <c r="Q1039" i="1"/>
  <c r="Q1038" i="1"/>
  <c r="Q1037" i="1"/>
  <c r="Q1036" i="1"/>
  <c r="Q1035" i="1"/>
  <c r="Q1034" i="1"/>
  <c r="Q1030" i="1"/>
  <c r="Q1027" i="1"/>
  <c r="Q1026" i="1"/>
  <c r="Q1025" i="1"/>
  <c r="Q1024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999" i="1"/>
  <c r="Q998" i="1"/>
  <c r="Q997" i="1"/>
  <c r="Q996" i="1"/>
  <c r="Q995" i="1"/>
  <c r="Q994" i="1"/>
  <c r="Q993" i="1"/>
  <c r="Q992" i="1"/>
  <c r="Q991" i="1"/>
  <c r="Q990" i="1"/>
  <c r="Q988" i="1"/>
  <c r="Q980" i="1"/>
  <c r="Q974" i="1"/>
  <c r="Q972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34" i="1"/>
  <c r="Q929" i="1"/>
  <c r="Q925" i="1"/>
  <c r="Q917" i="1"/>
  <c r="Q913" i="1"/>
  <c r="Q909" i="1"/>
  <c r="Q902" i="1"/>
  <c r="Q895" i="1"/>
  <c r="Q893" i="1"/>
  <c r="Q889" i="1"/>
  <c r="Q888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4" i="1"/>
  <c r="Q761" i="1"/>
  <c r="Q759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29" i="1"/>
  <c r="Q727" i="1"/>
  <c r="Q725" i="1"/>
  <c r="Q723" i="1"/>
  <c r="Q719" i="1"/>
  <c r="Q714" i="1"/>
  <c r="Q710" i="1"/>
  <c r="Q705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88" i="1"/>
  <c r="Q687" i="1"/>
  <c r="Q686" i="1"/>
  <c r="Q683" i="1"/>
  <c r="Q682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0" i="1"/>
  <c r="Q659" i="1"/>
  <c r="Q658" i="1"/>
  <c r="Q657" i="1"/>
  <c r="Q654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25" i="1"/>
  <c r="Q623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8" i="1"/>
  <c r="Q605" i="1"/>
  <c r="Q604" i="1"/>
  <c r="Q601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0" i="1"/>
  <c r="Q577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1" i="1"/>
  <c r="Q510" i="1"/>
  <c r="Q509" i="1"/>
  <c r="Q508" i="1"/>
  <c r="Q507" i="1"/>
  <c r="Q506" i="1"/>
  <c r="Q505" i="1"/>
  <c r="Q504" i="1"/>
  <c r="Q503" i="1"/>
  <c r="Q502" i="1"/>
  <c r="Q501" i="1"/>
  <c r="Q498" i="1"/>
  <c r="Q497" i="1"/>
  <c r="Q495" i="1"/>
  <c r="Q488" i="1"/>
  <c r="Q482" i="1"/>
  <c r="Q478" i="1"/>
  <c r="Q475" i="1"/>
  <c r="Q473" i="1"/>
  <c r="Q469" i="1"/>
  <c r="Q467" i="1"/>
  <c r="Q465" i="1"/>
  <c r="Q463" i="1"/>
  <c r="Q460" i="1"/>
  <c r="Q457" i="1"/>
  <c r="Q454" i="1"/>
  <c r="Q453" i="1"/>
  <c r="Q452" i="1"/>
  <c r="Q450" i="1"/>
  <c r="Q449" i="1"/>
  <c r="Q448" i="1"/>
  <c r="Q446" i="1"/>
  <c r="Q444" i="1"/>
  <c r="Q443" i="1"/>
  <c r="Q442" i="1"/>
  <c r="Q441" i="1"/>
  <c r="Q440" i="1"/>
  <c r="Q439" i="1"/>
  <c r="Q438" i="1"/>
  <c r="Q437" i="1"/>
  <c r="Q436" i="1"/>
  <c r="Q435" i="1"/>
  <c r="Q434" i="1"/>
  <c r="Q415" i="1"/>
  <c r="Q412" i="1"/>
  <c r="Q409" i="1"/>
  <c r="Q406" i="1"/>
  <c r="Q402" i="1"/>
  <c r="Q400" i="1"/>
  <c r="Q399" i="1"/>
  <c r="Q396" i="1"/>
  <c r="Q393" i="1"/>
  <c r="Q391" i="1"/>
  <c r="Q390" i="1"/>
  <c r="Q389" i="1"/>
  <c r="Q388" i="1"/>
  <c r="Q387" i="1"/>
  <c r="Q385" i="1"/>
  <c r="Q384" i="1"/>
  <c r="Q383" i="1"/>
  <c r="Q382" i="1"/>
  <c r="Q381" i="1"/>
  <c r="Q380" i="1"/>
  <c r="Q379" i="1"/>
  <c r="Q378" i="1"/>
  <c r="Q377" i="1"/>
  <c r="Q375" i="1"/>
  <c r="Q374" i="1"/>
  <c r="Q373" i="1"/>
  <c r="Q372" i="1"/>
  <c r="Q371" i="1"/>
  <c r="Q369" i="1"/>
  <c r="Q368" i="1"/>
  <c r="Q366" i="1"/>
  <c r="Q365" i="1"/>
  <c r="Q364" i="1"/>
  <c r="Q363" i="1"/>
  <c r="Q362" i="1"/>
  <c r="Q361" i="1"/>
  <c r="Q359" i="1"/>
  <c r="Q358" i="1"/>
  <c r="Q357" i="1"/>
  <c r="Q356" i="1"/>
  <c r="Q355" i="1"/>
  <c r="Q354" i="1"/>
  <c r="Q352" i="1"/>
  <c r="Q351" i="1"/>
  <c r="Q350" i="1"/>
  <c r="Q349" i="1"/>
  <c r="Q347" i="1"/>
  <c r="Q346" i="1"/>
  <c r="Q342" i="1"/>
  <c r="Q341" i="1"/>
  <c r="Q323" i="1"/>
  <c r="Q322" i="1"/>
  <c r="Q321" i="1"/>
  <c r="Q320" i="1"/>
  <c r="Q319" i="1"/>
  <c r="Q318" i="1"/>
  <c r="Q317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1" i="1"/>
  <c r="Q286" i="1"/>
  <c r="Q285" i="1"/>
  <c r="Q284" i="1"/>
  <c r="Q283" i="1"/>
  <c r="Q282" i="1"/>
  <c r="Q281" i="1"/>
  <c r="Q280" i="1"/>
  <c r="Q279" i="1"/>
  <c r="Q278" i="1"/>
  <c r="Q275" i="1"/>
  <c r="Q273" i="1"/>
  <c r="Q269" i="1"/>
  <c r="Q267" i="1"/>
  <c r="Q266" i="1"/>
  <c r="Q264" i="1"/>
  <c r="Q256" i="1"/>
  <c r="Q251" i="1"/>
  <c r="Q246" i="1"/>
  <c r="Q242" i="1"/>
  <c r="Q238" i="1"/>
  <c r="Q234" i="1"/>
  <c r="Q229" i="1"/>
  <c r="Q223" i="1"/>
  <c r="Q218" i="1"/>
  <c r="Q215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82" i="1"/>
  <c r="Q174" i="1"/>
  <c r="Q167" i="1"/>
  <c r="Q160" i="1"/>
  <c r="Q147" i="1"/>
  <c r="Q146" i="1"/>
  <c r="Q145" i="1"/>
  <c r="Q144" i="1"/>
  <c r="Q143" i="1"/>
  <c r="Q137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04" i="1"/>
  <c r="Q100" i="1"/>
  <c r="Q98" i="1"/>
  <c r="Q94" i="1"/>
  <c r="Q93" i="1"/>
  <c r="Q91" i="1"/>
  <c r="Q85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3" i="1"/>
  <c r="Q62" i="1"/>
  <c r="Q60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4" i="1"/>
  <c r="Q20" i="1"/>
  <c r="Q17" i="1"/>
  <c r="Q14" i="1"/>
  <c r="Q8" i="1"/>
  <c r="Q2249" i="1"/>
  <c r="Q2224" i="1"/>
  <c r="Q2223" i="1"/>
  <c r="Q2222" i="1"/>
  <c r="Q2221" i="1"/>
  <c r="Q1782" i="1"/>
  <c r="Q1781" i="1"/>
  <c r="Q1780" i="1"/>
  <c r="Q1779" i="1"/>
  <c r="Q1778" i="1"/>
  <c r="Q1777" i="1"/>
  <c r="Q17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" i="1"/>
</calcChain>
</file>

<file path=xl/sharedStrings.xml><?xml version="1.0" encoding="utf-8"?>
<sst xmlns="http://schemas.openxmlformats.org/spreadsheetml/2006/main" count="7668" uniqueCount="2667">
  <si>
    <t>countrycode</t>
  </si>
  <si>
    <t>region</t>
  </si>
  <si>
    <t>year</t>
  </si>
  <si>
    <t>gini</t>
  </si>
  <si>
    <t>ALB</t>
  </si>
  <si>
    <t>europe</t>
  </si>
  <si>
    <t>ARG</t>
  </si>
  <si>
    <t>america</t>
  </si>
  <si>
    <t>ARM</t>
  </si>
  <si>
    <t>AUS</t>
  </si>
  <si>
    <t>asia_pacific</t>
  </si>
  <si>
    <t>AUT</t>
  </si>
  <si>
    <t>AZE</t>
  </si>
  <si>
    <t>BDI</t>
  </si>
  <si>
    <t>sub_africa</t>
  </si>
  <si>
    <t>BEL</t>
  </si>
  <si>
    <t>BFA</t>
  </si>
  <si>
    <t>BGD</t>
  </si>
  <si>
    <t>BGR</t>
  </si>
  <si>
    <t>BLR</t>
  </si>
  <si>
    <t>BLZ</t>
  </si>
  <si>
    <t>BOL</t>
  </si>
  <si>
    <t>BRA</t>
  </si>
  <si>
    <t>CAN</t>
  </si>
  <si>
    <t>CHE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</si>
  <si>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</si>
  <si>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</si>
  <si>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</si>
  <si>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</si>
  <si>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</si>
  <si>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</si>
  <si>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</si>
  <si>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</si>
  <si>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</si>
  <si>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</si>
  <si>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</si>
  <si>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middle_east</t>
  </si>
  <si>
    <t>ESP</t>
  </si>
  <si>
    <t>EST</t>
  </si>
  <si>
    <t>FIN</t>
  </si>
  <si>
    <t>FRA</t>
  </si>
  <si>
    <t>GBR</t>
  </si>
  <si>
    <t>GEO</t>
  </si>
  <si>
    <t>GHA</t>
  </si>
  <si>
    <t>GIN</t>
  </si>
  <si>
    <t>GRC</t>
  </si>
  <si>
    <t>GTM</t>
  </si>
  <si>
    <t>HND</t>
  </si>
  <si>
    <t>HRV</t>
  </si>
  <si>
    <t>HUN</t>
  </si>
  <si>
    <t>IRL</t>
  </si>
  <si>
    <t>IRN</t>
  </si>
  <si>
    <t>ISL</t>
  </si>
  <si>
    <t>ISR</t>
  </si>
  <si>
    <t>ITA</t>
  </si>
  <si>
    <t>JAM</t>
  </si>
  <si>
    <t>JOR</t>
  </si>
  <si>
    <t>KAZ</t>
  </si>
  <si>
    <t>KGZ</t>
  </si>
  <si>
    <t>LAO</t>
  </si>
  <si>
    <t>LKA</t>
  </si>
  <si>
    <t>LTU</t>
  </si>
  <si>
    <t>LUX</t>
  </si>
  <si>
    <t>LVA</t>
  </si>
  <si>
    <t>MAR</t>
  </si>
  <si>
    <t>MDA</t>
  </si>
  <si>
    <t>MDG</t>
  </si>
  <si>
    <t>MEX</t>
  </si>
  <si>
    <t>MKD</t>
  </si>
  <si>
    <t>MNE</t>
  </si>
  <si>
    <t>MNG</t>
  </si>
  <si>
    <t>MRT</t>
  </si>
  <si>
    <t>MYS</t>
  </si>
  <si>
    <t>NER</t>
  </si>
  <si>
    <t>NGA</t>
  </si>
  <si>
    <t>NIC</t>
  </si>
  <si>
    <t>NLD</t>
  </si>
  <si>
    <t>NOR</t>
  </si>
  <si>
    <t>PAK</t>
  </si>
  <si>
    <t>PAN</t>
  </si>
  <si>
    <t>PER</t>
  </si>
  <si>
    <t>PHL</t>
  </si>
  <si>
    <t>POL</t>
  </si>
  <si>
    <t>PRT</t>
  </si>
  <si>
    <t>PRY</t>
  </si>
  <si>
    <t>PSE</t>
  </si>
  <si>
    <t>ROU</t>
  </si>
  <si>
    <t>RUS</t>
  </si>
  <si>
    <t>RWA</t>
  </si>
  <si>
    <t>SEN</t>
  </si>
  <si>
    <t>SLV</t>
  </si>
  <si>
    <t>SRB</t>
  </si>
  <si>
    <t>SVK</t>
  </si>
  <si>
    <t>SVN</t>
  </si>
  <si>
    <t>SWE</t>
  </si>
  <si>
    <t>THA</t>
  </si>
  <si>
    <t>TJK</t>
  </si>
  <si>
    <t>TUN</t>
  </si>
  <si>
    <t>TUR</t>
  </si>
  <si>
    <t>UGA</t>
  </si>
  <si>
    <t>UKR</t>
  </si>
  <si>
    <t>URY</t>
  </si>
  <si>
    <t>USA</t>
  </si>
  <si>
    <t>VEN</t>
  </si>
  <si>
    <t>VNM</t>
  </si>
  <si>
    <t>ZAF</t>
  </si>
  <si>
    <t>ZMB</t>
  </si>
  <si>
    <t>sub_region</t>
  </si>
  <si>
    <t>income</t>
  </si>
  <si>
    <t>ALB1990</t>
  </si>
  <si>
    <t>ALB1991</t>
  </si>
  <si>
    <t>ALB1992</t>
  </si>
  <si>
    <t>ALB1993</t>
  </si>
  <si>
    <t>ALB1994</t>
  </si>
  <si>
    <t>ALB1995</t>
  </si>
  <si>
    <t>ALB1996</t>
  </si>
  <si>
    <t>ALB1997</t>
  </si>
  <si>
    <t>ALB1998</t>
  </si>
  <si>
    <t>ALB1999</t>
  </si>
  <si>
    <t>ALB2000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</si>
  <si>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</si>
  <si>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</si>
  <si>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</si>
  <si>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</si>
  <si>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</si>
  <si>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</si>
  <si>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</si>
  <si>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</si>
  <si>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</si>
  <si>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</si>
  <si>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</si>
  <si>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</si>
  <si>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</si>
  <si>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</si>
  <si>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</si>
  <si>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ARG1990</t>
  </si>
  <si>
    <t>ARG1991</t>
  </si>
  <si>
    <t>ARG1992</t>
  </si>
  <si>
    <t>ARG1993</t>
  </si>
  <si>
    <t>ARG1994</t>
  </si>
  <si>
    <t>ARG1995</t>
  </si>
  <si>
    <t>ARG1996</t>
  </si>
  <si>
    <t>ARG1997</t>
  </si>
  <si>
    <t>ARG1998</t>
  </si>
  <si>
    <t>ARG1999</t>
  </si>
  <si>
    <t>ARG2000</t>
  </si>
  <si>
    <t>ARG2001</t>
  </si>
  <si>
    <t>ARG2002</t>
  </si>
  <si>
    <t>ARG2003</t>
  </si>
  <si>
    <t>ARG2004</t>
  </si>
  <si>
    <t>ARG2005</t>
  </si>
  <si>
    <t>ARG2006</t>
  </si>
  <si>
    <t>ARG2007</t>
  </si>
  <si>
    <t>ARG2008</t>
  </si>
  <si>
    <t>ARG2009</t>
  </si>
  <si>
    <t>ARG2010</t>
  </si>
  <si>
    <t>ARG2011</t>
  </si>
  <si>
    <t>ARG2012</t>
  </si>
  <si>
    <t>ARG2013</t>
  </si>
  <si>
    <t>ARG2014</t>
  </si>
  <si>
    <t>ARG2015</t>
  </si>
  <si>
    <t>ARM1990</t>
  </si>
  <si>
    <t>ARM1991</t>
  </si>
  <si>
    <t>ARM1992</t>
  </si>
  <si>
    <t>ARM1993</t>
  </si>
  <si>
    <t>ARM1994</t>
  </si>
  <si>
    <t>ARM1995</t>
  </si>
  <si>
    <t>ARM1996</t>
  </si>
  <si>
    <t>ARM1997</t>
  </si>
  <si>
    <t>ARM1998</t>
  </si>
  <si>
    <t>ARM1999</t>
  </si>
  <si>
    <t>ARM2000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</si>
  <si>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</si>
  <si>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</si>
  <si>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</si>
  <si>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</si>
  <si>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</si>
  <si>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</si>
  <si>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</si>
  <si>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</si>
  <si>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</si>
  <si>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</si>
  <si>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</si>
  <si>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</si>
  <si>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</si>
  <si>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</si>
  <si>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</si>
  <si>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AUS1990</t>
  </si>
  <si>
    <t>AUS1991</t>
  </si>
  <si>
    <t>AUS1992</t>
  </si>
  <si>
    <t>AUS1993</t>
  </si>
  <si>
    <t>AUS1994</t>
  </si>
  <si>
    <t>AUS1995</t>
  </si>
  <si>
    <t>AUS1996</t>
  </si>
  <si>
    <t>AUS1997</t>
  </si>
  <si>
    <t>AUS1998</t>
  </si>
  <si>
    <t>AUS1999</t>
  </si>
  <si>
    <t>AUS2000</t>
  </si>
  <si>
    <t>AUS2001</t>
  </si>
  <si>
    <t>AUS2002</t>
  </si>
  <si>
    <t>AUS2003</t>
  </si>
  <si>
    <t>AUS2004</t>
  </si>
  <si>
    <t>AUS2005</t>
  </si>
  <si>
    <t>AUS2006</t>
  </si>
  <si>
    <t>AUS2007</t>
  </si>
  <si>
    <t>AUS2008</t>
  </si>
  <si>
    <t>AUS2009</t>
  </si>
  <si>
    <t>AUS2010</t>
  </si>
  <si>
    <t>AUS2011</t>
  </si>
  <si>
    <t>AUS2012</t>
  </si>
  <si>
    <t>AUS2013</t>
  </si>
  <si>
    <t>AUS2014</t>
  </si>
  <si>
    <t>AUS2015</t>
  </si>
  <si>
    <t>AUT1990</t>
  </si>
  <si>
    <t>AUT1991</t>
  </si>
  <si>
    <t>AUT1992</t>
  </si>
  <si>
    <t>AUT1993</t>
  </si>
  <si>
    <t>AUT1994</t>
  </si>
  <si>
    <t>AUT1995</t>
  </si>
  <si>
    <t>AUT1996</t>
  </si>
  <si>
    <t>AUT1997</t>
  </si>
  <si>
    <t>AUT1998</t>
  </si>
  <si>
    <t>AUT1999</t>
  </si>
  <si>
    <t>AUT2000</t>
  </si>
  <si>
    <t>AUT2001</t>
  </si>
  <si>
    <t>AUT2002</t>
  </si>
  <si>
    <t>AUT2003</t>
  </si>
  <si>
    <t>AUT2004</t>
  </si>
  <si>
    <t>AUT2005</t>
  </si>
  <si>
    <t>AUT2006</t>
  </si>
  <si>
    <t>AUT2007</t>
  </si>
  <si>
    <t>AUT2008</t>
  </si>
  <si>
    <t>AUT2009</t>
  </si>
  <si>
    <t>AUT2010</t>
  </si>
  <si>
    <t>AUT2011</t>
  </si>
  <si>
    <t>AUT2012</t>
  </si>
  <si>
    <t>AUT2013</t>
  </si>
  <si>
    <t>AUT2014</t>
  </si>
  <si>
    <t>AUT2015</t>
  </si>
  <si>
    <t>AZE1990</t>
  </si>
  <si>
    <t>AZE1991</t>
  </si>
  <si>
    <t>AZE1992</t>
  </si>
  <si>
    <t>AZE1993</t>
  </si>
  <si>
    <t>AZE1994</t>
  </si>
  <si>
    <t>AZE1995</t>
  </si>
  <si>
    <t>AZE1996</t>
  </si>
  <si>
    <t>AZE1997</t>
  </si>
  <si>
    <t>AZE1998</t>
  </si>
  <si>
    <t>AZE1999</t>
  </si>
  <si>
    <t>AZE2000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</si>
  <si>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</si>
  <si>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</si>
  <si>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</si>
  <si>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</si>
  <si>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</si>
  <si>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</si>
  <si>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</si>
  <si>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</si>
  <si>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</si>
  <si>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</si>
  <si>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</si>
  <si>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</si>
  <si>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</si>
  <si>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</si>
  <si>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</si>
  <si>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BDI1990</t>
  </si>
  <si>
    <t>BDI1991</t>
  </si>
  <si>
    <t>BDI1992</t>
  </si>
  <si>
    <t>BDI1993</t>
  </si>
  <si>
    <t>BDI1994</t>
  </si>
  <si>
    <t>BDI1995</t>
  </si>
  <si>
    <t>BDI1996</t>
  </si>
  <si>
    <t>BDI1997</t>
  </si>
  <si>
    <t>BDI1998</t>
  </si>
  <si>
    <t>BDI1999</t>
  </si>
  <si>
    <t>BDI2000</t>
  </si>
  <si>
    <t>BDI2001</t>
  </si>
  <si>
    <t>BDI2002</t>
  </si>
  <si>
    <t>BDI2003</t>
  </si>
  <si>
    <t>BDI2004</t>
  </si>
  <si>
    <t>BDI2005</t>
  </si>
  <si>
    <t>BDI2006</t>
  </si>
  <si>
    <t>BDI2007</t>
  </si>
  <si>
    <t>BDI2008</t>
  </si>
  <si>
    <t>BDI2009</t>
  </si>
  <si>
    <t>BDI2010</t>
  </si>
  <si>
    <t>BDI2011</t>
  </si>
  <si>
    <t>BDI2012</t>
  </si>
  <si>
    <t>BDI2013</t>
  </si>
  <si>
    <t>BDI2014</t>
  </si>
  <si>
    <t>BDI2015</t>
  </si>
  <si>
    <t>BEL1990</t>
  </si>
  <si>
    <t>BEL1991</t>
  </si>
  <si>
    <t>BEL1992</t>
  </si>
  <si>
    <t>BEL1993</t>
  </si>
  <si>
    <t>BEL1994</t>
  </si>
  <si>
    <t>BEL1995</t>
  </si>
  <si>
    <t>BEL1996</t>
  </si>
  <si>
    <t>BEL1997</t>
  </si>
  <si>
    <t>BEL1998</t>
  </si>
  <si>
    <t>BEL1999</t>
  </si>
  <si>
    <t>BEL2000</t>
  </si>
  <si>
    <t>BEL2001</t>
  </si>
  <si>
    <t>BEL2002</t>
  </si>
  <si>
    <t>BEL2003</t>
  </si>
  <si>
    <t>BEL2004</t>
  </si>
  <si>
    <t>BEL2005</t>
  </si>
  <si>
    <t>BEL2006</t>
  </si>
  <si>
    <t>BEL2007</t>
  </si>
  <si>
    <t>BEL2008</t>
  </si>
  <si>
    <t>BEL2009</t>
  </si>
  <si>
    <t>BEL2010</t>
  </si>
  <si>
    <t>BEL2011</t>
  </si>
  <si>
    <t>BEL2012</t>
  </si>
  <si>
    <t>BEL2013</t>
  </si>
  <si>
    <t>BEL2014</t>
  </si>
  <si>
    <t>BEL2015</t>
  </si>
  <si>
    <t>BFA1990</t>
  </si>
  <si>
    <t>BFA1991</t>
  </si>
  <si>
    <t>BFA1992</t>
  </si>
  <si>
    <t>BFA1993</t>
  </si>
  <si>
    <t>BFA1994</t>
  </si>
  <si>
    <t>BFA1995</t>
  </si>
  <si>
    <t>BFA1996</t>
  </si>
  <si>
    <t>BFA1997</t>
  </si>
  <si>
    <t>BFA1998</t>
  </si>
  <si>
    <t>BFA1999</t>
  </si>
  <si>
    <t>BFA2000</t>
  </si>
  <si>
    <t>BFA2001</t>
  </si>
  <si>
    <t>BFA2002</t>
  </si>
  <si>
    <t>BFA2003</t>
  </si>
  <si>
    <t>BFA2004</t>
  </si>
  <si>
    <t>BFA2005</t>
  </si>
  <si>
    <t>BFA2006</t>
  </si>
  <si>
    <t>BFA2007</t>
  </si>
  <si>
    <t>BFA2008</t>
  </si>
  <si>
    <t>BFA2009</t>
  </si>
  <si>
    <t>BFA2010</t>
  </si>
  <si>
    <t>BFA2011</t>
  </si>
  <si>
    <t>BFA2012</t>
  </si>
  <si>
    <t>BFA2013</t>
  </si>
  <si>
    <t>BFA2014</t>
  </si>
  <si>
    <t>BFA2015</t>
  </si>
  <si>
    <t>BGD1990</t>
  </si>
  <si>
    <t>BGD1991</t>
  </si>
  <si>
    <t>BGD1992</t>
  </si>
  <si>
    <t>BGD1993</t>
  </si>
  <si>
    <t>BGD1994</t>
  </si>
  <si>
    <t>BGD1995</t>
  </si>
  <si>
    <t>BGD1996</t>
  </si>
  <si>
    <t>BGD1997</t>
  </si>
  <si>
    <t>BGD1998</t>
  </si>
  <si>
    <t>BGD1999</t>
  </si>
  <si>
    <t>BGD2000</t>
  </si>
  <si>
    <t>BGD2001</t>
  </si>
  <si>
    <t>BGD2002</t>
  </si>
  <si>
    <t>BGD2003</t>
  </si>
  <si>
    <t>BGD2004</t>
  </si>
  <si>
    <t>BGD2005</t>
  </si>
  <si>
    <t>BGD2006</t>
  </si>
  <si>
    <t>BGD2007</t>
  </si>
  <si>
    <t>BGD2008</t>
  </si>
  <si>
    <t>BGD2009</t>
  </si>
  <si>
    <t>BGD2010</t>
  </si>
  <si>
    <t>BGD2011</t>
  </si>
  <si>
    <t>BGD2012</t>
  </si>
  <si>
    <t>BGD2013</t>
  </si>
  <si>
    <t>BGD2014</t>
  </si>
  <si>
    <t>BGD2015</t>
  </si>
  <si>
    <t>BGR1990</t>
  </si>
  <si>
    <t>BGR1991</t>
  </si>
  <si>
    <t>BGR1992</t>
  </si>
  <si>
    <t>BGR1993</t>
  </si>
  <si>
    <t>BGR1994</t>
  </si>
  <si>
    <t>BGR1995</t>
  </si>
  <si>
    <t>BGR1996</t>
  </si>
  <si>
    <t>BGR1997</t>
  </si>
  <si>
    <t>BGR1998</t>
  </si>
  <si>
    <t>BGR1999</t>
  </si>
  <si>
    <t>BGR2000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</si>
  <si>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</si>
  <si>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</si>
  <si>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</si>
  <si>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</si>
  <si>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</si>
  <si>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</si>
  <si>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</si>
  <si>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</si>
  <si>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</si>
  <si>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</si>
  <si>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</si>
  <si>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</si>
  <si>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</si>
  <si>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</si>
  <si>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</si>
  <si>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BLR1990</t>
  </si>
  <si>
    <t>BLR1991</t>
  </si>
  <si>
    <t>BLR1992</t>
  </si>
  <si>
    <t>BLR1993</t>
  </si>
  <si>
    <t>BLR1994</t>
  </si>
  <si>
    <t>BLR1995</t>
  </si>
  <si>
    <t>BLR1996</t>
  </si>
  <si>
    <t>BLR1997</t>
  </si>
  <si>
    <t>BLR1998</t>
  </si>
  <si>
    <t>BLR1999</t>
  </si>
  <si>
    <t>BLR2000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</si>
  <si>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</si>
  <si>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</si>
  <si>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</si>
  <si>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</si>
  <si>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</si>
  <si>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</si>
  <si>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</si>
  <si>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</si>
  <si>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</si>
  <si>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</si>
  <si>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</si>
  <si>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</si>
  <si>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</si>
  <si>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</si>
  <si>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</si>
  <si>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BLZ1990</t>
  </si>
  <si>
    <t>BLZ1991</t>
  </si>
  <si>
    <t>BLZ1992</t>
  </si>
  <si>
    <t>BLZ1993</t>
  </si>
  <si>
    <t>BLZ1994</t>
  </si>
  <si>
    <t>BLZ1995</t>
  </si>
  <si>
    <t>BLZ1996</t>
  </si>
  <si>
    <t>BLZ1997</t>
  </si>
  <si>
    <t>BLZ1998</t>
  </si>
  <si>
    <t>BLZ1999</t>
  </si>
  <si>
    <t>BLZ2000</t>
  </si>
  <si>
    <t>BLZ2001</t>
  </si>
  <si>
    <t>BLZ2002</t>
  </si>
  <si>
    <t>BLZ2003</t>
  </si>
  <si>
    <t>BLZ2004</t>
  </si>
  <si>
    <t>BLZ2005</t>
  </si>
  <si>
    <t>BLZ2006</t>
  </si>
  <si>
    <t>BLZ2007</t>
  </si>
  <si>
    <t>BLZ2008</t>
  </si>
  <si>
    <t>BLZ2009</t>
  </si>
  <si>
    <t>BLZ2010</t>
  </si>
  <si>
    <t>BLZ2011</t>
  </si>
  <si>
    <t>BLZ2012</t>
  </si>
  <si>
    <t>BLZ2013</t>
  </si>
  <si>
    <t>BLZ2014</t>
  </si>
  <si>
    <t>BLZ2015</t>
  </si>
  <si>
    <t>BOL1990</t>
  </si>
  <si>
    <t>BOL1991</t>
  </si>
  <si>
    <t>BOL1992</t>
  </si>
  <si>
    <t>BOL1993</t>
  </si>
  <si>
    <t>BOL1994</t>
  </si>
  <si>
    <t>BOL1995</t>
  </si>
  <si>
    <t>BOL1996</t>
  </si>
  <si>
    <t>BOL1997</t>
  </si>
  <si>
    <t>BOL1998</t>
  </si>
  <si>
    <t>BOL1999</t>
  </si>
  <si>
    <t>BOL2000</t>
  </si>
  <si>
    <t>BOL2001</t>
  </si>
  <si>
    <t>BOL2002</t>
  </si>
  <si>
    <t>BOL2003</t>
  </si>
  <si>
    <t>BOL2004</t>
  </si>
  <si>
    <t>BOL2005</t>
  </si>
  <si>
    <t>BOL2006</t>
  </si>
  <si>
    <t>BOL2007</t>
  </si>
  <si>
    <t>BOL2008</t>
  </si>
  <si>
    <t>BOL2009</t>
  </si>
  <si>
    <t>BOL2010</t>
  </si>
  <si>
    <t>BOL2011</t>
  </si>
  <si>
    <t>BOL2012</t>
  </si>
  <si>
    <t>BOL2013</t>
  </si>
  <si>
    <t>BOL2014</t>
  </si>
  <si>
    <t>BOL2015</t>
  </si>
  <si>
    <t>BRA1990</t>
  </si>
  <si>
    <t>BRA1991</t>
  </si>
  <si>
    <t>BRA1992</t>
  </si>
  <si>
    <t>BRA1993</t>
  </si>
  <si>
    <t>BRA1994</t>
  </si>
  <si>
    <t>BRA1995</t>
  </si>
  <si>
    <t>BRA1996</t>
  </si>
  <si>
    <t>BRA1997</t>
  </si>
  <si>
    <t>BRA1998</t>
  </si>
  <si>
    <t>BRA1999</t>
  </si>
  <si>
    <t>BRA2000</t>
  </si>
  <si>
    <t>BRA2001</t>
  </si>
  <si>
    <t>BRA2002</t>
  </si>
  <si>
    <t>BRA2003</t>
  </si>
  <si>
    <t>BRA2004</t>
  </si>
  <si>
    <t>BRA2005</t>
  </si>
  <si>
    <t>BRA2006</t>
  </si>
  <si>
    <t>BRA2007</t>
  </si>
  <si>
    <t>BRA2008</t>
  </si>
  <si>
    <t>BRA2009</t>
  </si>
  <si>
    <t>BRA2010</t>
  </si>
  <si>
    <t>BRA2011</t>
  </si>
  <si>
    <t>BRA2012</t>
  </si>
  <si>
    <t>BRA2013</t>
  </si>
  <si>
    <t>BRA2014</t>
  </si>
  <si>
    <t>BRA2015</t>
  </si>
  <si>
    <t>CAN1990</t>
  </si>
  <si>
    <t>CAN1991</t>
  </si>
  <si>
    <t>CAN1992</t>
  </si>
  <si>
    <t>CAN1993</t>
  </si>
  <si>
    <t>CAN1994</t>
  </si>
  <si>
    <t>CAN1995</t>
  </si>
  <si>
    <t>CAN1996</t>
  </si>
  <si>
    <t>CAN1997</t>
  </si>
  <si>
    <t>CAN1998</t>
  </si>
  <si>
    <t>CAN1999</t>
  </si>
  <si>
    <t>CAN2000</t>
  </si>
  <si>
    <t>CAN2001</t>
  </si>
  <si>
    <t>CAN2002</t>
  </si>
  <si>
    <t>CAN2003</t>
  </si>
  <si>
    <t>CAN2004</t>
  </si>
  <si>
    <t>CAN2005</t>
  </si>
  <si>
    <t>CAN2006</t>
  </si>
  <si>
    <t>CAN2007</t>
  </si>
  <si>
    <t>CAN2008</t>
  </si>
  <si>
    <t>CAN2009</t>
  </si>
  <si>
    <t>CAN2010</t>
  </si>
  <si>
    <t>CAN2011</t>
  </si>
  <si>
    <t>CAN2012</t>
  </si>
  <si>
    <t>CAN2013</t>
  </si>
  <si>
    <t>CAN2014</t>
  </si>
  <si>
    <t>CAN2015</t>
  </si>
  <si>
    <t>CHE1990</t>
  </si>
  <si>
    <t>CHE1991</t>
  </si>
  <si>
    <t>CHE1992</t>
  </si>
  <si>
    <t>CHE1993</t>
  </si>
  <si>
    <t>CHE1994</t>
  </si>
  <si>
    <t>CHE1995</t>
  </si>
  <si>
    <t>CHE1996</t>
  </si>
  <si>
    <t>CHE1997</t>
  </si>
  <si>
    <t>CHE1998</t>
  </si>
  <si>
    <t>CHE1999</t>
  </si>
  <si>
    <t>CHE2000</t>
  </si>
  <si>
    <t>CHE2001</t>
  </si>
  <si>
    <t>CHE2002</t>
  </si>
  <si>
    <t>CHE2003</t>
  </si>
  <si>
    <t>CHE2004</t>
  </si>
  <si>
    <t>CHE2005</t>
  </si>
  <si>
    <t>CHE2006</t>
  </si>
  <si>
    <t>CHE2007</t>
  </si>
  <si>
    <t>CHE2008</t>
  </si>
  <si>
    <t>CHE2009</t>
  </si>
  <si>
    <t>CHE2010</t>
  </si>
  <si>
    <t>CHE2011</t>
  </si>
  <si>
    <t>CHE2012</t>
  </si>
  <si>
    <t>CHE2013</t>
  </si>
  <si>
    <t>CHE2014</t>
  </si>
  <si>
    <t>CHE2015</t>
  </si>
  <si>
    <t>CHL1990</t>
  </si>
  <si>
    <t>CHL1991</t>
  </si>
  <si>
    <t>CHL1992</t>
  </si>
  <si>
    <t>CHL1993</t>
  </si>
  <si>
    <t>CHL1994</t>
  </si>
  <si>
    <t>CHL1995</t>
  </si>
  <si>
    <t>CHL1996</t>
  </si>
  <si>
    <t>CHL1997</t>
  </si>
  <si>
    <t>CHL1998</t>
  </si>
  <si>
    <t>CHL1999</t>
  </si>
  <si>
    <t>CHL2000</t>
  </si>
  <si>
    <t>CHL2001</t>
  </si>
  <si>
    <t>CHL2002</t>
  </si>
  <si>
    <t>CHL2003</t>
  </si>
  <si>
    <t>CHL2004</t>
  </si>
  <si>
    <t>CHL2005</t>
  </si>
  <si>
    <t>CHL2006</t>
  </si>
  <si>
    <t>CHL2007</t>
  </si>
  <si>
    <t>CHL2008</t>
  </si>
  <si>
    <t>CHL2009</t>
  </si>
  <si>
    <t>CHL2010</t>
  </si>
  <si>
    <t>CHL2011</t>
  </si>
  <si>
    <t>CHL2012</t>
  </si>
  <si>
    <t>CHL2013</t>
  </si>
  <si>
    <t>CHL2014</t>
  </si>
  <si>
    <t>CHL2015</t>
  </si>
  <si>
    <t>CIV1990</t>
  </si>
  <si>
    <t>CIV1991</t>
  </si>
  <si>
    <t>CIV1992</t>
  </si>
  <si>
    <t>CIV1993</t>
  </si>
  <si>
    <t>CIV1994</t>
  </si>
  <si>
    <t>CIV1995</t>
  </si>
  <si>
    <t>CIV1996</t>
  </si>
  <si>
    <t>CIV1997</t>
  </si>
  <si>
    <t>CIV1998</t>
  </si>
  <si>
    <t>CIV1999</t>
  </si>
  <si>
    <t>CIV2000</t>
  </si>
  <si>
    <t>CIV2001</t>
  </si>
  <si>
    <t>CIV2002</t>
  </si>
  <si>
    <t>CIV2003</t>
  </si>
  <si>
    <t>CIV2004</t>
  </si>
  <si>
    <t>CIV2005</t>
  </si>
  <si>
    <t>CIV2006</t>
  </si>
  <si>
    <t>CIV2007</t>
  </si>
  <si>
    <t>CIV2008</t>
  </si>
  <si>
    <t>CIV2009</t>
  </si>
  <si>
    <t>CIV2010</t>
  </si>
  <si>
    <t>CIV2011</t>
  </si>
  <si>
    <t>CIV2012</t>
  </si>
  <si>
    <t>CIV2013</t>
  </si>
  <si>
    <t>CIV2014</t>
  </si>
  <si>
    <t>CIV2015</t>
  </si>
  <si>
    <t>COL1990</t>
  </si>
  <si>
    <t>COL1991</t>
  </si>
  <si>
    <t>COL1992</t>
  </si>
  <si>
    <t>COL1993</t>
  </si>
  <si>
    <t>COL1994</t>
  </si>
  <si>
    <t>COL1995</t>
  </si>
  <si>
    <t>COL1996</t>
  </si>
  <si>
    <t>COL1997</t>
  </si>
  <si>
    <t>COL1998</t>
  </si>
  <si>
    <t>COL1999</t>
  </si>
  <si>
    <t>COL2000</t>
  </si>
  <si>
    <t>COL2001</t>
  </si>
  <si>
    <t>COL2002</t>
  </si>
  <si>
    <t>COL2003</t>
  </si>
  <si>
    <t>COL2004</t>
  </si>
  <si>
    <t>COL2005</t>
  </si>
  <si>
    <t>COL2006</t>
  </si>
  <si>
    <t>COL2007</t>
  </si>
  <si>
    <t>COL2008</t>
  </si>
  <si>
    <t>COL2009</t>
  </si>
  <si>
    <t>COL2010</t>
  </si>
  <si>
    <t>COL2011</t>
  </si>
  <si>
    <t>COL2012</t>
  </si>
  <si>
    <t>COL2013</t>
  </si>
  <si>
    <t>COL2014</t>
  </si>
  <si>
    <t>COL2015</t>
  </si>
  <si>
    <t>CRI1990</t>
  </si>
  <si>
    <t>CRI1991</t>
  </si>
  <si>
    <t>CRI1992</t>
  </si>
  <si>
    <t>CRI1993</t>
  </si>
  <si>
    <t>CRI1994</t>
  </si>
  <si>
    <t>CRI1995</t>
  </si>
  <si>
    <t>CRI1996</t>
  </si>
  <si>
    <t>CRI1997</t>
  </si>
  <si>
    <t>CRI1998</t>
  </si>
  <si>
    <t>CRI1999</t>
  </si>
  <si>
    <t>CRI2000</t>
  </si>
  <si>
    <t>CRI2001</t>
  </si>
  <si>
    <t>CRI2002</t>
  </si>
  <si>
    <t>CRI2003</t>
  </si>
  <si>
    <t>CRI2004</t>
  </si>
  <si>
    <t>CRI2005</t>
  </si>
  <si>
    <t>CRI2006</t>
  </si>
  <si>
    <t>CRI2007</t>
  </si>
  <si>
    <t>CRI2008</t>
  </si>
  <si>
    <t>CRI2009</t>
  </si>
  <si>
    <t>CRI2010</t>
  </si>
  <si>
    <t>CRI2011</t>
  </si>
  <si>
    <t>CRI2012</t>
  </si>
  <si>
    <t>CRI2013</t>
  </si>
  <si>
    <t>CRI2014</t>
  </si>
  <si>
    <t>CRI2015</t>
  </si>
  <si>
    <t>CYP1990</t>
  </si>
  <si>
    <t>CYP1991</t>
  </si>
  <si>
    <t>CYP1992</t>
  </si>
  <si>
    <t>CYP1993</t>
  </si>
  <si>
    <t>CYP1994</t>
  </si>
  <si>
    <t>CYP1995</t>
  </si>
  <si>
    <t>CYP1996</t>
  </si>
  <si>
    <t>CYP1997</t>
  </si>
  <si>
    <t>CYP1998</t>
  </si>
  <si>
    <t>CYP1999</t>
  </si>
  <si>
    <t>CYP2000</t>
  </si>
  <si>
    <t>CYP2001</t>
  </si>
  <si>
    <t>CYP2002</t>
  </si>
  <si>
    <t>CYP2003</t>
  </si>
  <si>
    <t>CYP2004</t>
  </si>
  <si>
    <t>CYP2005</t>
  </si>
  <si>
    <t>CYP2006</t>
  </si>
  <si>
    <t>CYP2007</t>
  </si>
  <si>
    <t>CYP2008</t>
  </si>
  <si>
    <t>CYP2009</t>
  </si>
  <si>
    <t>CYP2010</t>
  </si>
  <si>
    <t>CYP2011</t>
  </si>
  <si>
    <t>CYP2012</t>
  </si>
  <si>
    <t>CYP2013</t>
  </si>
  <si>
    <t>CYP2014</t>
  </si>
  <si>
    <t>CYP2015</t>
  </si>
  <si>
    <t>CZE1990</t>
  </si>
  <si>
    <t>CZE1991</t>
  </si>
  <si>
    <t>CZE1992</t>
  </si>
  <si>
    <t>CZE1993</t>
  </si>
  <si>
    <t>CZE1994</t>
  </si>
  <si>
    <t>CZE1995</t>
  </si>
  <si>
    <t>CZE1996</t>
  </si>
  <si>
    <t>CZE1997</t>
  </si>
  <si>
    <t>CZE1998</t>
  </si>
  <si>
    <t>CZE1999</t>
  </si>
  <si>
    <t>CZE2000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</si>
  <si>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</si>
  <si>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</si>
  <si>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</si>
  <si>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</si>
  <si>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</si>
  <si>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</si>
  <si>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</si>
  <si>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</si>
  <si>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</si>
  <si>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</si>
  <si>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</si>
  <si>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</si>
  <si>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</si>
  <si>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</si>
  <si>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</si>
  <si>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DEU1990</t>
  </si>
  <si>
    <t>DEU1991</t>
  </si>
  <si>
    <t>DEU1992</t>
  </si>
  <si>
    <t>DEU1993</t>
  </si>
  <si>
    <t>DEU1994</t>
  </si>
  <si>
    <t>DEU1995</t>
  </si>
  <si>
    <t>DEU1996</t>
  </si>
  <si>
    <t>DEU1997</t>
  </si>
  <si>
    <t>DEU1998</t>
  </si>
  <si>
    <t>DEU1999</t>
  </si>
  <si>
    <t>DEU2000</t>
  </si>
  <si>
    <t>DEU2001</t>
  </si>
  <si>
    <t>DEU2002</t>
  </si>
  <si>
    <t>DEU2003</t>
  </si>
  <si>
    <t>DEU2004</t>
  </si>
  <si>
    <t>DEU2005</t>
  </si>
  <si>
    <t>DEU2006</t>
  </si>
  <si>
    <t>DEU2007</t>
  </si>
  <si>
    <t>DEU2008</t>
  </si>
  <si>
    <t>DEU2009</t>
  </si>
  <si>
    <t>DEU2010</t>
  </si>
  <si>
    <t>DEU2011</t>
  </si>
  <si>
    <t>DEU2012</t>
  </si>
  <si>
    <t>DEU2013</t>
  </si>
  <si>
    <t>DEU2014</t>
  </si>
  <si>
    <t>DEU2015</t>
  </si>
  <si>
    <t>DNK1990</t>
  </si>
  <si>
    <t>DNK1991</t>
  </si>
  <si>
    <t>DNK1992</t>
  </si>
  <si>
    <t>DNK1993</t>
  </si>
  <si>
    <t>DNK1994</t>
  </si>
  <si>
    <t>DNK1995</t>
  </si>
  <si>
    <t>DNK1996</t>
  </si>
  <si>
    <t>DNK1997</t>
  </si>
  <si>
    <t>DNK1998</t>
  </si>
  <si>
    <t>DNK1999</t>
  </si>
  <si>
    <t>DNK2000</t>
  </si>
  <si>
    <t>DNK2001</t>
  </si>
  <si>
    <t>DNK2002</t>
  </si>
  <si>
    <t>DNK2003</t>
  </si>
  <si>
    <t>DNK2004</t>
  </si>
  <si>
    <t>DNK2005</t>
  </si>
  <si>
    <t>DNK2006</t>
  </si>
  <si>
    <t>DNK2007</t>
  </si>
  <si>
    <t>DNK2008</t>
  </si>
  <si>
    <t>DNK2009</t>
  </si>
  <si>
    <t>DNK2010</t>
  </si>
  <si>
    <t>DNK2011</t>
  </si>
  <si>
    <t>DNK2012</t>
  </si>
  <si>
    <t>DNK2013</t>
  </si>
  <si>
    <t>DNK2014</t>
  </si>
  <si>
    <t>DNK2015</t>
  </si>
  <si>
    <t>DOM1990</t>
  </si>
  <si>
    <t>DOM1991</t>
  </si>
  <si>
    <t>DOM1992</t>
  </si>
  <si>
    <t>DOM1993</t>
  </si>
  <si>
    <t>DOM1994</t>
  </si>
  <si>
    <t>DOM1995</t>
  </si>
  <si>
    <t>DOM1996</t>
  </si>
  <si>
    <t>DOM1997</t>
  </si>
  <si>
    <t>DOM1998</t>
  </si>
  <si>
    <t>DOM1999</t>
  </si>
  <si>
    <t>DOM2000</t>
  </si>
  <si>
    <t>DOM2001</t>
  </si>
  <si>
    <t>DOM2002</t>
  </si>
  <si>
    <t>DOM2003</t>
  </si>
  <si>
    <t>DOM2004</t>
  </si>
  <si>
    <t>DOM2005</t>
  </si>
  <si>
    <t>DOM2006</t>
  </si>
  <si>
    <t>DOM2007</t>
  </si>
  <si>
    <t>DOM2008</t>
  </si>
  <si>
    <t>DOM2009</t>
  </si>
  <si>
    <t>DOM2010</t>
  </si>
  <si>
    <t>DOM2011</t>
  </si>
  <si>
    <t>DOM2012</t>
  </si>
  <si>
    <t>DOM2013</t>
  </si>
  <si>
    <t>DOM2014</t>
  </si>
  <si>
    <t>DOM2015</t>
  </si>
  <si>
    <t>ECU1990</t>
  </si>
  <si>
    <t>ECU1991</t>
  </si>
  <si>
    <t>ECU1992</t>
  </si>
  <si>
    <t>ECU1993</t>
  </si>
  <si>
    <t>ECU1994</t>
  </si>
  <si>
    <t>ECU1995</t>
  </si>
  <si>
    <t>ECU1996</t>
  </si>
  <si>
    <t>ECU1997</t>
  </si>
  <si>
    <t>ECU1998</t>
  </si>
  <si>
    <t>ECU1999</t>
  </si>
  <si>
    <t>ECU2000</t>
  </si>
  <si>
    <t>ECU2001</t>
  </si>
  <si>
    <t>ECU2002</t>
  </si>
  <si>
    <t>ECU2003</t>
  </si>
  <si>
    <t>ECU2004</t>
  </si>
  <si>
    <t>ECU2005</t>
  </si>
  <si>
    <t>ECU2006</t>
  </si>
  <si>
    <t>ECU2007</t>
  </si>
  <si>
    <t>ECU2008</t>
  </si>
  <si>
    <t>ECU2009</t>
  </si>
  <si>
    <t>ECU2010</t>
  </si>
  <si>
    <t>ECU2011</t>
  </si>
  <si>
    <t>ECU2012</t>
  </si>
  <si>
    <t>ECU2013</t>
  </si>
  <si>
    <t>ECU2014</t>
  </si>
  <si>
    <t>ECU2015</t>
  </si>
  <si>
    <t>EGY1990</t>
  </si>
  <si>
    <t>EGY1991</t>
  </si>
  <si>
    <t>EGY1992</t>
  </si>
  <si>
    <t>EGY1993</t>
  </si>
  <si>
    <t>EGY1994</t>
  </si>
  <si>
    <t>EGY1995</t>
  </si>
  <si>
    <t>EGY1996</t>
  </si>
  <si>
    <t>EGY1997</t>
  </si>
  <si>
    <t>EGY1998</t>
  </si>
  <si>
    <t>EGY1999</t>
  </si>
  <si>
    <t>EGY2000</t>
  </si>
  <si>
    <t>EGY2001</t>
  </si>
  <si>
    <t>EGY2002</t>
  </si>
  <si>
    <t>EGY2003</t>
  </si>
  <si>
    <t>EGY2004</t>
  </si>
  <si>
    <t>EGY2005</t>
  </si>
  <si>
    <t>EGY2006</t>
  </si>
  <si>
    <t>EGY2007</t>
  </si>
  <si>
    <t>EGY2008</t>
  </si>
  <si>
    <t>EGY2009</t>
  </si>
  <si>
    <t>EGY2010</t>
  </si>
  <si>
    <t>EGY2011</t>
  </si>
  <si>
    <t>EGY2012</t>
  </si>
  <si>
    <t>EGY2013</t>
  </si>
  <si>
    <t>EGY2014</t>
  </si>
  <si>
    <t>EGY2015</t>
  </si>
  <si>
    <t>ESP1990</t>
  </si>
  <si>
    <t>ESP1991</t>
  </si>
  <si>
    <t>ESP1992</t>
  </si>
  <si>
    <t>ESP1993</t>
  </si>
  <si>
    <t>ESP1994</t>
  </si>
  <si>
    <t>ESP1995</t>
  </si>
  <si>
    <t>ESP1996</t>
  </si>
  <si>
    <t>ESP1997</t>
  </si>
  <si>
    <t>ESP1998</t>
  </si>
  <si>
    <t>ESP1999</t>
  </si>
  <si>
    <t>ESP2000</t>
  </si>
  <si>
    <t>ESP2001</t>
  </si>
  <si>
    <t>ESP2002</t>
  </si>
  <si>
    <t>ESP2003</t>
  </si>
  <si>
    <t>ESP2004</t>
  </si>
  <si>
    <t>ESP2005</t>
  </si>
  <si>
    <t>ESP2006</t>
  </si>
  <si>
    <t>ESP2007</t>
  </si>
  <si>
    <t>ESP2008</t>
  </si>
  <si>
    <t>ESP2009</t>
  </si>
  <si>
    <t>ESP2010</t>
  </si>
  <si>
    <t>ESP2011</t>
  </si>
  <si>
    <t>ESP2012</t>
  </si>
  <si>
    <t>ESP2013</t>
  </si>
  <si>
    <t>ESP2014</t>
  </si>
  <si>
    <t>ESP2015</t>
  </si>
  <si>
    <t>EST1990</t>
  </si>
  <si>
    <t>EST1991</t>
  </si>
  <si>
    <t>EST1992</t>
  </si>
  <si>
    <t>EST1993</t>
  </si>
  <si>
    <t>EST1994</t>
  </si>
  <si>
    <t>EST1995</t>
  </si>
  <si>
    <t>EST1996</t>
  </si>
  <si>
    <t>EST1997</t>
  </si>
  <si>
    <t>EST1998</t>
  </si>
  <si>
    <t>EST1999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</si>
  <si>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</si>
  <si>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</si>
  <si>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</si>
  <si>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</si>
  <si>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</si>
  <si>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</si>
  <si>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</si>
  <si>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</si>
  <si>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</si>
  <si>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</si>
  <si>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</si>
  <si>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</si>
  <si>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</si>
  <si>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</si>
  <si>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</si>
  <si>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</si>
  <si>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FIN1990</t>
  </si>
  <si>
    <t>FIN1991</t>
  </si>
  <si>
    <t>FIN1992</t>
  </si>
  <si>
    <t>FIN1993</t>
  </si>
  <si>
    <t>FIN1994</t>
  </si>
  <si>
    <t>FIN1995</t>
  </si>
  <si>
    <t>FIN1996</t>
  </si>
  <si>
    <t>FIN1997</t>
  </si>
  <si>
    <t>FIN1998</t>
  </si>
  <si>
    <t>FIN1999</t>
  </si>
  <si>
    <t>FIN2000</t>
  </si>
  <si>
    <t>FIN2001</t>
  </si>
  <si>
    <t>FIN2002</t>
  </si>
  <si>
    <t>FIN2003</t>
  </si>
  <si>
    <t>FIN2004</t>
  </si>
  <si>
    <t>FIN2005</t>
  </si>
  <si>
    <t>FIN2006</t>
  </si>
  <si>
    <t>FIN2007</t>
  </si>
  <si>
    <t>FIN2008</t>
  </si>
  <si>
    <t>FIN2009</t>
  </si>
  <si>
    <t>FIN2010</t>
  </si>
  <si>
    <t>FIN2011</t>
  </si>
  <si>
    <t>FIN2012</t>
  </si>
  <si>
    <t>FIN2013</t>
  </si>
  <si>
    <t>FIN2014</t>
  </si>
  <si>
    <t>FIN2015</t>
  </si>
  <si>
    <t>FRA1990</t>
  </si>
  <si>
    <t>FRA1991</t>
  </si>
  <si>
    <t>FRA1992</t>
  </si>
  <si>
    <t>FRA1993</t>
  </si>
  <si>
    <t>FRA1994</t>
  </si>
  <si>
    <t>FRA1995</t>
  </si>
  <si>
    <t>FRA1996</t>
  </si>
  <si>
    <t>FRA1997</t>
  </si>
  <si>
    <t>FRA1998</t>
  </si>
  <si>
    <t>FRA1999</t>
  </si>
  <si>
    <t>FRA2000</t>
  </si>
  <si>
    <t>FRA2001</t>
  </si>
  <si>
    <t>FRA2002</t>
  </si>
  <si>
    <t>FRA2003</t>
  </si>
  <si>
    <t>FRA2004</t>
  </si>
  <si>
    <t>FRA2005</t>
  </si>
  <si>
    <t>FRA2006</t>
  </si>
  <si>
    <t>FRA2007</t>
  </si>
  <si>
    <t>FRA2008</t>
  </si>
  <si>
    <t>FRA2009</t>
  </si>
  <si>
    <t>FRA2010</t>
  </si>
  <si>
    <t>FRA2011</t>
  </si>
  <si>
    <t>FRA2012</t>
  </si>
  <si>
    <t>FRA2013</t>
  </si>
  <si>
    <t>FRA2014</t>
  </si>
  <si>
    <t>FRA2015</t>
  </si>
  <si>
    <t>GBR1990</t>
  </si>
  <si>
    <t>GBR1991</t>
  </si>
  <si>
    <t>GBR1992</t>
  </si>
  <si>
    <t>GBR1993</t>
  </si>
  <si>
    <t>GBR1994</t>
  </si>
  <si>
    <t>GBR1995</t>
  </si>
  <si>
    <t>GBR1996</t>
  </si>
  <si>
    <t>GBR1997</t>
  </si>
  <si>
    <t>GBR1998</t>
  </si>
  <si>
    <t>GBR1999</t>
  </si>
  <si>
    <t>GBR2000</t>
  </si>
  <si>
    <t>GBR2001</t>
  </si>
  <si>
    <t>GBR2002</t>
  </si>
  <si>
    <t>GBR2003</t>
  </si>
  <si>
    <t>GBR2004</t>
  </si>
  <si>
    <t>GBR2005</t>
  </si>
  <si>
    <t>GBR2006</t>
  </si>
  <si>
    <t>GBR2007</t>
  </si>
  <si>
    <t>GBR2008</t>
  </si>
  <si>
    <t>GBR2009</t>
  </si>
  <si>
    <t>GBR2010</t>
  </si>
  <si>
    <t>GBR2011</t>
  </si>
  <si>
    <t>GBR2012</t>
  </si>
  <si>
    <t>GBR2013</t>
  </si>
  <si>
    <t>GBR2014</t>
  </si>
  <si>
    <t>GBR2015</t>
  </si>
  <si>
    <t>GEO1990</t>
  </si>
  <si>
    <t>GEO1991</t>
  </si>
  <si>
    <t>GEO1992</t>
  </si>
  <si>
    <t>GEO1993</t>
  </si>
  <si>
    <t>GEO1994</t>
  </si>
  <si>
    <t>GEO1995</t>
  </si>
  <si>
    <t>GEO1996</t>
  </si>
  <si>
    <t>GEO1997</t>
  </si>
  <si>
    <t>GEO1998</t>
  </si>
  <si>
    <t>GEO1999</t>
  </si>
  <si>
    <t>GEO2000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</si>
  <si>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</si>
  <si>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</si>
  <si>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</si>
  <si>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</si>
  <si>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</si>
  <si>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</si>
  <si>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</si>
  <si>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</si>
  <si>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</si>
  <si>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</si>
  <si>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</si>
  <si>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</si>
  <si>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</si>
  <si>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</si>
  <si>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</si>
  <si>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GHA1990</t>
  </si>
  <si>
    <t>GHA1991</t>
  </si>
  <si>
    <t>GHA1992</t>
  </si>
  <si>
    <t>GHA1993</t>
  </si>
  <si>
    <t>GHA1994</t>
  </si>
  <si>
    <t>GHA1995</t>
  </si>
  <si>
    <t>GHA1996</t>
  </si>
  <si>
    <t>GHA1997</t>
  </si>
  <si>
    <t>GHA1998</t>
  </si>
  <si>
    <t>GHA1999</t>
  </si>
  <si>
    <t>GHA2000</t>
  </si>
  <si>
    <t>GHA2001</t>
  </si>
  <si>
    <t>GHA2002</t>
  </si>
  <si>
    <t>GHA2003</t>
  </si>
  <si>
    <t>GHA2004</t>
  </si>
  <si>
    <t>GHA2005</t>
  </si>
  <si>
    <t>GHA2006</t>
  </si>
  <si>
    <t>GHA2007</t>
  </si>
  <si>
    <t>GHA2008</t>
  </si>
  <si>
    <t>GHA2009</t>
  </si>
  <si>
    <t>GHA2010</t>
  </si>
  <si>
    <t>GHA2011</t>
  </si>
  <si>
    <t>GHA2012</t>
  </si>
  <si>
    <t>GHA2013</t>
  </si>
  <si>
    <t>GHA2014</t>
  </si>
  <si>
    <t>GHA2015</t>
  </si>
  <si>
    <t>GIN1990</t>
  </si>
  <si>
    <t>GIN1991</t>
  </si>
  <si>
    <t>GIN1992</t>
  </si>
  <si>
    <t>GIN1993</t>
  </si>
  <si>
    <t>GIN1994</t>
  </si>
  <si>
    <t>GIN1995</t>
  </si>
  <si>
    <t>GIN1996</t>
  </si>
  <si>
    <t>GIN1997</t>
  </si>
  <si>
    <t>GIN1998</t>
  </si>
  <si>
    <t>GIN1999</t>
  </si>
  <si>
    <t>GIN2000</t>
  </si>
  <si>
    <t>GIN2001</t>
  </si>
  <si>
    <t>GIN2002</t>
  </si>
  <si>
    <t>GIN2003</t>
  </si>
  <si>
    <t>GIN2004</t>
  </si>
  <si>
    <t>GIN2005</t>
  </si>
  <si>
    <t>GIN2006</t>
  </si>
  <si>
    <t>GIN2007</t>
  </si>
  <si>
    <t>GIN2008</t>
  </si>
  <si>
    <t>GIN2009</t>
  </si>
  <si>
    <t>GIN2010</t>
  </si>
  <si>
    <t>GIN2011</t>
  </si>
  <si>
    <t>GIN2012</t>
  </si>
  <si>
    <t>GIN2013</t>
  </si>
  <si>
    <t>GIN2014</t>
  </si>
  <si>
    <t>GIN2015</t>
  </si>
  <si>
    <t>GRC1990</t>
  </si>
  <si>
    <t>GRC1991</t>
  </si>
  <si>
    <t>GRC1992</t>
  </si>
  <si>
    <t>GRC1993</t>
  </si>
  <si>
    <t>GRC1994</t>
  </si>
  <si>
    <t>GRC1995</t>
  </si>
  <si>
    <t>GRC1996</t>
  </si>
  <si>
    <t>GRC1997</t>
  </si>
  <si>
    <t>GRC1998</t>
  </si>
  <si>
    <t>GRC1999</t>
  </si>
  <si>
    <t>GRC2000</t>
  </si>
  <si>
    <t>GRC2001</t>
  </si>
  <si>
    <t>GRC2002</t>
  </si>
  <si>
    <t>GRC2003</t>
  </si>
  <si>
    <t>GRC2004</t>
  </si>
  <si>
    <t>GRC2005</t>
  </si>
  <si>
    <t>GRC2006</t>
  </si>
  <si>
    <t>GRC2007</t>
  </si>
  <si>
    <t>GRC2008</t>
  </si>
  <si>
    <t>GRC2009</t>
  </si>
  <si>
    <t>GRC2010</t>
  </si>
  <si>
    <t>GRC2011</t>
  </si>
  <si>
    <t>GRC2012</t>
  </si>
  <si>
    <t>GRC2013</t>
  </si>
  <si>
    <t>GRC2014</t>
  </si>
  <si>
    <t>GRC2015</t>
  </si>
  <si>
    <t>GTM1990</t>
  </si>
  <si>
    <t>GTM1991</t>
  </si>
  <si>
    <t>GTM1992</t>
  </si>
  <si>
    <t>GTM1993</t>
  </si>
  <si>
    <t>GTM1994</t>
  </si>
  <si>
    <t>GTM1995</t>
  </si>
  <si>
    <t>GTM1996</t>
  </si>
  <si>
    <t>GTM1997</t>
  </si>
  <si>
    <t>GTM1998</t>
  </si>
  <si>
    <t>GTM1999</t>
  </si>
  <si>
    <t>GTM2000</t>
  </si>
  <si>
    <t>GTM2001</t>
  </si>
  <si>
    <t>GTM2002</t>
  </si>
  <si>
    <t>GTM2003</t>
  </si>
  <si>
    <t>GTM2004</t>
  </si>
  <si>
    <t>GTM2005</t>
  </si>
  <si>
    <t>GTM2006</t>
  </si>
  <si>
    <t>GTM2007</t>
  </si>
  <si>
    <t>GTM2008</t>
  </si>
  <si>
    <t>GTM2009</t>
  </si>
  <si>
    <t>GTM2010</t>
  </si>
  <si>
    <t>GTM2011</t>
  </si>
  <si>
    <t>GTM2012</t>
  </si>
  <si>
    <t>GTM2013</t>
  </si>
  <si>
    <t>GTM2014</t>
  </si>
  <si>
    <t>GTM2015</t>
  </si>
  <si>
    <t>HND1990</t>
  </si>
  <si>
    <t>HND1991</t>
  </si>
  <si>
    <t>HND1992</t>
  </si>
  <si>
    <t>HND1993</t>
  </si>
  <si>
    <t>HND1994</t>
  </si>
  <si>
    <t>HND1995</t>
  </si>
  <si>
    <t>HND1996</t>
  </si>
  <si>
    <t>HND1997</t>
  </si>
  <si>
    <t>HND1998</t>
  </si>
  <si>
    <t>HND1999</t>
  </si>
  <si>
    <t>HND2000</t>
  </si>
  <si>
    <t>HND2001</t>
  </si>
  <si>
    <t>HND2002</t>
  </si>
  <si>
    <t>HND2003</t>
  </si>
  <si>
    <t>HND2004</t>
  </si>
  <si>
    <t>HND2005</t>
  </si>
  <si>
    <t>HND2006</t>
  </si>
  <si>
    <t>HND2007</t>
  </si>
  <si>
    <t>HND2008</t>
  </si>
  <si>
    <t>HND2009</t>
  </si>
  <si>
    <t>HND2010</t>
  </si>
  <si>
    <t>HND2011</t>
  </si>
  <si>
    <t>HND2012</t>
  </si>
  <si>
    <t>HND2013</t>
  </si>
  <si>
    <t>HND2014</t>
  </si>
  <si>
    <t>HND2015</t>
  </si>
  <si>
    <t>HRV1990</t>
  </si>
  <si>
    <t>HRV1991</t>
  </si>
  <si>
    <t>HRV1992</t>
  </si>
  <si>
    <t>HRV1993</t>
  </si>
  <si>
    <t>HRV1994</t>
  </si>
  <si>
    <t>HRV1995</t>
  </si>
  <si>
    <t>HRV1996</t>
  </si>
  <si>
    <t>HRV1997</t>
  </si>
  <si>
    <t>HRV1998</t>
  </si>
  <si>
    <t>HRV1999</t>
  </si>
  <si>
    <t>HRV2000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</si>
  <si>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</si>
  <si>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</si>
  <si>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</si>
  <si>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</si>
  <si>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</si>
  <si>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</si>
  <si>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</si>
  <si>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</si>
  <si>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</si>
  <si>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</si>
  <si>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</si>
  <si>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</si>
  <si>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</si>
  <si>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</si>
  <si>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</si>
  <si>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HUN1990</t>
  </si>
  <si>
    <t>HUN1991</t>
  </si>
  <si>
    <t>HUN1992</t>
  </si>
  <si>
    <t>HUN1993</t>
  </si>
  <si>
    <t>HUN1994</t>
  </si>
  <si>
    <t>HUN1995</t>
  </si>
  <si>
    <t>HUN1996</t>
  </si>
  <si>
    <t>HUN1997</t>
  </si>
  <si>
    <t>HUN1998</t>
  </si>
  <si>
    <t>HUN1999</t>
  </si>
  <si>
    <t>HUN2000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</si>
  <si>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</si>
  <si>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</si>
  <si>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</si>
  <si>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</si>
  <si>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</si>
  <si>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</si>
  <si>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</si>
  <si>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</si>
  <si>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</si>
  <si>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</si>
  <si>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</si>
  <si>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</si>
  <si>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</si>
  <si>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</si>
  <si>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</si>
  <si>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IRL1990</t>
  </si>
  <si>
    <t>IRL1991</t>
  </si>
  <si>
    <t>IRL1992</t>
  </si>
  <si>
    <t>IRL1993</t>
  </si>
  <si>
    <t>IRL1994</t>
  </si>
  <si>
    <t>IRL1995</t>
  </si>
  <si>
    <t>IRL1996</t>
  </si>
  <si>
    <t>IRL1997</t>
  </si>
  <si>
    <t>IRL1998</t>
  </si>
  <si>
    <t>IRL1999</t>
  </si>
  <si>
    <t>IRL2000</t>
  </si>
  <si>
    <t>IRL2001</t>
  </si>
  <si>
    <t>IRL2002</t>
  </si>
  <si>
    <t>IRL2003</t>
  </si>
  <si>
    <t>IRL2004</t>
  </si>
  <si>
    <t>IRL2005</t>
  </si>
  <si>
    <t>IRL2006</t>
  </si>
  <si>
    <t>IRL2007</t>
  </si>
  <si>
    <t>IRL2008</t>
  </si>
  <si>
    <t>IRL2009</t>
  </si>
  <si>
    <t>IRL2010</t>
  </si>
  <si>
    <t>IRL2011</t>
  </si>
  <si>
    <t>IRL2012</t>
  </si>
  <si>
    <t>IRL2013</t>
  </si>
  <si>
    <t>IRL2014</t>
  </si>
  <si>
    <t>IRL2015</t>
  </si>
  <si>
    <t>IRN1990</t>
  </si>
  <si>
    <t>IRN1991</t>
  </si>
  <si>
    <t>IRN1992</t>
  </si>
  <si>
    <t>IRN1993</t>
  </si>
  <si>
    <t>IRN1994</t>
  </si>
  <si>
    <t>IRN1995</t>
  </si>
  <si>
    <t>IRN1996</t>
  </si>
  <si>
    <t>IRN1997</t>
  </si>
  <si>
    <t>IRN1998</t>
  </si>
  <si>
    <t>IRN1999</t>
  </si>
  <si>
    <t>IRN2000</t>
  </si>
  <si>
    <t>IRN2001</t>
  </si>
  <si>
    <t>IRN2002</t>
  </si>
  <si>
    <t>IRN2003</t>
  </si>
  <si>
    <t>IRN2004</t>
  </si>
  <si>
    <t>IRN2005</t>
  </si>
  <si>
    <t>IRN2006</t>
  </si>
  <si>
    <t>IRN2007</t>
  </si>
  <si>
    <t>IRN2008</t>
  </si>
  <si>
    <t>IRN2009</t>
  </si>
  <si>
    <t>IRN2010</t>
  </si>
  <si>
    <t>IRN2011</t>
  </si>
  <si>
    <t>IRN2012</t>
  </si>
  <si>
    <t>IRN2013</t>
  </si>
  <si>
    <t>IRN2014</t>
  </si>
  <si>
    <t>IRN2015</t>
  </si>
  <si>
    <t>ISL1990</t>
  </si>
  <si>
    <t>ISL1991</t>
  </si>
  <si>
    <t>ISL1992</t>
  </si>
  <si>
    <t>ISL1993</t>
  </si>
  <si>
    <t>ISL1994</t>
  </si>
  <si>
    <t>ISL1995</t>
  </si>
  <si>
    <t>ISL1996</t>
  </si>
  <si>
    <t>ISL1997</t>
  </si>
  <si>
    <t>ISL1998</t>
  </si>
  <si>
    <t>ISL1999</t>
  </si>
  <si>
    <t>ISL2000</t>
  </si>
  <si>
    <t>ISL2001</t>
  </si>
  <si>
    <t>ISL2002</t>
  </si>
  <si>
    <t>ISL2003</t>
  </si>
  <si>
    <t>ISL2004</t>
  </si>
  <si>
    <t>ISL2005</t>
  </si>
  <si>
    <t>ISL2006</t>
  </si>
  <si>
    <t>ISL2007</t>
  </si>
  <si>
    <t>ISL2008</t>
  </si>
  <si>
    <t>ISL2009</t>
  </si>
  <si>
    <t>ISL2010</t>
  </si>
  <si>
    <t>ISL2011</t>
  </si>
  <si>
    <t>ISL2012</t>
  </si>
  <si>
    <t>ISL2013</t>
  </si>
  <si>
    <t>ISL2014</t>
  </si>
  <si>
    <t>ISL2015</t>
  </si>
  <si>
    <t>ISR1990</t>
  </si>
  <si>
    <t>ISR1991</t>
  </si>
  <si>
    <t>ISR1992</t>
  </si>
  <si>
    <t>ISR1993</t>
  </si>
  <si>
    <t>ISR1994</t>
  </si>
  <si>
    <t>ISR1995</t>
  </si>
  <si>
    <t>ISR1996</t>
  </si>
  <si>
    <t>ISR1997</t>
  </si>
  <si>
    <t>ISR1998</t>
  </si>
  <si>
    <t>ISR1999</t>
  </si>
  <si>
    <t>ISR2000</t>
  </si>
  <si>
    <t>ISR2001</t>
  </si>
  <si>
    <t>ISR2002</t>
  </si>
  <si>
    <t>ISR2003</t>
  </si>
  <si>
    <t>ISR2004</t>
  </si>
  <si>
    <t>ISR2005</t>
  </si>
  <si>
    <t>ISR2006</t>
  </si>
  <si>
    <t>ISR2007</t>
  </si>
  <si>
    <t>ISR2008</t>
  </si>
  <si>
    <t>ISR2009</t>
  </si>
  <si>
    <t>ISR2010</t>
  </si>
  <si>
    <t>ISR2011</t>
  </si>
  <si>
    <t>ISR2012</t>
  </si>
  <si>
    <t>ISR2013</t>
  </si>
  <si>
    <t>ISR2014</t>
  </si>
  <si>
    <t>ISR2015</t>
  </si>
  <si>
    <t>ITA1990</t>
  </si>
  <si>
    <t>ITA1991</t>
  </si>
  <si>
    <t>ITA1992</t>
  </si>
  <si>
    <t>ITA1993</t>
  </si>
  <si>
    <t>ITA1994</t>
  </si>
  <si>
    <t>ITA1995</t>
  </si>
  <si>
    <t>ITA1996</t>
  </si>
  <si>
    <t>ITA1997</t>
  </si>
  <si>
    <t>ITA1998</t>
  </si>
  <si>
    <t>ITA1999</t>
  </si>
  <si>
    <t>ITA2000</t>
  </si>
  <si>
    <t>ITA2001</t>
  </si>
  <si>
    <t>ITA2002</t>
  </si>
  <si>
    <t>ITA2003</t>
  </si>
  <si>
    <t>ITA2004</t>
  </si>
  <si>
    <t>ITA2005</t>
  </si>
  <si>
    <t>ITA2006</t>
  </si>
  <si>
    <t>ITA2007</t>
  </si>
  <si>
    <t>ITA2008</t>
  </si>
  <si>
    <t>ITA2009</t>
  </si>
  <si>
    <t>ITA2010</t>
  </si>
  <si>
    <t>ITA2011</t>
  </si>
  <si>
    <t>ITA2012</t>
  </si>
  <si>
    <t>ITA2013</t>
  </si>
  <si>
    <t>ITA2014</t>
  </si>
  <si>
    <t>ITA2015</t>
  </si>
  <si>
    <t>JAM1990</t>
  </si>
  <si>
    <t>JAM1991</t>
  </si>
  <si>
    <t>JAM1992</t>
  </si>
  <si>
    <t>JAM1993</t>
  </si>
  <si>
    <t>JAM1994</t>
  </si>
  <si>
    <t>JAM1995</t>
  </si>
  <si>
    <t>JAM1996</t>
  </si>
  <si>
    <t>JAM1997</t>
  </si>
  <si>
    <t>JAM1998</t>
  </si>
  <si>
    <t>JAM1999</t>
  </si>
  <si>
    <t>JAM2000</t>
  </si>
  <si>
    <t>JAM2001</t>
  </si>
  <si>
    <t>JAM2002</t>
  </si>
  <si>
    <t>JAM2003</t>
  </si>
  <si>
    <t>JAM2004</t>
  </si>
  <si>
    <t>JAM2005</t>
  </si>
  <si>
    <t>JAM2006</t>
  </si>
  <si>
    <t>JAM2007</t>
  </si>
  <si>
    <t>JAM2008</t>
  </si>
  <si>
    <t>JAM2009</t>
  </si>
  <si>
    <t>JAM2010</t>
  </si>
  <si>
    <t>JAM2011</t>
  </si>
  <si>
    <t>JAM2012</t>
  </si>
  <si>
    <t>JAM2013</t>
  </si>
  <si>
    <t>JAM2014</t>
  </si>
  <si>
    <t>JAM2015</t>
  </si>
  <si>
    <t>JOR1990</t>
  </si>
  <si>
    <t>JOR1991</t>
  </si>
  <si>
    <t>JOR1992</t>
  </si>
  <si>
    <t>JOR1993</t>
  </si>
  <si>
    <t>JOR1994</t>
  </si>
  <si>
    <t>JOR1995</t>
  </si>
  <si>
    <t>JOR1996</t>
  </si>
  <si>
    <t>JOR1997</t>
  </si>
  <si>
    <t>JOR1998</t>
  </si>
  <si>
    <t>JOR1999</t>
  </si>
  <si>
    <t>JOR2000</t>
  </si>
  <si>
    <t>JOR2001</t>
  </si>
  <si>
    <t>JOR2002</t>
  </si>
  <si>
    <t>JOR2003</t>
  </si>
  <si>
    <t>JOR2004</t>
  </si>
  <si>
    <t>JOR2005</t>
  </si>
  <si>
    <t>JOR2006</t>
  </si>
  <si>
    <t>JOR2007</t>
  </si>
  <si>
    <t>JOR2008</t>
  </si>
  <si>
    <t>JOR2009</t>
  </si>
  <si>
    <t>JOR2010</t>
  </si>
  <si>
    <t>JOR2011</t>
  </si>
  <si>
    <t>JOR2012</t>
  </si>
  <si>
    <t>JOR2013</t>
  </si>
  <si>
    <t>JOR2014</t>
  </si>
  <si>
    <t>JOR2015</t>
  </si>
  <si>
    <t>KAZ1990</t>
  </si>
  <si>
    <t>KAZ1991</t>
  </si>
  <si>
    <t>KAZ1992</t>
  </si>
  <si>
    <t>KAZ1993</t>
  </si>
  <si>
    <t>KAZ1994</t>
  </si>
  <si>
    <t>KAZ1995</t>
  </si>
  <si>
    <t>KAZ1996</t>
  </si>
  <si>
    <t>KAZ1997</t>
  </si>
  <si>
    <t>KAZ1998</t>
  </si>
  <si>
    <t>KAZ1999</t>
  </si>
  <si>
    <t>KAZ2000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</si>
  <si>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</si>
  <si>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</si>
  <si>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</si>
  <si>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</si>
  <si>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</si>
  <si>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</si>
  <si>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</si>
  <si>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</si>
  <si>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</si>
  <si>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</si>
  <si>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</si>
  <si>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</si>
  <si>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</si>
  <si>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</si>
  <si>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</si>
  <si>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KGZ1990</t>
  </si>
  <si>
    <t>KGZ1991</t>
  </si>
  <si>
    <t>KGZ1992</t>
  </si>
  <si>
    <t>KGZ1993</t>
  </si>
  <si>
    <t>KGZ1994</t>
  </si>
  <si>
    <t>KGZ1995</t>
  </si>
  <si>
    <t>KGZ1996</t>
  </si>
  <si>
    <t>KGZ1997</t>
  </si>
  <si>
    <t>KGZ1998</t>
  </si>
  <si>
    <t>KGZ1999</t>
  </si>
  <si>
    <t>KGZ2000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</si>
  <si>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</si>
  <si>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</si>
  <si>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</si>
  <si>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</si>
  <si>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</si>
  <si>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</si>
  <si>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</si>
  <si>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</si>
  <si>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</si>
  <si>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</si>
  <si>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</si>
  <si>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</si>
  <si>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</si>
  <si>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</si>
  <si>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</si>
  <si>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LAO1990</t>
  </si>
  <si>
    <t>LAO1991</t>
  </si>
  <si>
    <t>LAO1992</t>
  </si>
  <si>
    <t>LAO1993</t>
  </si>
  <si>
    <t>LAO1994</t>
  </si>
  <si>
    <t>LAO1995</t>
  </si>
  <si>
    <t>LAO1996</t>
  </si>
  <si>
    <t>LAO1997</t>
  </si>
  <si>
    <t>LAO1998</t>
  </si>
  <si>
    <t>LAO1999</t>
  </si>
  <si>
    <t>LAO2000</t>
  </si>
  <si>
    <t>LAO2001</t>
  </si>
  <si>
    <t>LAO2002</t>
  </si>
  <si>
    <t>LAO2003</t>
  </si>
  <si>
    <t>LAO2004</t>
  </si>
  <si>
    <t>LAO2005</t>
  </si>
  <si>
    <t>LAO2006</t>
  </si>
  <si>
    <t>LAO2007</t>
  </si>
  <si>
    <t>LAO2008</t>
  </si>
  <si>
    <t>LAO2009</t>
  </si>
  <si>
    <t>LAO2010</t>
  </si>
  <si>
    <t>LAO2011</t>
  </si>
  <si>
    <t>LAO2012</t>
  </si>
  <si>
    <t>LAO2013</t>
  </si>
  <si>
    <t>LAO2014</t>
  </si>
  <si>
    <t>LAO2015</t>
  </si>
  <si>
    <t>LKA1990</t>
  </si>
  <si>
    <t>LKA1991</t>
  </si>
  <si>
    <t>LKA1992</t>
  </si>
  <si>
    <t>LKA1993</t>
  </si>
  <si>
    <t>LKA1994</t>
  </si>
  <si>
    <t>LKA1995</t>
  </si>
  <si>
    <t>LKA1996</t>
  </si>
  <si>
    <t>LKA1997</t>
  </si>
  <si>
    <t>LKA1998</t>
  </si>
  <si>
    <t>LKA1999</t>
  </si>
  <si>
    <t>LKA2000</t>
  </si>
  <si>
    <t>LKA2001</t>
  </si>
  <si>
    <t>LKA2002</t>
  </si>
  <si>
    <t>LKA2003</t>
  </si>
  <si>
    <t>LKA2004</t>
  </si>
  <si>
    <t>LKA2005</t>
  </si>
  <si>
    <t>LKA2006</t>
  </si>
  <si>
    <t>LKA2007</t>
  </si>
  <si>
    <t>LKA2008</t>
  </si>
  <si>
    <t>LKA2009</t>
  </si>
  <si>
    <t>LKA2010</t>
  </si>
  <si>
    <t>LKA2011</t>
  </si>
  <si>
    <t>LKA2012</t>
  </si>
  <si>
    <t>LKA2013</t>
  </si>
  <si>
    <t>LKA2014</t>
  </si>
  <si>
    <t>LKA2015</t>
  </si>
  <si>
    <t>LTU1990</t>
  </si>
  <si>
    <t>LTU1991</t>
  </si>
  <si>
    <t>LTU1992</t>
  </si>
  <si>
    <t>LTU1993</t>
  </si>
  <si>
    <t>LTU1994</t>
  </si>
  <si>
    <t>LTU1995</t>
  </si>
  <si>
    <t>LTU1996</t>
  </si>
  <si>
    <t>LTU1997</t>
  </si>
  <si>
    <t>LTU1998</t>
  </si>
  <si>
    <t>LTU1999</t>
  </si>
  <si>
    <t>LTU2000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</si>
  <si>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</si>
  <si>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</si>
  <si>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</si>
  <si>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</si>
  <si>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</si>
  <si>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</si>
  <si>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</si>
  <si>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</si>
  <si>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</si>
  <si>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</si>
  <si>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</si>
  <si>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</si>
  <si>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</si>
  <si>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</si>
  <si>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</si>
  <si>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LUX1990</t>
  </si>
  <si>
    <t>LUX1991</t>
  </si>
  <si>
    <t>LUX1992</t>
  </si>
  <si>
    <t>LUX1993</t>
  </si>
  <si>
    <t>LUX1994</t>
  </si>
  <si>
    <t>LUX1995</t>
  </si>
  <si>
    <t>LUX1996</t>
  </si>
  <si>
    <t>LUX1997</t>
  </si>
  <si>
    <t>LUX1998</t>
  </si>
  <si>
    <t>LUX1999</t>
  </si>
  <si>
    <t>LUX2000</t>
  </si>
  <si>
    <t>LUX2001</t>
  </si>
  <si>
    <t>LUX2002</t>
  </si>
  <si>
    <t>LUX2003</t>
  </si>
  <si>
    <t>LUX2004</t>
  </si>
  <si>
    <t>LUX2005</t>
  </si>
  <si>
    <t>LUX2006</t>
  </si>
  <si>
    <t>LUX2007</t>
  </si>
  <si>
    <t>LUX2008</t>
  </si>
  <si>
    <t>LUX2009</t>
  </si>
  <si>
    <t>LUX2010</t>
  </si>
  <si>
    <t>LUX2011</t>
  </si>
  <si>
    <t>LUX2012</t>
  </si>
  <si>
    <t>LUX2013</t>
  </si>
  <si>
    <t>LUX2014</t>
  </si>
  <si>
    <t>LUX2015</t>
  </si>
  <si>
    <t>LVA1990</t>
  </si>
  <si>
    <t>LVA1991</t>
  </si>
  <si>
    <t>LVA1992</t>
  </si>
  <si>
    <t>LVA1993</t>
  </si>
  <si>
    <t>LVA1994</t>
  </si>
  <si>
    <t>LVA1995</t>
  </si>
  <si>
    <t>LVA1996</t>
  </si>
  <si>
    <t>LVA1997</t>
  </si>
  <si>
    <t>LVA1998</t>
  </si>
  <si>
    <t>LVA1999</t>
  </si>
  <si>
    <t>LVA2000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</si>
  <si>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</si>
  <si>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</si>
  <si>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</si>
  <si>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</si>
  <si>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</si>
  <si>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</si>
  <si>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</si>
  <si>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</si>
  <si>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</si>
  <si>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</si>
  <si>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</si>
  <si>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</si>
  <si>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</si>
  <si>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</si>
  <si>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</si>
  <si>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MAR1990</t>
  </si>
  <si>
    <t>MAR1991</t>
  </si>
  <si>
    <t>MAR1992</t>
  </si>
  <si>
    <t>MAR1993</t>
  </si>
  <si>
    <t>MAR1994</t>
  </si>
  <si>
    <t>MAR1995</t>
  </si>
  <si>
    <t>MAR1996</t>
  </si>
  <si>
    <t>MAR1997</t>
  </si>
  <si>
    <t>MAR1998</t>
  </si>
  <si>
    <t>MAR1999</t>
  </si>
  <si>
    <t>MAR2000</t>
  </si>
  <si>
    <t>MAR2001</t>
  </si>
  <si>
    <t>MAR2002</t>
  </si>
  <si>
    <t>MAR2003</t>
  </si>
  <si>
    <t>MAR2004</t>
  </si>
  <si>
    <t>MAR2005</t>
  </si>
  <si>
    <t>MAR2006</t>
  </si>
  <si>
    <t>MAR2007</t>
  </si>
  <si>
    <t>MAR2008</t>
  </si>
  <si>
    <t>MAR2009</t>
  </si>
  <si>
    <t>MAR2010</t>
  </si>
  <si>
    <t>MAR2011</t>
  </si>
  <si>
    <t>MAR2012</t>
  </si>
  <si>
    <t>MAR2013</t>
  </si>
  <si>
    <t>MAR2014</t>
  </si>
  <si>
    <t>MAR2015</t>
  </si>
  <si>
    <t>MDA1990</t>
  </si>
  <si>
    <t>MDA1991</t>
  </si>
  <si>
    <t>MDA1992</t>
  </si>
  <si>
    <t>MDA1993</t>
  </si>
  <si>
    <t>MDA1994</t>
  </si>
  <si>
    <t>MDA1995</t>
  </si>
  <si>
    <t>MDA1996</t>
  </si>
  <si>
    <t>MDA1997</t>
  </si>
  <si>
    <t>MDA1998</t>
  </si>
  <si>
    <t>MDA1999</t>
  </si>
  <si>
    <t>MDA2000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</si>
  <si>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</si>
  <si>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</si>
  <si>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</si>
  <si>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</si>
  <si>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</si>
  <si>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</si>
  <si>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</si>
  <si>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</si>
  <si>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</si>
  <si>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</si>
  <si>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</si>
  <si>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</si>
  <si>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</si>
  <si>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</si>
  <si>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</si>
  <si>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MDG1990</t>
  </si>
  <si>
    <t>MDG1991</t>
  </si>
  <si>
    <t>MDG1992</t>
  </si>
  <si>
    <t>MDG1993</t>
  </si>
  <si>
    <t>MDG1994</t>
  </si>
  <si>
    <t>MDG1995</t>
  </si>
  <si>
    <t>MDG1996</t>
  </si>
  <si>
    <t>MDG1997</t>
  </si>
  <si>
    <t>MDG1998</t>
  </si>
  <si>
    <t>MDG1999</t>
  </si>
  <si>
    <t>MDG2000</t>
  </si>
  <si>
    <t>MDG2001</t>
  </si>
  <si>
    <t>MDG2002</t>
  </si>
  <si>
    <t>MDG2003</t>
  </si>
  <si>
    <t>MDG2004</t>
  </si>
  <si>
    <t>MDG2005</t>
  </si>
  <si>
    <t>MDG2006</t>
  </si>
  <si>
    <t>MDG2007</t>
  </si>
  <si>
    <t>MDG2008</t>
  </si>
  <si>
    <t>MDG2009</t>
  </si>
  <si>
    <t>MDG2010</t>
  </si>
  <si>
    <t>MDG2011</t>
  </si>
  <si>
    <t>MDG2012</t>
  </si>
  <si>
    <t>MDG2013</t>
  </si>
  <si>
    <t>MDG2014</t>
  </si>
  <si>
    <t>MDG2015</t>
  </si>
  <si>
    <t>MEX1990</t>
  </si>
  <si>
    <t>MEX1991</t>
  </si>
  <si>
    <t>MEX1992</t>
  </si>
  <si>
    <t>MEX1993</t>
  </si>
  <si>
    <t>MEX1994</t>
  </si>
  <si>
    <t>MEX1995</t>
  </si>
  <si>
    <t>MEX1996</t>
  </si>
  <si>
    <t>MEX1997</t>
  </si>
  <si>
    <t>MEX1998</t>
  </si>
  <si>
    <t>MEX1999</t>
  </si>
  <si>
    <t>MEX2000</t>
  </si>
  <si>
    <t>MEX2001</t>
  </si>
  <si>
    <t>MEX2002</t>
  </si>
  <si>
    <t>MEX2003</t>
  </si>
  <si>
    <t>MEX2004</t>
  </si>
  <si>
    <t>MEX2005</t>
  </si>
  <si>
    <t>MEX2006</t>
  </si>
  <si>
    <t>MEX2007</t>
  </si>
  <si>
    <t>MEX2008</t>
  </si>
  <si>
    <t>MEX2009</t>
  </si>
  <si>
    <t>MEX2010</t>
  </si>
  <si>
    <t>MEX2011</t>
  </si>
  <si>
    <t>MEX2012</t>
  </si>
  <si>
    <t>MEX2013</t>
  </si>
  <si>
    <t>MEX2014</t>
  </si>
  <si>
    <t>MEX2015</t>
  </si>
  <si>
    <t>MKD1990</t>
  </si>
  <si>
    <t>MKD1991</t>
  </si>
  <si>
    <t>MKD1992</t>
  </si>
  <si>
    <t>MKD1993</t>
  </si>
  <si>
    <t>MKD1994</t>
  </si>
  <si>
    <t>MKD1995</t>
  </si>
  <si>
    <t>MKD1996</t>
  </si>
  <si>
    <t>MKD1997</t>
  </si>
  <si>
    <t>MKD1998</t>
  </si>
  <si>
    <t>MKD1999</t>
  </si>
  <si>
    <t>MKD2000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</si>
  <si>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</si>
  <si>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</si>
  <si>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</si>
  <si>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</si>
  <si>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</si>
  <si>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</si>
  <si>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</si>
  <si>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</si>
  <si>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</si>
  <si>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</si>
  <si>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</si>
  <si>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</si>
  <si>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</si>
  <si>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</si>
  <si>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</si>
  <si>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MNE1990</t>
  </si>
  <si>
    <t>MNE1991</t>
  </si>
  <si>
    <t>MNE1992</t>
  </si>
  <si>
    <t>MNE1993</t>
  </si>
  <si>
    <t>MNE1994</t>
  </si>
  <si>
    <t>MNE1995</t>
  </si>
  <si>
    <t>MNE1996</t>
  </si>
  <si>
    <t>MNE1997</t>
  </si>
  <si>
    <t>MNE1998</t>
  </si>
  <si>
    <t>MNE1999</t>
  </si>
  <si>
    <t>MNE2000</t>
  </si>
  <si>
    <t>MNE2001</t>
  </si>
  <si>
    <t>MNE2002</t>
  </si>
  <si>
    <t>MNE2003</t>
  </si>
  <si>
    <t>MNE2004</t>
  </si>
  <si>
    <t>MNE2005</t>
  </si>
  <si>
    <t>MNE2006</t>
  </si>
  <si>
    <t>MNE2007</t>
  </si>
  <si>
    <t>MNE2008</t>
  </si>
  <si>
    <t>MNE2009</t>
  </si>
  <si>
    <t>MNE2010</t>
  </si>
  <si>
    <t>MNE2011</t>
  </si>
  <si>
    <t>MNE2012</t>
  </si>
  <si>
    <t>MNE2013</t>
  </si>
  <si>
    <t>MNE2014</t>
  </si>
  <si>
    <t>MNE2015</t>
  </si>
  <si>
    <t>MNG1990</t>
  </si>
  <si>
    <t>MNG1991</t>
  </si>
  <si>
    <t>MNG1992</t>
  </si>
  <si>
    <t>MNG1993</t>
  </si>
  <si>
    <t>MNG1994</t>
  </si>
  <si>
    <t>MNG1995</t>
  </si>
  <si>
    <t>MNG1996</t>
  </si>
  <si>
    <t>MNG1997</t>
  </si>
  <si>
    <t>MNG1998</t>
  </si>
  <si>
    <t>MNG1999</t>
  </si>
  <si>
    <t>MNG2000</t>
  </si>
  <si>
    <t>MNG2001</t>
  </si>
  <si>
    <t>MNG2002</t>
  </si>
  <si>
    <t>MNG2003</t>
  </si>
  <si>
    <t>MNG2004</t>
  </si>
  <si>
    <t>MNG2005</t>
  </si>
  <si>
    <t>MNG2006</t>
  </si>
  <si>
    <t>MNG2007</t>
  </si>
  <si>
    <t>MNG2008</t>
  </si>
  <si>
    <t>MNG2009</t>
  </si>
  <si>
    <t>MNG2010</t>
  </si>
  <si>
    <t>MNG2011</t>
  </si>
  <si>
    <t>MNG2012</t>
  </si>
  <si>
    <t>MNG2013</t>
  </si>
  <si>
    <t>MNG2014</t>
  </si>
  <si>
    <t>MNG2015</t>
  </si>
  <si>
    <t>MRT1990</t>
  </si>
  <si>
    <t>MRT1991</t>
  </si>
  <si>
    <t>MRT1992</t>
  </si>
  <si>
    <t>MRT1993</t>
  </si>
  <si>
    <t>MRT1994</t>
  </si>
  <si>
    <t>MRT1995</t>
  </si>
  <si>
    <t>MRT1996</t>
  </si>
  <si>
    <t>MRT1997</t>
  </si>
  <si>
    <t>MRT1998</t>
  </si>
  <si>
    <t>MRT1999</t>
  </si>
  <si>
    <t>MRT2000</t>
  </si>
  <si>
    <t>MRT2001</t>
  </si>
  <si>
    <t>MRT2002</t>
  </si>
  <si>
    <t>MRT2003</t>
  </si>
  <si>
    <t>MRT2004</t>
  </si>
  <si>
    <t>MRT2005</t>
  </si>
  <si>
    <t>MRT2006</t>
  </si>
  <si>
    <t>MRT2007</t>
  </si>
  <si>
    <t>MRT2008</t>
  </si>
  <si>
    <t>MRT2009</t>
  </si>
  <si>
    <t>MRT2010</t>
  </si>
  <si>
    <t>MRT2011</t>
  </si>
  <si>
    <t>MRT2012</t>
  </si>
  <si>
    <t>MRT2013</t>
  </si>
  <si>
    <t>MRT2014</t>
  </si>
  <si>
    <t>MRT2015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</si>
  <si>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</si>
  <si>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</si>
  <si>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</si>
  <si>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</si>
  <si>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</si>
  <si>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</si>
  <si>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</si>
  <si>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</si>
  <si>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</si>
  <si>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</si>
  <si>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</si>
  <si>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</si>
  <si>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</si>
  <si>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</si>
  <si>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</si>
  <si>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</si>
  <si>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</si>
  <si>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</si>
  <si>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</si>
  <si>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</si>
  <si>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</si>
  <si>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</si>
  <si>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</si>
  <si>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</si>
  <si>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MYS2014</t>
  </si>
  <si>
    <t>MYS2015</t>
  </si>
  <si>
    <t>NER1990</t>
  </si>
  <si>
    <t>NER1991</t>
  </si>
  <si>
    <t>NER1992</t>
  </si>
  <si>
    <t>NER1993</t>
  </si>
  <si>
    <t>NER1994</t>
  </si>
  <si>
    <t>NER1995</t>
  </si>
  <si>
    <t>NER1996</t>
  </si>
  <si>
    <t>NER1997</t>
  </si>
  <si>
    <t>NER1998</t>
  </si>
  <si>
    <t>NER1999</t>
  </si>
  <si>
    <t>NER2000</t>
  </si>
  <si>
    <t>NER2001</t>
  </si>
  <si>
    <t>NER2002</t>
  </si>
  <si>
    <t>NER2003</t>
  </si>
  <si>
    <t>NER2004</t>
  </si>
  <si>
    <t>NER2005</t>
  </si>
  <si>
    <t>NER2006</t>
  </si>
  <si>
    <t>NER2007</t>
  </si>
  <si>
    <t>NER2008</t>
  </si>
  <si>
    <t>NER2009</t>
  </si>
  <si>
    <t>NER2010</t>
  </si>
  <si>
    <t>NER2011</t>
  </si>
  <si>
    <t>NER2012</t>
  </si>
  <si>
    <t>NER2013</t>
  </si>
  <si>
    <t>NER2014</t>
  </si>
  <si>
    <t>NER2015</t>
  </si>
  <si>
    <t>NGA1990</t>
  </si>
  <si>
    <t>NGA1991</t>
  </si>
  <si>
    <t>NGA1992</t>
  </si>
  <si>
    <t>NGA1993</t>
  </si>
  <si>
    <t>NGA1994</t>
  </si>
  <si>
    <t>NGA1995</t>
  </si>
  <si>
    <t>NGA1996</t>
  </si>
  <si>
    <t>NGA1997</t>
  </si>
  <si>
    <t>NGA1998</t>
  </si>
  <si>
    <t>NGA1999</t>
  </si>
  <si>
    <t>NGA2000</t>
  </si>
  <si>
    <t>NGA2001</t>
  </si>
  <si>
    <t>NGA2002</t>
  </si>
  <si>
    <t>NGA2003</t>
  </si>
  <si>
    <t>NGA2004</t>
  </si>
  <si>
    <t>NGA2005</t>
  </si>
  <si>
    <t>NGA2006</t>
  </si>
  <si>
    <t>NGA2007</t>
  </si>
  <si>
    <t>NGA2008</t>
  </si>
  <si>
    <t>NGA2009</t>
  </si>
  <si>
    <t>NGA2010</t>
  </si>
  <si>
    <t>NGA2011</t>
  </si>
  <si>
    <t>NGA2012</t>
  </si>
  <si>
    <t>NGA2013</t>
  </si>
  <si>
    <t>NGA2014</t>
  </si>
  <si>
    <t>NGA2015</t>
  </si>
  <si>
    <t>NIC1990</t>
  </si>
  <si>
    <t>NIC1991</t>
  </si>
  <si>
    <t>NIC1992</t>
  </si>
  <si>
    <t>NIC1993</t>
  </si>
  <si>
    <t>NIC1994</t>
  </si>
  <si>
    <t>NIC1995</t>
  </si>
  <si>
    <t>NIC1996</t>
  </si>
  <si>
    <t>NIC1997</t>
  </si>
  <si>
    <t>NIC1998</t>
  </si>
  <si>
    <t>NIC1999</t>
  </si>
  <si>
    <t>NIC2000</t>
  </si>
  <si>
    <t>NIC2001</t>
  </si>
  <si>
    <t>NIC2002</t>
  </si>
  <si>
    <t>NIC2003</t>
  </si>
  <si>
    <t>NIC2004</t>
  </si>
  <si>
    <t>NIC2005</t>
  </si>
  <si>
    <t>NIC2006</t>
  </si>
  <si>
    <t>NIC2007</t>
  </si>
  <si>
    <t>NIC2008</t>
  </si>
  <si>
    <t>NIC2009</t>
  </si>
  <si>
    <t>NIC2010</t>
  </si>
  <si>
    <t>NIC2011</t>
  </si>
  <si>
    <t>NIC2012</t>
  </si>
  <si>
    <t>NIC2013</t>
  </si>
  <si>
    <t>NIC2014</t>
  </si>
  <si>
    <t>NIC2015</t>
  </si>
  <si>
    <t>NLD1990</t>
  </si>
  <si>
    <t>NLD1991</t>
  </si>
  <si>
    <t>NLD1992</t>
  </si>
  <si>
    <t>NLD1993</t>
  </si>
  <si>
    <t>NLD1994</t>
  </si>
  <si>
    <t>NLD1995</t>
  </si>
  <si>
    <t>NLD1996</t>
  </si>
  <si>
    <t>NLD1997</t>
  </si>
  <si>
    <t>NLD1998</t>
  </si>
  <si>
    <t>NLD1999</t>
  </si>
  <si>
    <t>NLD2000</t>
  </si>
  <si>
    <t>NLD2001</t>
  </si>
  <si>
    <t>NLD2002</t>
  </si>
  <si>
    <t>NLD2003</t>
  </si>
  <si>
    <t>NLD2004</t>
  </si>
  <si>
    <t>NLD2005</t>
  </si>
  <si>
    <t>NLD2006</t>
  </si>
  <si>
    <t>NLD2007</t>
  </si>
  <si>
    <t>NLD2008</t>
  </si>
  <si>
    <t>NLD2009</t>
  </si>
  <si>
    <t>NLD2010</t>
  </si>
  <si>
    <t>NLD2011</t>
  </si>
  <si>
    <t>NLD2012</t>
  </si>
  <si>
    <t>NLD2013</t>
  </si>
  <si>
    <t>NLD2014</t>
  </si>
  <si>
    <t>NLD2015</t>
  </si>
  <si>
    <t>NOR1990</t>
  </si>
  <si>
    <t>NOR1991</t>
  </si>
  <si>
    <t>NOR1992</t>
  </si>
  <si>
    <t>NOR1993</t>
  </si>
  <si>
    <t>NOR1994</t>
  </si>
  <si>
    <t>NOR1995</t>
  </si>
  <si>
    <t>NOR1996</t>
  </si>
  <si>
    <t>NOR1997</t>
  </si>
  <si>
    <t>NOR1998</t>
  </si>
  <si>
    <t>NOR1999</t>
  </si>
  <si>
    <t>NOR2000</t>
  </si>
  <si>
    <t>NOR2001</t>
  </si>
  <si>
    <t>NOR2002</t>
  </si>
  <si>
    <t>NOR2003</t>
  </si>
  <si>
    <t>NOR2004</t>
  </si>
  <si>
    <t>NOR2005</t>
  </si>
  <si>
    <t>NOR2006</t>
  </si>
  <si>
    <t>NOR2007</t>
  </si>
  <si>
    <t>NOR2008</t>
  </si>
  <si>
    <t>NOR2009</t>
  </si>
  <si>
    <t>NOR2010</t>
  </si>
  <si>
    <t>NOR2011</t>
  </si>
  <si>
    <t>NOR2012</t>
  </si>
  <si>
    <t>NOR2013</t>
  </si>
  <si>
    <t>NOR2014</t>
  </si>
  <si>
    <t>NOR2015</t>
  </si>
  <si>
    <t>PAK1990</t>
  </si>
  <si>
    <t>PAK1991</t>
  </si>
  <si>
    <t>PAK1992</t>
  </si>
  <si>
    <t>PAK1993</t>
  </si>
  <si>
    <t>PAK1994</t>
  </si>
  <si>
    <t>PAK1995</t>
  </si>
  <si>
    <t>PAK1996</t>
  </si>
  <si>
    <t>PAK1997</t>
  </si>
  <si>
    <t>PAK1998</t>
  </si>
  <si>
    <t>PAK1999</t>
  </si>
  <si>
    <t>PAK2000</t>
  </si>
  <si>
    <t>PAK2001</t>
  </si>
  <si>
    <t>PAK2002</t>
  </si>
  <si>
    <t>PAK2003</t>
  </si>
  <si>
    <t>PAK2004</t>
  </si>
  <si>
    <t>PAK2005</t>
  </si>
  <si>
    <t>PAK2006</t>
  </si>
  <si>
    <t>PAK2007</t>
  </si>
  <si>
    <t>PAK2008</t>
  </si>
  <si>
    <t>PAK2009</t>
  </si>
  <si>
    <t>PAK2010</t>
  </si>
  <si>
    <t>PAK2011</t>
  </si>
  <si>
    <t>PAK2012</t>
  </si>
  <si>
    <t>PAK2013</t>
  </si>
  <si>
    <t>PAK2014</t>
  </si>
  <si>
    <t>PAK2015</t>
  </si>
  <si>
    <t>PAN1990</t>
  </si>
  <si>
    <t>PAN1991</t>
  </si>
  <si>
    <t>PAN1992</t>
  </si>
  <si>
    <t>PAN1993</t>
  </si>
  <si>
    <t>PAN1994</t>
  </si>
  <si>
    <t>PAN1995</t>
  </si>
  <si>
    <t>PAN1996</t>
  </si>
  <si>
    <t>PAN1997</t>
  </si>
  <si>
    <t>PAN1998</t>
  </si>
  <si>
    <t>PAN1999</t>
  </si>
  <si>
    <t>PAN2000</t>
  </si>
  <si>
    <t>PAN2001</t>
  </si>
  <si>
    <t>PAN2002</t>
  </si>
  <si>
    <t>PAN2003</t>
  </si>
  <si>
    <t>PAN2004</t>
  </si>
  <si>
    <t>PAN2005</t>
  </si>
  <si>
    <t>PAN2006</t>
  </si>
  <si>
    <t>PAN2007</t>
  </si>
  <si>
    <t>PAN2008</t>
  </si>
  <si>
    <t>PAN2009</t>
  </si>
  <si>
    <t>PAN2010</t>
  </si>
  <si>
    <t>PAN2011</t>
  </si>
  <si>
    <t>PAN2012</t>
  </si>
  <si>
    <t>PAN2013</t>
  </si>
  <si>
    <t>PAN2014</t>
  </si>
  <si>
    <t>PAN2015</t>
  </si>
  <si>
    <t>PER1990</t>
  </si>
  <si>
    <t>PER1991</t>
  </si>
  <si>
    <t>PER1992</t>
  </si>
  <si>
    <t>PER1993</t>
  </si>
  <si>
    <t>PER1994</t>
  </si>
  <si>
    <t>PER1995</t>
  </si>
  <si>
    <t>PER1996</t>
  </si>
  <si>
    <t>PER1997</t>
  </si>
  <si>
    <t>PER1998</t>
  </si>
  <si>
    <t>PER1999</t>
  </si>
  <si>
    <t>PER2000</t>
  </si>
  <si>
    <t>PER2001</t>
  </si>
  <si>
    <t>PER2002</t>
  </si>
  <si>
    <t>PER2003</t>
  </si>
  <si>
    <t>PER2004</t>
  </si>
  <si>
    <t>PER2005</t>
  </si>
  <si>
    <t>PER2006</t>
  </si>
  <si>
    <t>PER2007</t>
  </si>
  <si>
    <t>PER2008</t>
  </si>
  <si>
    <t>PER2009</t>
  </si>
  <si>
    <t>PER2010</t>
  </si>
  <si>
    <t>PER2011</t>
  </si>
  <si>
    <t>PER2012</t>
  </si>
  <si>
    <t>PER2013</t>
  </si>
  <si>
    <t>PER2014</t>
  </si>
  <si>
    <t>PER2015</t>
  </si>
  <si>
    <t>PHL1990</t>
  </si>
  <si>
    <t>PHL1991</t>
  </si>
  <si>
    <t>PHL1992</t>
  </si>
  <si>
    <t>PHL1993</t>
  </si>
  <si>
    <t>PHL1994</t>
  </si>
  <si>
    <t>PHL1995</t>
  </si>
  <si>
    <t>PHL1996</t>
  </si>
  <si>
    <t>PHL1997</t>
  </si>
  <si>
    <t>PHL1998</t>
  </si>
  <si>
    <t>PHL1999</t>
  </si>
  <si>
    <t>PHL2000</t>
  </si>
  <si>
    <t>PHL2001</t>
  </si>
  <si>
    <t>PHL2002</t>
  </si>
  <si>
    <t>PHL2003</t>
  </si>
  <si>
    <t>PHL2004</t>
  </si>
  <si>
    <t>PHL2005</t>
  </si>
  <si>
    <t>PHL2006</t>
  </si>
  <si>
    <t>PHL2007</t>
  </si>
  <si>
    <t>PHL2008</t>
  </si>
  <si>
    <t>PHL2009</t>
  </si>
  <si>
    <t>PHL2010</t>
  </si>
  <si>
    <t>PHL2011</t>
  </si>
  <si>
    <t>PHL2012</t>
  </si>
  <si>
    <t>PHL2013</t>
  </si>
  <si>
    <t>PHL2014</t>
  </si>
  <si>
    <t>PHL2015</t>
  </si>
  <si>
    <t>POL1990</t>
  </si>
  <si>
    <t>POL1991</t>
  </si>
  <si>
    <t>POL1992</t>
  </si>
  <si>
    <t>POL1993</t>
  </si>
  <si>
    <t>POL1994</t>
  </si>
  <si>
    <t>POL1995</t>
  </si>
  <si>
    <t>POL1996</t>
  </si>
  <si>
    <t>POL1997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</si>
  <si>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</si>
  <si>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</si>
  <si>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</si>
  <si>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</si>
  <si>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</si>
  <si>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</si>
  <si>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</si>
  <si>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</si>
  <si>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</si>
  <si>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</si>
  <si>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</si>
  <si>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</si>
  <si>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</si>
  <si>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</si>
  <si>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</si>
  <si>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</si>
  <si>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</si>
  <si>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</si>
  <si>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PRT1990</t>
  </si>
  <si>
    <t>PRT1991</t>
  </si>
  <si>
    <t>PRT1992</t>
  </si>
  <si>
    <t>PRT1993</t>
  </si>
  <si>
    <t>PRT1994</t>
  </si>
  <si>
    <t>PRT1995</t>
  </si>
  <si>
    <t>PRT1996</t>
  </si>
  <si>
    <t>PRT1997</t>
  </si>
  <si>
    <t>PRT1998</t>
  </si>
  <si>
    <t>PRT1999</t>
  </si>
  <si>
    <t>PRT2000</t>
  </si>
  <si>
    <t>PRT2001</t>
  </si>
  <si>
    <t>PRT2002</t>
  </si>
  <si>
    <t>PRT2003</t>
  </si>
  <si>
    <t>PRT2004</t>
  </si>
  <si>
    <t>PRT2005</t>
  </si>
  <si>
    <t>PRT2006</t>
  </si>
  <si>
    <t>PRT2007</t>
  </si>
  <si>
    <t>PRT2008</t>
  </si>
  <si>
    <t>PRT2009</t>
  </si>
  <si>
    <t>PRT2010</t>
  </si>
  <si>
    <t>PRT2011</t>
  </si>
  <si>
    <t>PRT2012</t>
  </si>
  <si>
    <t>PRT2013</t>
  </si>
  <si>
    <t>PRT2014</t>
  </si>
  <si>
    <t>PRT2015</t>
  </si>
  <si>
    <t>PRY1990</t>
  </si>
  <si>
    <t>PRY1991</t>
  </si>
  <si>
    <t>PRY1992</t>
  </si>
  <si>
    <t>PRY1993</t>
  </si>
  <si>
    <t>PRY1994</t>
  </si>
  <si>
    <t>PRY1995</t>
  </si>
  <si>
    <t>PRY1996</t>
  </si>
  <si>
    <t>PRY1997</t>
  </si>
  <si>
    <t>PRY1998</t>
  </si>
  <si>
    <t>PRY1999</t>
  </si>
  <si>
    <t>PRY2000</t>
  </si>
  <si>
    <t>PRY2001</t>
  </si>
  <si>
    <t>PRY2002</t>
  </si>
  <si>
    <t>PRY2003</t>
  </si>
  <si>
    <t>PRY2004</t>
  </si>
  <si>
    <t>PRY2005</t>
  </si>
  <si>
    <t>PRY2006</t>
  </si>
  <si>
    <t>PRY2007</t>
  </si>
  <si>
    <t>PRY2008</t>
  </si>
  <si>
    <t>PRY2009</t>
  </si>
  <si>
    <t>PRY2010</t>
  </si>
  <si>
    <t>PRY2011</t>
  </si>
  <si>
    <t>PRY2012</t>
  </si>
  <si>
    <t>PRY2013</t>
  </si>
  <si>
    <t>PRY2014</t>
  </si>
  <si>
    <t>PRY2015</t>
  </si>
  <si>
    <t>PSE1990</t>
  </si>
  <si>
    <t>PSE1991</t>
  </si>
  <si>
    <t>PSE1992</t>
  </si>
  <si>
    <t>PSE1993</t>
  </si>
  <si>
    <t>PSE1994</t>
  </si>
  <si>
    <t>PSE1995</t>
  </si>
  <si>
    <t>PSE1996</t>
  </si>
  <si>
    <t>PSE1997</t>
  </si>
  <si>
    <t>PSE1998</t>
  </si>
  <si>
    <t>PSE1999</t>
  </si>
  <si>
    <t>PSE2000</t>
  </si>
  <si>
    <t>PSE2001</t>
  </si>
  <si>
    <t>PSE2002</t>
  </si>
  <si>
    <t>PSE2003</t>
  </si>
  <si>
    <t>PSE2004</t>
  </si>
  <si>
    <t>PSE2005</t>
  </si>
  <si>
    <t>PSE2006</t>
  </si>
  <si>
    <t>PSE2007</t>
  </si>
  <si>
    <t>PSE2008</t>
  </si>
  <si>
    <t>PSE2009</t>
  </si>
  <si>
    <t>PSE2010</t>
  </si>
  <si>
    <t>PSE2011</t>
  </si>
  <si>
    <t>PSE2012</t>
  </si>
  <si>
    <t>PSE2013</t>
  </si>
  <si>
    <t>PSE2014</t>
  </si>
  <si>
    <t>PSE2015</t>
  </si>
  <si>
    <t>ROU1990</t>
  </si>
  <si>
    <t>ROU1991</t>
  </si>
  <si>
    <t>ROU1992</t>
  </si>
  <si>
    <t>ROU1993</t>
  </si>
  <si>
    <t>ROU1994</t>
  </si>
  <si>
    <t>ROU1995</t>
  </si>
  <si>
    <t>ROU1996</t>
  </si>
  <si>
    <t>ROU1997</t>
  </si>
  <si>
    <t>ROU1998</t>
  </si>
  <si>
    <t>ROU1999</t>
  </si>
  <si>
    <t>ROU2000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</si>
  <si>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</si>
  <si>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</si>
  <si>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</si>
  <si>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</si>
  <si>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</si>
  <si>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</si>
  <si>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</si>
  <si>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</si>
  <si>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</si>
  <si>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</si>
  <si>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</si>
  <si>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</si>
  <si>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</si>
  <si>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</si>
  <si>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</si>
  <si>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RUS1990</t>
  </si>
  <si>
    <t>RUS1991</t>
  </si>
  <si>
    <t>RUS1992</t>
  </si>
  <si>
    <t>RUS1993</t>
  </si>
  <si>
    <t>RUS1994</t>
  </si>
  <si>
    <t>RUS1995</t>
  </si>
  <si>
    <t>RUS1996</t>
  </si>
  <si>
    <t>RUS1997</t>
  </si>
  <si>
    <t>RUS1998</t>
  </si>
  <si>
    <t>RUS1999</t>
  </si>
  <si>
    <t>RUS2000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</si>
  <si>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</si>
  <si>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</si>
  <si>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</si>
  <si>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</si>
  <si>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</si>
  <si>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</si>
  <si>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</si>
  <si>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</si>
  <si>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</si>
  <si>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</si>
  <si>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</si>
  <si>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</si>
  <si>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</si>
  <si>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</si>
  <si>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</si>
  <si>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RWA1990</t>
  </si>
  <si>
    <t>RWA1991</t>
  </si>
  <si>
    <t>RWA1992</t>
  </si>
  <si>
    <t>RWA1993</t>
  </si>
  <si>
    <t>RWA1994</t>
  </si>
  <si>
    <t>RWA1995</t>
  </si>
  <si>
    <t>RWA1996</t>
  </si>
  <si>
    <t>RWA1997</t>
  </si>
  <si>
    <t>RWA1998</t>
  </si>
  <si>
    <t>RWA1999</t>
  </si>
  <si>
    <t>RWA2000</t>
  </si>
  <si>
    <t>RWA2001</t>
  </si>
  <si>
    <t>RWA2002</t>
  </si>
  <si>
    <t>RWA2003</t>
  </si>
  <si>
    <t>RWA2004</t>
  </si>
  <si>
    <t>RWA2005</t>
  </si>
  <si>
    <t>RWA2006</t>
  </si>
  <si>
    <t>RWA2007</t>
  </si>
  <si>
    <t>RWA2008</t>
  </si>
  <si>
    <t>RWA2009</t>
  </si>
  <si>
    <t>RWA2010</t>
  </si>
  <si>
    <t>RWA2011</t>
  </si>
  <si>
    <t>RWA2012</t>
  </si>
  <si>
    <t>RWA2013</t>
  </si>
  <si>
    <t>RWA2014</t>
  </si>
  <si>
    <t>RWA2015</t>
  </si>
  <si>
    <t>SEN1990</t>
  </si>
  <si>
    <t>SEN1991</t>
  </si>
  <si>
    <t>SEN1992</t>
  </si>
  <si>
    <t>SEN1993</t>
  </si>
  <si>
    <t>SEN1994</t>
  </si>
  <si>
    <t>SEN1995</t>
  </si>
  <si>
    <t>SEN1996</t>
  </si>
  <si>
    <t>SEN1997</t>
  </si>
  <si>
    <t>SEN1998</t>
  </si>
  <si>
    <t>SEN1999</t>
  </si>
  <si>
    <t>SEN2000</t>
  </si>
  <si>
    <t>SEN2001</t>
  </si>
  <si>
    <t>SEN2002</t>
  </si>
  <si>
    <t>SEN2003</t>
  </si>
  <si>
    <t>SEN2004</t>
  </si>
  <si>
    <t>SEN2005</t>
  </si>
  <si>
    <t>SEN2006</t>
  </si>
  <si>
    <t>SEN2007</t>
  </si>
  <si>
    <t>SEN2008</t>
  </si>
  <si>
    <t>SEN2009</t>
  </si>
  <si>
    <t>SEN2010</t>
  </si>
  <si>
    <t>SEN2011</t>
  </si>
  <si>
    <t>SEN2012</t>
  </si>
  <si>
    <t>SEN2013</t>
  </si>
  <si>
    <t>SEN2014</t>
  </si>
  <si>
    <t>SEN2015</t>
  </si>
  <si>
    <t>SLV1990</t>
  </si>
  <si>
    <t>SLV1991</t>
  </si>
  <si>
    <t>SLV1992</t>
  </si>
  <si>
    <t>SLV1993</t>
  </si>
  <si>
    <t>SLV1994</t>
  </si>
  <si>
    <t>SLV1995</t>
  </si>
  <si>
    <t>SLV1996</t>
  </si>
  <si>
    <t>SLV1997</t>
  </si>
  <si>
    <t>SLV1998</t>
  </si>
  <si>
    <t>SLV1999</t>
  </si>
  <si>
    <t>SLV2000</t>
  </si>
  <si>
    <t>SLV2001</t>
  </si>
  <si>
    <t>SLV2002</t>
  </si>
  <si>
    <t>SLV2003</t>
  </si>
  <si>
    <t>SLV2004</t>
  </si>
  <si>
    <t>SLV2005</t>
  </si>
  <si>
    <t>SLV2006</t>
  </si>
  <si>
    <t>SLV2007</t>
  </si>
  <si>
    <t>SLV2008</t>
  </si>
  <si>
    <t>SLV2009</t>
  </si>
  <si>
    <t>SLV2010</t>
  </si>
  <si>
    <t>SLV2011</t>
  </si>
  <si>
    <t>SLV2012</t>
  </si>
  <si>
    <t>SLV2013</t>
  </si>
  <si>
    <t>SLV2014</t>
  </si>
  <si>
    <t>SLV2015</t>
  </si>
  <si>
    <t>SRB1990</t>
  </si>
  <si>
    <t>SRB1991</t>
  </si>
  <si>
    <t>SRB1992</t>
  </si>
  <si>
    <t>SRB1993</t>
  </si>
  <si>
    <t>SRB1994</t>
  </si>
  <si>
    <t>SRB1995</t>
  </si>
  <si>
    <t>SRB1996</t>
  </si>
  <si>
    <t>SRB1997</t>
  </si>
  <si>
    <t>SRB1998</t>
  </si>
  <si>
    <t>SRB1999</t>
  </si>
  <si>
    <t>SRB2000</t>
  </si>
  <si>
    <t>SRB2001</t>
  </si>
  <si>
    <t>SRB2002</t>
  </si>
  <si>
    <t>SRB2003</t>
  </si>
  <si>
    <t>SRB2004</t>
  </si>
  <si>
    <t>SRB2005</t>
  </si>
  <si>
    <t>SRB2006</t>
  </si>
  <si>
    <t>SRB2007</t>
  </si>
  <si>
    <t>SRB2008</t>
  </si>
  <si>
    <t>SRB2009</t>
  </si>
  <si>
    <t>SRB2010</t>
  </si>
  <si>
    <t>SRB2011</t>
  </si>
  <si>
    <t>SRB2012</t>
  </si>
  <si>
    <t>SRB2013</t>
  </si>
  <si>
    <t>SRB2014</t>
  </si>
  <si>
    <t>SRB2015</t>
  </si>
  <si>
    <t>SVK1990</t>
  </si>
  <si>
    <t>SVK1991</t>
  </si>
  <si>
    <t>SVK1992</t>
  </si>
  <si>
    <t>SVK1993</t>
  </si>
  <si>
    <t>SVK1994</t>
  </si>
  <si>
    <t>SVK1995</t>
  </si>
  <si>
    <t>SVK1996</t>
  </si>
  <si>
    <t>SVK1997</t>
  </si>
  <si>
    <t>SVK1998</t>
  </si>
  <si>
    <t>SVK1999</t>
  </si>
  <si>
    <t>SVK2000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</si>
  <si>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</si>
  <si>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</si>
  <si>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</si>
  <si>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</si>
  <si>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</si>
  <si>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</si>
  <si>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</si>
  <si>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</si>
  <si>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</si>
  <si>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</si>
  <si>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</si>
  <si>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</si>
  <si>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</si>
  <si>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</si>
  <si>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</si>
  <si>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SVN1990</t>
  </si>
  <si>
    <t>SVN1991</t>
  </si>
  <si>
    <t>SVN1992</t>
  </si>
  <si>
    <t>SVN1993</t>
  </si>
  <si>
    <t>SVN1994</t>
  </si>
  <si>
    <t>SVN1995</t>
  </si>
  <si>
    <t>SVN1996</t>
  </si>
  <si>
    <t>SVN1997</t>
  </si>
  <si>
    <t>SVN1998</t>
  </si>
  <si>
    <t>SVN1999</t>
  </si>
  <si>
    <t>SVN2000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</si>
  <si>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</si>
  <si>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</si>
  <si>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</si>
  <si>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</si>
  <si>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</si>
  <si>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</si>
  <si>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</si>
  <si>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</si>
  <si>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</si>
  <si>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</si>
  <si>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</si>
  <si>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</si>
  <si>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</si>
  <si>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</si>
  <si>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</si>
  <si>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SWE1990</t>
  </si>
  <si>
    <t>SWE1991</t>
  </si>
  <si>
    <t>SWE1992</t>
  </si>
  <si>
    <t>SWE1993</t>
  </si>
  <si>
    <t>SWE1994</t>
  </si>
  <si>
    <t>SWE1995</t>
  </si>
  <si>
    <t>SWE1996</t>
  </si>
  <si>
    <t>SWE1997</t>
  </si>
  <si>
    <t>SWE1998</t>
  </si>
  <si>
    <t>SWE1999</t>
  </si>
  <si>
    <t>SWE2000</t>
  </si>
  <si>
    <t>SWE2001</t>
  </si>
  <si>
    <t>SWE2002</t>
  </si>
  <si>
    <t>SWE2003</t>
  </si>
  <si>
    <t>SWE2004</t>
  </si>
  <si>
    <t>SWE2005</t>
  </si>
  <si>
    <t>SWE2006</t>
  </si>
  <si>
    <t>SWE2007</t>
  </si>
  <si>
    <t>SWE2008</t>
  </si>
  <si>
    <t>SWE2009</t>
  </si>
  <si>
    <t>SWE2010</t>
  </si>
  <si>
    <t>SWE2011</t>
  </si>
  <si>
    <t>SWE2012</t>
  </si>
  <si>
    <t>SWE2013</t>
  </si>
  <si>
    <t>SWE2014</t>
  </si>
  <si>
    <t>SWE2015</t>
  </si>
  <si>
    <t>THA1990</t>
  </si>
  <si>
    <t>THA1991</t>
  </si>
  <si>
    <t>THA1992</t>
  </si>
  <si>
    <t>THA1993</t>
  </si>
  <si>
    <t>THA1994</t>
  </si>
  <si>
    <t>THA1995</t>
  </si>
  <si>
    <t>THA1996</t>
  </si>
  <si>
    <t>THA1997</t>
  </si>
  <si>
    <t>THA1998</t>
  </si>
  <si>
    <t>THA1999</t>
  </si>
  <si>
    <t>THA2000</t>
  </si>
  <si>
    <t>THA2001</t>
  </si>
  <si>
    <t>THA2002</t>
  </si>
  <si>
    <t>THA2003</t>
  </si>
  <si>
    <t>THA2004</t>
  </si>
  <si>
    <t>THA2005</t>
  </si>
  <si>
    <t>THA2006</t>
  </si>
  <si>
    <t>THA2007</t>
  </si>
  <si>
    <t>THA2008</t>
  </si>
  <si>
    <t>THA2009</t>
  </si>
  <si>
    <t>THA2010</t>
  </si>
  <si>
    <t>THA2011</t>
  </si>
  <si>
    <t>THA2012</t>
  </si>
  <si>
    <t>THA2013</t>
  </si>
  <si>
    <t>THA2014</t>
  </si>
  <si>
    <t>THA2015</t>
  </si>
  <si>
    <t>TJK1990</t>
  </si>
  <si>
    <t>TJK1991</t>
  </si>
  <si>
    <t>TJK1992</t>
  </si>
  <si>
    <t>TJK1993</t>
  </si>
  <si>
    <t>TJK1994</t>
  </si>
  <si>
    <t>TJK1995</t>
  </si>
  <si>
    <t>TJK1996</t>
  </si>
  <si>
    <t>TJK1997</t>
  </si>
  <si>
    <t>TJK1998</t>
  </si>
  <si>
    <t>TJK1999</t>
  </si>
  <si>
    <t>TJK2000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</si>
  <si>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</si>
  <si>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</si>
  <si>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</si>
  <si>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</si>
  <si>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</si>
  <si>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</si>
  <si>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</si>
  <si>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</si>
  <si>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</si>
  <si>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</si>
  <si>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</si>
  <si>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</si>
  <si>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</si>
  <si>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</si>
  <si>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</si>
  <si>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TUN1990</t>
  </si>
  <si>
    <t>TUN1991</t>
  </si>
  <si>
    <t>TUN1992</t>
  </si>
  <si>
    <t>TUN1993</t>
  </si>
  <si>
    <t>TUN1994</t>
  </si>
  <si>
    <t>TUN1995</t>
  </si>
  <si>
    <t>TUN1996</t>
  </si>
  <si>
    <t>TUN1997</t>
  </si>
  <si>
    <t>TUN1998</t>
  </si>
  <si>
    <t>TUN1999</t>
  </si>
  <si>
    <t>TUN2000</t>
  </si>
  <si>
    <t>TUN2001</t>
  </si>
  <si>
    <t>TUN2002</t>
  </si>
  <si>
    <t>TUN2003</t>
  </si>
  <si>
    <t>TUN2004</t>
  </si>
  <si>
    <t>TUN2005</t>
  </si>
  <si>
    <t>TUN2006</t>
  </si>
  <si>
    <t>TUN2007</t>
  </si>
  <si>
    <t>TUN2008</t>
  </si>
  <si>
    <t>TUN2009</t>
  </si>
  <si>
    <t>TUN2010</t>
  </si>
  <si>
    <t>TUN2011</t>
  </si>
  <si>
    <t>TUN2012</t>
  </si>
  <si>
    <t>TUN2013</t>
  </si>
  <si>
    <t>TUN2014</t>
  </si>
  <si>
    <t>TUN2015</t>
  </si>
  <si>
    <t>TUR1990</t>
  </si>
  <si>
    <t>TUR1991</t>
  </si>
  <si>
    <t>TUR1992</t>
  </si>
  <si>
    <t>TUR1993</t>
  </si>
  <si>
    <t>TUR1994</t>
  </si>
  <si>
    <t>TUR1995</t>
  </si>
  <si>
    <t>TUR1996</t>
  </si>
  <si>
    <t>TUR1997</t>
  </si>
  <si>
    <t>TUR1998</t>
  </si>
  <si>
    <t>TUR1999</t>
  </si>
  <si>
    <t>TUR2000</t>
  </si>
  <si>
    <t>TUR2001</t>
  </si>
  <si>
    <t>TUR2002</t>
  </si>
  <si>
    <t>TUR2003</t>
  </si>
  <si>
    <t>TUR2004</t>
  </si>
  <si>
    <t>TUR2005</t>
  </si>
  <si>
    <t>TUR2006</t>
  </si>
  <si>
    <t>TUR2007</t>
  </si>
  <si>
    <t>TUR2008</t>
  </si>
  <si>
    <t>TUR2009</t>
  </si>
  <si>
    <t>TUR2010</t>
  </si>
  <si>
    <t>TUR2011</t>
  </si>
  <si>
    <t>TUR2012</t>
  </si>
  <si>
    <t>TUR2013</t>
  </si>
  <si>
    <t>TUR2014</t>
  </si>
  <si>
    <t>TUR2015</t>
  </si>
  <si>
    <t>UGA1990</t>
  </si>
  <si>
    <t>UGA1991</t>
  </si>
  <si>
    <t>UGA1992</t>
  </si>
  <si>
    <t>UGA1993</t>
  </si>
  <si>
    <t>UGA1994</t>
  </si>
  <si>
    <t>UGA1995</t>
  </si>
  <si>
    <t>UGA1996</t>
  </si>
  <si>
    <t>UGA1997</t>
  </si>
  <si>
    <t>UGA1998</t>
  </si>
  <si>
    <t>UGA1999</t>
  </si>
  <si>
    <t>UGA2000</t>
  </si>
  <si>
    <t>UGA2001</t>
  </si>
  <si>
    <t>UGA2002</t>
  </si>
  <si>
    <t>UGA2003</t>
  </si>
  <si>
    <t>UGA2004</t>
  </si>
  <si>
    <t>UGA2005</t>
  </si>
  <si>
    <t>UGA2006</t>
  </si>
  <si>
    <t>UGA2007</t>
  </si>
  <si>
    <t>UGA2008</t>
  </si>
  <si>
    <t>UGA2009</t>
  </si>
  <si>
    <t>UGA2010</t>
  </si>
  <si>
    <t>UGA2011</t>
  </si>
  <si>
    <t>UGA2012</t>
  </si>
  <si>
    <t>UGA2013</t>
  </si>
  <si>
    <t>UGA2014</t>
  </si>
  <si>
    <t>UGA2015</t>
  </si>
  <si>
    <t>UKR1990</t>
  </si>
  <si>
    <t>UKR1991</t>
  </si>
  <si>
    <t>UKR1992</t>
  </si>
  <si>
    <t>UKR1993</t>
  </si>
  <si>
    <t>UKR1994</t>
  </si>
  <si>
    <t>UKR1995</t>
  </si>
  <si>
    <t>UKR1996</t>
  </si>
  <si>
    <t>UKR1997</t>
  </si>
  <si>
    <t>UKR1998</t>
  </si>
  <si>
    <t>UKR1999</t>
  </si>
  <si>
    <t>UKR2000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</si>
  <si>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</si>
  <si>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</si>
  <si>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</si>
  <si>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</si>
  <si>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</si>
  <si>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</si>
  <si>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</si>
  <si>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</si>
  <si>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</si>
  <si>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</si>
  <si>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</si>
  <si>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</si>
  <si>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</si>
  <si>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</si>
  <si>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</si>
  <si>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URY1990</t>
  </si>
  <si>
    <t>URY1991</t>
  </si>
  <si>
    <t>URY1992</t>
  </si>
  <si>
    <t>URY1993</t>
  </si>
  <si>
    <t>URY1994</t>
  </si>
  <si>
    <t>URY1995</t>
  </si>
  <si>
    <t>URY1996</t>
  </si>
  <si>
    <t>URY1997</t>
  </si>
  <si>
    <t>URY1998</t>
  </si>
  <si>
    <t>URY1999</t>
  </si>
  <si>
    <t>URY2000</t>
  </si>
  <si>
    <t>URY2001</t>
  </si>
  <si>
    <t>URY2002</t>
  </si>
  <si>
    <t>URY2003</t>
  </si>
  <si>
    <t>URY2004</t>
  </si>
  <si>
    <t>URY2005</t>
  </si>
  <si>
    <t>URY2006</t>
  </si>
  <si>
    <t>URY2007</t>
  </si>
  <si>
    <t>URY2008</t>
  </si>
  <si>
    <t>URY2009</t>
  </si>
  <si>
    <t>URY2010</t>
  </si>
  <si>
    <t>URY2011</t>
  </si>
  <si>
    <t>URY2012</t>
  </si>
  <si>
    <t>URY2013</t>
  </si>
  <si>
    <t>URY2014</t>
  </si>
  <si>
    <t>URY2015</t>
  </si>
  <si>
    <t>USA1990</t>
  </si>
  <si>
    <t>USA1991</t>
  </si>
  <si>
    <t>USA1992</t>
  </si>
  <si>
    <t>USA1993</t>
  </si>
  <si>
    <t>USA1994</t>
  </si>
  <si>
    <t>USA1995</t>
  </si>
  <si>
    <t>USA1996</t>
  </si>
  <si>
    <t>USA1997</t>
  </si>
  <si>
    <t>USA1998</t>
  </si>
  <si>
    <t>USA1999</t>
  </si>
  <si>
    <t>USA2000</t>
  </si>
  <si>
    <t>USA2001</t>
  </si>
  <si>
    <t>USA2002</t>
  </si>
  <si>
    <t>USA2003</t>
  </si>
  <si>
    <t>USA2004</t>
  </si>
  <si>
    <t>USA2005</t>
  </si>
  <si>
    <t>USA2006</t>
  </si>
  <si>
    <t>USA2007</t>
  </si>
  <si>
    <t>USA2008</t>
  </si>
  <si>
    <t>USA2009</t>
  </si>
  <si>
    <t>USA2010</t>
  </si>
  <si>
    <t>USA2011</t>
  </si>
  <si>
    <t>USA2012</t>
  </si>
  <si>
    <t>USA2013</t>
  </si>
  <si>
    <t>USA2014</t>
  </si>
  <si>
    <t>USA2015</t>
  </si>
  <si>
    <t>VEN1990</t>
  </si>
  <si>
    <t>VEN1991</t>
  </si>
  <si>
    <t>VEN1992</t>
  </si>
  <si>
    <t>VEN1993</t>
  </si>
  <si>
    <t>VEN1994</t>
  </si>
  <si>
    <t>VEN1995</t>
  </si>
  <si>
    <t>VEN1996</t>
  </si>
  <si>
    <t>VEN1997</t>
  </si>
  <si>
    <t>VEN1998</t>
  </si>
  <si>
    <t>VEN1999</t>
  </si>
  <si>
    <t>VEN2000</t>
  </si>
  <si>
    <t>VEN2001</t>
  </si>
  <si>
    <t>VEN2002</t>
  </si>
  <si>
    <t>VEN2003</t>
  </si>
  <si>
    <t>VEN2004</t>
  </si>
  <si>
    <t>VEN2005</t>
  </si>
  <si>
    <t>VEN2006</t>
  </si>
  <si>
    <t>VEN2007</t>
  </si>
  <si>
    <t>VEN2008</t>
  </si>
  <si>
    <t>VEN2009</t>
  </si>
  <si>
    <t>VEN2010</t>
  </si>
  <si>
    <t>VEN2011</t>
  </si>
  <si>
    <t>VEN2012</t>
  </si>
  <si>
    <t>VEN2013</t>
  </si>
  <si>
    <t>VEN2014</t>
  </si>
  <si>
    <t>VEN2015</t>
  </si>
  <si>
    <t>VNM1990</t>
  </si>
  <si>
    <t>VNM1991</t>
  </si>
  <si>
    <t>VNM1992</t>
  </si>
  <si>
    <t>VNM1993</t>
  </si>
  <si>
    <t>VNM1994</t>
  </si>
  <si>
    <t>VNM1995</t>
  </si>
  <si>
    <t>VNM1996</t>
  </si>
  <si>
    <t>VNM1997</t>
  </si>
  <si>
    <t>VNM1998</t>
  </si>
  <si>
    <t>VNM1999</t>
  </si>
  <si>
    <t>VNM2000</t>
  </si>
  <si>
    <t>VNM2001</t>
  </si>
  <si>
    <t>VNM2002</t>
  </si>
  <si>
    <t>VNM2003</t>
  </si>
  <si>
    <t>VNM2004</t>
  </si>
  <si>
    <t>VNM2005</t>
  </si>
  <si>
    <t>VNM2006</t>
  </si>
  <si>
    <t>VNM2007</t>
  </si>
  <si>
    <t>VNM2008</t>
  </si>
  <si>
    <t>VNM2009</t>
  </si>
  <si>
    <t>VNM2010</t>
  </si>
  <si>
    <t>VNM2011</t>
  </si>
  <si>
    <t>VNM2012</t>
  </si>
  <si>
    <t>VNM2013</t>
  </si>
  <si>
    <t>VNM2014</t>
  </si>
  <si>
    <t>VNM2015</t>
  </si>
  <si>
    <t>ZAF1990</t>
  </si>
  <si>
    <t>ZAF1991</t>
  </si>
  <si>
    <t>ZAF1992</t>
  </si>
  <si>
    <t>ZAF1993</t>
  </si>
  <si>
    <t>ZAF1994</t>
  </si>
  <si>
    <t>ZAF1995</t>
  </si>
  <si>
    <t>ZAF1996</t>
  </si>
  <si>
    <t>ZAF1997</t>
  </si>
  <si>
    <t>ZAF1998</t>
  </si>
  <si>
    <t>ZAF1999</t>
  </si>
  <si>
    <t>ZAF2000</t>
  </si>
  <si>
    <t>ZAF2001</t>
  </si>
  <si>
    <t>ZAF2002</t>
  </si>
  <si>
    <t>ZAF2003</t>
  </si>
  <si>
    <t>ZAF2004</t>
  </si>
  <si>
    <t>ZAF2005</t>
  </si>
  <si>
    <t>ZAF2006</t>
  </si>
  <si>
    <t>ZAF2007</t>
  </si>
  <si>
    <t>ZAF2008</t>
  </si>
  <si>
    <t>ZAF2009</t>
  </si>
  <si>
    <t>ZAF2010</t>
  </si>
  <si>
    <t>ZAF2011</t>
  </si>
  <si>
    <t>ZAF2012</t>
  </si>
  <si>
    <t>ZAF2013</t>
  </si>
  <si>
    <t>ZAF2014</t>
  </si>
  <si>
    <t>ZAF2015</t>
  </si>
  <si>
    <t>ZMB1990</t>
  </si>
  <si>
    <t>ZMB1991</t>
  </si>
  <si>
    <t>ZMB1992</t>
  </si>
  <si>
    <t>ZMB1993</t>
  </si>
  <si>
    <t>ZMB1994</t>
  </si>
  <si>
    <t>ZMB1995</t>
  </si>
  <si>
    <t>ZMB1996</t>
  </si>
  <si>
    <t>ZMB1997</t>
  </si>
  <si>
    <t>ZMB1998</t>
  </si>
  <si>
    <t>ZMB1999</t>
  </si>
  <si>
    <t>ZMB2000</t>
  </si>
  <si>
    <t>ZMB2001</t>
  </si>
  <si>
    <t>ZMB2002</t>
  </si>
  <si>
    <t>ZMB2003</t>
  </si>
  <si>
    <t>ZMB2004</t>
  </si>
  <si>
    <t>ZMB2005</t>
  </si>
  <si>
    <t>ZMB2006</t>
  </si>
  <si>
    <t>ZMB2007</t>
  </si>
  <si>
    <t>ZMB2008</t>
  </si>
  <si>
    <t>ZMB2009</t>
  </si>
  <si>
    <t>ZMB2010</t>
  </si>
  <si>
    <t>ZMB2011</t>
  </si>
  <si>
    <t>ZMB2012</t>
  </si>
  <si>
    <t>ZMB2013</t>
  </si>
  <si>
    <t>ZMB2014</t>
  </si>
  <si>
    <t>ZMB2015</t>
  </si>
  <si>
    <t>palma_WB</t>
  </si>
  <si>
    <t>palma_nat_stat</t>
  </si>
  <si>
    <t>palma_research</t>
  </si>
  <si>
    <t>palma_sedlac</t>
  </si>
  <si>
    <t>palma_todos</t>
  </si>
  <si>
    <t>ratiotop20_wb</t>
  </si>
  <si>
    <t>ratiotop20_natsta</t>
  </si>
  <si>
    <t>ratiotop20_research</t>
  </si>
  <si>
    <t>ratiotop20_sedlac</t>
  </si>
  <si>
    <t>ratiotop20_tot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</si>
</sst>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ra%20bravo/Documents/WIID_06MAY2020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dlac"/>
      <sheetName val="world bank"/>
      <sheetName val="national stat"/>
      <sheetName val="research"/>
      <sheetName val="dummies"/>
    </sheetNames>
    <sheetDataSet>
      <sheetData sheetId="0" refreshError="1"/>
      <sheetData sheetId="1">
        <row r="3">
          <cell r="A3" t="str">
            <v>ARG1974</v>
          </cell>
          <cell r="B3">
            <v>1.3800000000000001</v>
          </cell>
          <cell r="C3" t="str">
            <v>SEDLAC</v>
          </cell>
          <cell r="D3">
            <v>5.8100000000000005</v>
          </cell>
        </row>
        <row r="4">
          <cell r="A4" t="str">
            <v>ARG1974</v>
          </cell>
          <cell r="B4">
            <v>1.23</v>
          </cell>
          <cell r="C4" t="str">
            <v>SEDLAC</v>
          </cell>
          <cell r="D4">
            <v>5.15</v>
          </cell>
        </row>
        <row r="5">
          <cell r="A5" t="str">
            <v>ARG1980</v>
          </cell>
          <cell r="B5">
            <v>1.78</v>
          </cell>
          <cell r="C5" t="str">
            <v>SEDLAC</v>
          </cell>
          <cell r="D5">
            <v>7.75</v>
          </cell>
        </row>
        <row r="6">
          <cell r="A6" t="str">
            <v>ARG1980</v>
          </cell>
          <cell r="B6">
            <v>1.61</v>
          </cell>
          <cell r="C6" t="str">
            <v>SEDLAC</v>
          </cell>
          <cell r="D6">
            <v>6.86</v>
          </cell>
        </row>
        <row r="7">
          <cell r="A7" t="str">
            <v>ARG1986</v>
          </cell>
          <cell r="B7">
            <v>2.08</v>
          </cell>
          <cell r="C7" t="str">
            <v>SEDLAC</v>
          </cell>
          <cell r="D7">
            <v>8.76</v>
          </cell>
        </row>
        <row r="8">
          <cell r="A8" t="str">
            <v>ARG1986</v>
          </cell>
          <cell r="B8">
            <v>1.8900000000000001</v>
          </cell>
          <cell r="C8" t="str">
            <v>SEDLAC</v>
          </cell>
          <cell r="D8">
            <v>7.88</v>
          </cell>
        </row>
        <row r="9">
          <cell r="A9" t="str">
            <v>ARG1987</v>
          </cell>
          <cell r="B9">
            <v>2.4</v>
          </cell>
          <cell r="C9" t="str">
            <v>SEDLAC</v>
          </cell>
          <cell r="D9">
            <v>10.5</v>
          </cell>
        </row>
        <row r="10">
          <cell r="A10" t="str">
            <v>ARG1987</v>
          </cell>
          <cell r="B10">
            <v>2.17</v>
          </cell>
          <cell r="C10" t="str">
            <v>SEDLAC</v>
          </cell>
          <cell r="D10">
            <v>9.09</v>
          </cell>
        </row>
        <row r="11">
          <cell r="A11" t="str">
            <v>ARG1988</v>
          </cell>
          <cell r="B11">
            <v>2.5100000000000002</v>
          </cell>
          <cell r="C11" t="str">
            <v>SEDLAC</v>
          </cell>
          <cell r="D11">
            <v>11.5</v>
          </cell>
        </row>
        <row r="12">
          <cell r="A12" t="str">
            <v>ARG1988</v>
          </cell>
          <cell r="B12">
            <v>2.27</v>
          </cell>
          <cell r="C12" t="str">
            <v>SEDLAC</v>
          </cell>
          <cell r="D12">
            <v>9.8800000000000008</v>
          </cell>
        </row>
        <row r="13">
          <cell r="A13" t="str">
            <v>ARG1991</v>
          </cell>
          <cell r="B13">
            <v>2.61</v>
          </cell>
          <cell r="C13" t="str">
            <v>SEDLAC</v>
          </cell>
          <cell r="D13">
            <v>10.69</v>
          </cell>
        </row>
        <row r="14">
          <cell r="A14" t="str">
            <v>ARG1991</v>
          </cell>
          <cell r="B14">
            <v>2.3000000000000003</v>
          </cell>
          <cell r="C14" t="str">
            <v>SEDLAC</v>
          </cell>
          <cell r="D14">
            <v>9.2200000000000006</v>
          </cell>
        </row>
        <row r="15">
          <cell r="A15" t="str">
            <v>ARG1992</v>
          </cell>
          <cell r="B15">
            <v>2.36</v>
          </cell>
          <cell r="C15" t="str">
            <v>SEDLAC</v>
          </cell>
          <cell r="D15">
            <v>10.06</v>
          </cell>
        </row>
        <row r="16">
          <cell r="A16" t="str">
            <v>ARG1992</v>
          </cell>
          <cell r="B16">
            <v>2.1</v>
          </cell>
          <cell r="C16" t="str">
            <v>SEDLAC</v>
          </cell>
          <cell r="D16">
            <v>8.7100000000000009</v>
          </cell>
        </row>
        <row r="17">
          <cell r="A17" t="str">
            <v>ARG1992</v>
          </cell>
          <cell r="B17">
            <v>2.44</v>
          </cell>
          <cell r="C17" t="str">
            <v>SEDLAC</v>
          </cell>
          <cell r="D17">
            <v>10.540000000000001</v>
          </cell>
        </row>
        <row r="18">
          <cell r="A18" t="str">
            <v>ARG1992</v>
          </cell>
          <cell r="B18">
            <v>2.1800000000000002</v>
          </cell>
          <cell r="C18" t="str">
            <v>SEDLAC</v>
          </cell>
          <cell r="D18">
            <v>9.09</v>
          </cell>
        </row>
        <row r="19">
          <cell r="A19" t="str">
            <v>ARG1993</v>
          </cell>
          <cell r="B19">
            <v>2.36</v>
          </cell>
          <cell r="C19" t="str">
            <v>SEDLAC</v>
          </cell>
          <cell r="D19">
            <v>10.55</v>
          </cell>
        </row>
        <row r="20">
          <cell r="A20" t="str">
            <v>ARG1993</v>
          </cell>
          <cell r="B20">
            <v>2.11</v>
          </cell>
          <cell r="C20" t="str">
            <v>SEDLAC</v>
          </cell>
          <cell r="D20">
            <v>9.25</v>
          </cell>
        </row>
        <row r="21">
          <cell r="A21" t="str">
            <v>ARG1994</v>
          </cell>
          <cell r="B21">
            <v>2.5</v>
          </cell>
          <cell r="C21" t="str">
            <v>SEDLAC</v>
          </cell>
          <cell r="D21">
            <v>11</v>
          </cell>
        </row>
        <row r="22">
          <cell r="A22" t="str">
            <v>ARG1994</v>
          </cell>
          <cell r="B22">
            <v>2.19</v>
          </cell>
          <cell r="C22" t="str">
            <v>SEDLAC</v>
          </cell>
          <cell r="D22">
            <v>9.25</v>
          </cell>
        </row>
        <row r="23">
          <cell r="A23" t="str">
            <v>ARG1995</v>
          </cell>
          <cell r="B23">
            <v>2.91</v>
          </cell>
          <cell r="C23" t="str">
            <v>SEDLAC</v>
          </cell>
          <cell r="D23">
            <v>13.02</v>
          </cell>
        </row>
        <row r="24">
          <cell r="A24" t="str">
            <v>ARG1995</v>
          </cell>
          <cell r="B24">
            <v>2.58</v>
          </cell>
          <cell r="C24" t="str">
            <v>SEDLAC</v>
          </cell>
          <cell r="D24">
            <v>11.24</v>
          </cell>
        </row>
        <row r="25">
          <cell r="A25" t="str">
            <v>ARG1996</v>
          </cell>
          <cell r="B25">
            <v>2.97</v>
          </cell>
          <cell r="C25" t="str">
            <v>SEDLAC</v>
          </cell>
          <cell r="D25">
            <v>13.35</v>
          </cell>
        </row>
        <row r="26">
          <cell r="A26" t="str">
            <v>ARG1996</v>
          </cell>
          <cell r="B26">
            <v>2.61</v>
          </cell>
          <cell r="C26" t="str">
            <v>SEDLAC</v>
          </cell>
          <cell r="D26">
            <v>11.49</v>
          </cell>
        </row>
        <row r="27">
          <cell r="A27" t="str">
            <v>ARG1997</v>
          </cell>
          <cell r="B27">
            <v>2.96</v>
          </cell>
          <cell r="C27" t="str">
            <v>SEDLAC</v>
          </cell>
          <cell r="D27">
            <v>13.67</v>
          </cell>
        </row>
        <row r="28">
          <cell r="A28" t="str">
            <v>ARG1997</v>
          </cell>
          <cell r="B28">
            <v>2.57</v>
          </cell>
          <cell r="C28" t="str">
            <v>SEDLAC</v>
          </cell>
          <cell r="D28">
            <v>11.42</v>
          </cell>
        </row>
        <row r="29">
          <cell r="A29" t="str">
            <v>ARG1998</v>
          </cell>
          <cell r="B29">
            <v>3.25</v>
          </cell>
          <cell r="C29" t="str">
            <v>SEDLAC</v>
          </cell>
          <cell r="D29">
            <v>14.81</v>
          </cell>
        </row>
        <row r="30">
          <cell r="A30" t="str">
            <v>ARG1998</v>
          </cell>
          <cell r="B30">
            <v>2.85</v>
          </cell>
          <cell r="C30" t="str">
            <v>SEDLAC</v>
          </cell>
          <cell r="D30">
            <v>12.64</v>
          </cell>
        </row>
        <row r="31">
          <cell r="A31" t="str">
            <v>ARG1998</v>
          </cell>
          <cell r="B31">
            <v>3.2600000000000002</v>
          </cell>
          <cell r="C31" t="str">
            <v>SEDLAC</v>
          </cell>
          <cell r="D31">
            <v>14.780000000000001</v>
          </cell>
        </row>
        <row r="32">
          <cell r="A32" t="str">
            <v>ARG1998</v>
          </cell>
          <cell r="B32">
            <v>2.85</v>
          </cell>
          <cell r="C32" t="str">
            <v>SEDLAC</v>
          </cell>
          <cell r="D32">
            <v>12.6</v>
          </cell>
        </row>
        <row r="33">
          <cell r="A33" t="str">
            <v>ARG1999</v>
          </cell>
          <cell r="B33">
            <v>3.08</v>
          </cell>
          <cell r="C33" t="str">
            <v>SEDLAC</v>
          </cell>
          <cell r="D33">
            <v>14.13</v>
          </cell>
        </row>
        <row r="34">
          <cell r="A34" t="str">
            <v>ARG1999</v>
          </cell>
          <cell r="B34">
            <v>2.69</v>
          </cell>
          <cell r="C34" t="str">
            <v>SEDLAC</v>
          </cell>
          <cell r="D34">
            <v>12.09</v>
          </cell>
        </row>
        <row r="35">
          <cell r="A35" t="str">
            <v>ARG2000</v>
          </cell>
          <cell r="B35">
            <v>3.34</v>
          </cell>
          <cell r="C35" t="str">
            <v>SEDLAC</v>
          </cell>
          <cell r="D35">
            <v>15.66</v>
          </cell>
        </row>
        <row r="36">
          <cell r="A36" t="str">
            <v>ARG2000</v>
          </cell>
          <cell r="B36">
            <v>2.96</v>
          </cell>
          <cell r="C36" t="str">
            <v>SEDLAC</v>
          </cell>
          <cell r="D36">
            <v>13.64</v>
          </cell>
        </row>
        <row r="37">
          <cell r="A37" t="str">
            <v>ARG2001</v>
          </cell>
          <cell r="B37">
            <v>3.7800000000000002</v>
          </cell>
          <cell r="C37" t="str">
            <v>SEDLAC</v>
          </cell>
          <cell r="D37">
            <v>18.16</v>
          </cell>
        </row>
        <row r="38">
          <cell r="A38" t="str">
            <v>ARG2001</v>
          </cell>
          <cell r="B38">
            <v>3.3000000000000003</v>
          </cell>
          <cell r="C38" t="str">
            <v>SEDLAC</v>
          </cell>
          <cell r="D38">
            <v>15.63</v>
          </cell>
        </row>
        <row r="39">
          <cell r="A39" t="str">
            <v>ARG2002</v>
          </cell>
          <cell r="B39">
            <v>3.99</v>
          </cell>
          <cell r="C39" t="str">
            <v>SEDLAC</v>
          </cell>
          <cell r="D39">
            <v>19.170000000000002</v>
          </cell>
        </row>
        <row r="40">
          <cell r="A40" t="str">
            <v>ARG2002</v>
          </cell>
          <cell r="B40">
            <v>3.5100000000000002</v>
          </cell>
          <cell r="C40" t="str">
            <v>SEDLAC</v>
          </cell>
          <cell r="D40">
            <v>16.440000000000001</v>
          </cell>
        </row>
        <row r="41">
          <cell r="A41" t="str">
            <v>ARG2003</v>
          </cell>
          <cell r="B41">
            <v>3.89</v>
          </cell>
          <cell r="C41" t="str">
            <v>SEDLAC</v>
          </cell>
          <cell r="D41">
            <v>17.809999999999999</v>
          </cell>
        </row>
        <row r="42">
          <cell r="A42" t="str">
            <v>ARG2003</v>
          </cell>
          <cell r="B42">
            <v>3.4</v>
          </cell>
          <cell r="C42" t="str">
            <v>SEDLAC</v>
          </cell>
          <cell r="D42">
            <v>14.97</v>
          </cell>
        </row>
        <row r="43">
          <cell r="A43" t="str">
            <v>ARG2003</v>
          </cell>
          <cell r="B43">
            <v>3.39</v>
          </cell>
          <cell r="C43" t="str">
            <v>SEDLAC</v>
          </cell>
          <cell r="D43">
            <v>16.61</v>
          </cell>
        </row>
        <row r="44">
          <cell r="A44" t="str">
            <v>ARG2003</v>
          </cell>
          <cell r="B44">
            <v>2.93</v>
          </cell>
          <cell r="C44" t="str">
            <v>SEDLAC</v>
          </cell>
          <cell r="D44">
            <v>14.07</v>
          </cell>
        </row>
        <row r="45">
          <cell r="A45" t="str">
            <v>ARG2004</v>
          </cell>
          <cell r="B45">
            <v>2.97</v>
          </cell>
          <cell r="C45" t="str">
            <v>SEDLAC</v>
          </cell>
          <cell r="D45">
            <v>14.71</v>
          </cell>
        </row>
        <row r="46">
          <cell r="A46" t="str">
            <v>ARG2004</v>
          </cell>
          <cell r="B46">
            <v>2.5500000000000003</v>
          </cell>
          <cell r="C46" t="str">
            <v>SEDLAC</v>
          </cell>
          <cell r="D46">
            <v>12.33</v>
          </cell>
        </row>
        <row r="47">
          <cell r="A47" t="str">
            <v>ARG2005</v>
          </cell>
          <cell r="B47">
            <v>2.86</v>
          </cell>
          <cell r="C47" t="str">
            <v>SEDLAC</v>
          </cell>
          <cell r="D47">
            <v>13.950000000000001</v>
          </cell>
        </row>
        <row r="48">
          <cell r="A48" t="str">
            <v>ARG2005</v>
          </cell>
          <cell r="B48">
            <v>2.48</v>
          </cell>
          <cell r="C48" t="str">
            <v>SEDLAC</v>
          </cell>
          <cell r="D48">
            <v>11.790000000000001</v>
          </cell>
        </row>
        <row r="49">
          <cell r="A49" t="str">
            <v>ARG2006</v>
          </cell>
          <cell r="B49">
            <v>2.7</v>
          </cell>
          <cell r="C49" t="str">
            <v>SEDLAC</v>
          </cell>
          <cell r="D49">
            <v>13.36</v>
          </cell>
        </row>
        <row r="50">
          <cell r="A50" t="str">
            <v>ARG2006</v>
          </cell>
          <cell r="B50">
            <v>2.33</v>
          </cell>
          <cell r="C50" t="str">
            <v>SEDLAC</v>
          </cell>
          <cell r="D50">
            <v>11.34</v>
          </cell>
        </row>
        <row r="51">
          <cell r="A51" t="str">
            <v>ARG2007</v>
          </cell>
          <cell r="B51">
            <v>2.64</v>
          </cell>
          <cell r="C51" t="str">
            <v>SEDLAC</v>
          </cell>
          <cell r="D51">
            <v>12.780000000000001</v>
          </cell>
        </row>
        <row r="52">
          <cell r="A52" t="str">
            <v>ARG2007</v>
          </cell>
          <cell r="B52">
            <v>2.29</v>
          </cell>
          <cell r="C52" t="str">
            <v>SEDLAC</v>
          </cell>
          <cell r="D52">
            <v>10.81</v>
          </cell>
        </row>
        <row r="53">
          <cell r="A53" t="str">
            <v>ARG2008</v>
          </cell>
          <cell r="B53">
            <v>2.38</v>
          </cell>
          <cell r="C53" t="str">
            <v>SEDLAC</v>
          </cell>
          <cell r="D53">
            <v>11.9</v>
          </cell>
        </row>
        <row r="54">
          <cell r="A54" t="str">
            <v>ARG2008</v>
          </cell>
          <cell r="B54">
            <v>2.0499999999999998</v>
          </cell>
          <cell r="C54" t="str">
            <v>SEDLAC</v>
          </cell>
          <cell r="D54">
            <v>10.040000000000001</v>
          </cell>
        </row>
        <row r="55">
          <cell r="A55" t="str">
            <v>ARG2009</v>
          </cell>
          <cell r="B55">
            <v>2.31</v>
          </cell>
          <cell r="C55" t="str">
            <v>SEDLAC</v>
          </cell>
          <cell r="D55">
            <v>11.73</v>
          </cell>
        </row>
        <row r="56">
          <cell r="A56" t="str">
            <v>ARG2009</v>
          </cell>
          <cell r="B56">
            <v>1.99</v>
          </cell>
          <cell r="C56" t="str">
            <v>SEDLAC</v>
          </cell>
          <cell r="D56">
            <v>9.9600000000000009</v>
          </cell>
        </row>
        <row r="57">
          <cell r="A57" t="str">
            <v>ARG2010</v>
          </cell>
          <cell r="B57">
            <v>2.1800000000000002</v>
          </cell>
          <cell r="C57" t="str">
            <v>SEDLAC</v>
          </cell>
          <cell r="D57">
            <v>10.26</v>
          </cell>
        </row>
        <row r="58">
          <cell r="A58" t="str">
            <v>ARG2010</v>
          </cell>
          <cell r="B58">
            <v>1.87</v>
          </cell>
          <cell r="C58" t="str">
            <v>SEDLAC</v>
          </cell>
          <cell r="D58">
            <v>8.69</v>
          </cell>
        </row>
        <row r="59">
          <cell r="A59" t="str">
            <v>ARG2011</v>
          </cell>
          <cell r="B59">
            <v>2.1</v>
          </cell>
          <cell r="C59" t="str">
            <v>SEDLAC</v>
          </cell>
          <cell r="D59">
            <v>9.7900000000000009</v>
          </cell>
        </row>
        <row r="60">
          <cell r="A60" t="str">
            <v>ARG2011</v>
          </cell>
          <cell r="B60">
            <v>1.79</v>
          </cell>
          <cell r="C60" t="str">
            <v>SEDLAC</v>
          </cell>
          <cell r="D60">
            <v>8.2900000000000009</v>
          </cell>
        </row>
        <row r="61">
          <cell r="A61" t="str">
            <v>ARG2012</v>
          </cell>
          <cell r="B61">
            <v>1.97</v>
          </cell>
          <cell r="C61" t="str">
            <v>SEDLAC</v>
          </cell>
          <cell r="D61">
            <v>9.31</v>
          </cell>
        </row>
        <row r="62">
          <cell r="A62" t="str">
            <v>ARG2012</v>
          </cell>
          <cell r="B62">
            <v>1.69</v>
          </cell>
          <cell r="C62" t="str">
            <v>SEDLAC</v>
          </cell>
          <cell r="D62">
            <v>7.86</v>
          </cell>
        </row>
        <row r="63">
          <cell r="A63" t="str">
            <v>ARG2013</v>
          </cell>
          <cell r="B63">
            <v>1.95</v>
          </cell>
          <cell r="C63" t="str">
            <v>SEDLAC</v>
          </cell>
          <cell r="D63">
            <v>9.07</v>
          </cell>
        </row>
        <row r="64">
          <cell r="A64" t="str">
            <v>ARG2013</v>
          </cell>
          <cell r="B64">
            <v>1.6600000000000001</v>
          </cell>
          <cell r="C64" t="str">
            <v>SEDLAC</v>
          </cell>
          <cell r="D64">
            <v>7.63</v>
          </cell>
        </row>
        <row r="65">
          <cell r="A65" t="str">
            <v>ARG2014</v>
          </cell>
          <cell r="B65">
            <v>1.98</v>
          </cell>
          <cell r="C65" t="str">
            <v>SEDLAC</v>
          </cell>
          <cell r="D65">
            <v>9.08</v>
          </cell>
        </row>
        <row r="66">
          <cell r="A66" t="str">
            <v>ARG2014</v>
          </cell>
          <cell r="B66">
            <v>1.68</v>
          </cell>
          <cell r="C66" t="str">
            <v>SEDLAC</v>
          </cell>
          <cell r="D66">
            <v>7.6000000000000005</v>
          </cell>
        </row>
        <row r="67">
          <cell r="A67" t="str">
            <v>ARG2015</v>
          </cell>
          <cell r="B67">
            <v>1.9000000000000001</v>
          </cell>
          <cell r="C67" t="str">
            <v>SEDLAC</v>
          </cell>
          <cell r="D67">
            <v>8.74</v>
          </cell>
        </row>
        <row r="68">
          <cell r="A68" t="str">
            <v>ARG2015</v>
          </cell>
          <cell r="B68">
            <v>1.6</v>
          </cell>
          <cell r="C68" t="str">
            <v>SEDLAC</v>
          </cell>
          <cell r="D68">
            <v>7.3</v>
          </cell>
        </row>
        <row r="69">
          <cell r="A69" t="str">
            <v>ARG2016</v>
          </cell>
          <cell r="B69">
            <v>2.11</v>
          </cell>
          <cell r="C69" t="str">
            <v>SEDLAC</v>
          </cell>
          <cell r="D69">
            <v>9.5</v>
          </cell>
        </row>
        <row r="70">
          <cell r="A70" t="str">
            <v>ARG2016</v>
          </cell>
          <cell r="B70">
            <v>1.79</v>
          </cell>
          <cell r="C70" t="str">
            <v>SEDLAC</v>
          </cell>
          <cell r="D70">
            <v>7.9300000000000006</v>
          </cell>
        </row>
        <row r="71">
          <cell r="A71" t="str">
            <v>ARG2017</v>
          </cell>
          <cell r="B71">
            <v>1.9100000000000001</v>
          </cell>
          <cell r="C71" t="str">
            <v>SEDLAC</v>
          </cell>
          <cell r="D71">
            <v>8.73</v>
          </cell>
        </row>
        <row r="72">
          <cell r="A72" t="str">
            <v>ARG2017</v>
          </cell>
          <cell r="B72">
            <v>1.62</v>
          </cell>
          <cell r="C72" t="str">
            <v>SEDLAC</v>
          </cell>
          <cell r="D72">
            <v>7.3100000000000005</v>
          </cell>
        </row>
        <row r="73">
          <cell r="A73" t="str">
            <v>BOL1992</v>
          </cell>
          <cell r="B73">
            <v>2.93</v>
          </cell>
          <cell r="C73" t="str">
            <v>SEDLAC</v>
          </cell>
          <cell r="D73">
            <v>11.35</v>
          </cell>
        </row>
        <row r="74">
          <cell r="A74" t="str">
            <v>BOL1992</v>
          </cell>
          <cell r="B74">
            <v>2.63</v>
          </cell>
          <cell r="C74" t="str">
            <v>SEDLAC</v>
          </cell>
          <cell r="D74">
            <v>10.19</v>
          </cell>
        </row>
        <row r="75">
          <cell r="A75" t="str">
            <v>BOL1993</v>
          </cell>
          <cell r="B75">
            <v>3.7</v>
          </cell>
          <cell r="C75" t="str">
            <v>SEDLAC</v>
          </cell>
          <cell r="D75">
            <v>14.530000000000001</v>
          </cell>
        </row>
        <row r="76">
          <cell r="A76" t="str">
            <v>BOL1993</v>
          </cell>
          <cell r="B76">
            <v>3.33</v>
          </cell>
          <cell r="C76" t="str">
            <v>SEDLAC</v>
          </cell>
          <cell r="D76">
            <v>13.14</v>
          </cell>
        </row>
        <row r="77">
          <cell r="A77" t="str">
            <v>BOL1997</v>
          </cell>
          <cell r="B77">
            <v>5.33</v>
          </cell>
          <cell r="C77" t="str">
            <v>SEDLAC</v>
          </cell>
          <cell r="D77">
            <v>29.330000000000002</v>
          </cell>
        </row>
        <row r="78">
          <cell r="A78" t="str">
            <v>BOL1997</v>
          </cell>
          <cell r="B78">
            <v>4.74</v>
          </cell>
          <cell r="C78" t="str">
            <v>SEDLAC</v>
          </cell>
          <cell r="D78">
            <v>26</v>
          </cell>
        </row>
        <row r="79">
          <cell r="A79" t="str">
            <v>BOL1997</v>
          </cell>
          <cell r="B79">
            <v>3.66</v>
          </cell>
          <cell r="C79" t="str">
            <v>SEDLAC</v>
          </cell>
          <cell r="D79">
            <v>14.790000000000001</v>
          </cell>
        </row>
        <row r="80">
          <cell r="A80" t="str">
            <v>BOL1997</v>
          </cell>
          <cell r="B80">
            <v>3.2600000000000002</v>
          </cell>
          <cell r="C80" t="str">
            <v>SEDLAC</v>
          </cell>
          <cell r="D80">
            <v>13.33</v>
          </cell>
        </row>
        <row r="81">
          <cell r="A81" t="str">
            <v>BOL1999</v>
          </cell>
          <cell r="B81">
            <v>5.9</v>
          </cell>
          <cell r="C81" t="str">
            <v>SEDLAC</v>
          </cell>
          <cell r="D81">
            <v>43.14</v>
          </cell>
        </row>
        <row r="82">
          <cell r="A82" t="str">
            <v>BOL1999</v>
          </cell>
          <cell r="B82">
            <v>5.38</v>
          </cell>
          <cell r="C82" t="str">
            <v>SEDLAC</v>
          </cell>
          <cell r="D82">
            <v>41.93</v>
          </cell>
        </row>
        <row r="83">
          <cell r="A83" t="str">
            <v>BOL2000</v>
          </cell>
          <cell r="B83">
            <v>7.24</v>
          </cell>
          <cell r="C83" t="str">
            <v>SEDLAC</v>
          </cell>
          <cell r="D83">
            <v>53.33</v>
          </cell>
        </row>
        <row r="84">
          <cell r="A84" t="str">
            <v>BOL2000</v>
          </cell>
          <cell r="B84">
            <v>6.67</v>
          </cell>
          <cell r="C84" t="str">
            <v>SEDLAC</v>
          </cell>
          <cell r="D84">
            <v>51.83</v>
          </cell>
        </row>
        <row r="85">
          <cell r="A85" t="str">
            <v>BOL2001</v>
          </cell>
          <cell r="B85">
            <v>5.25</v>
          </cell>
          <cell r="C85" t="str">
            <v>SEDLAC</v>
          </cell>
          <cell r="D85">
            <v>31.84</v>
          </cell>
        </row>
        <row r="86">
          <cell r="A86" t="str">
            <v>BOL2001</v>
          </cell>
          <cell r="B86">
            <v>4.6000000000000005</v>
          </cell>
          <cell r="C86" t="str">
            <v>SEDLAC</v>
          </cell>
          <cell r="D86">
            <v>27.95</v>
          </cell>
        </row>
        <row r="87">
          <cell r="A87" t="str">
            <v>BOL2002</v>
          </cell>
          <cell r="B87">
            <v>6.05</v>
          </cell>
          <cell r="C87" t="str">
            <v>SEDLAC</v>
          </cell>
          <cell r="D87">
            <v>36.65</v>
          </cell>
        </row>
        <row r="88">
          <cell r="A88" t="str">
            <v>BOL2002</v>
          </cell>
          <cell r="B88">
            <v>5.42</v>
          </cell>
          <cell r="C88" t="str">
            <v>SEDLAC</v>
          </cell>
          <cell r="D88">
            <v>33.67</v>
          </cell>
        </row>
        <row r="89">
          <cell r="A89" t="str">
            <v>BOL2005</v>
          </cell>
          <cell r="B89">
            <v>5.59</v>
          </cell>
          <cell r="C89" t="str">
            <v>SEDLAC</v>
          </cell>
          <cell r="D89">
            <v>31</v>
          </cell>
        </row>
        <row r="90">
          <cell r="A90" t="str">
            <v>BOL2005</v>
          </cell>
          <cell r="B90">
            <v>4.88</v>
          </cell>
          <cell r="C90" t="str">
            <v>SEDLAC</v>
          </cell>
          <cell r="D90">
            <v>27.32</v>
          </cell>
        </row>
        <row r="91">
          <cell r="A91" t="str">
            <v>BOL2006</v>
          </cell>
          <cell r="B91">
            <v>4.9400000000000004</v>
          </cell>
          <cell r="C91" t="str">
            <v>SEDLAC</v>
          </cell>
          <cell r="D91">
            <v>26.13</v>
          </cell>
        </row>
        <row r="92">
          <cell r="A92" t="str">
            <v>BOL2006</v>
          </cell>
          <cell r="B92">
            <v>4.34</v>
          </cell>
          <cell r="C92" t="str">
            <v>SEDLAC</v>
          </cell>
          <cell r="D92">
            <v>23.240000000000002</v>
          </cell>
        </row>
        <row r="93">
          <cell r="A93" t="str">
            <v>BOL2007</v>
          </cell>
          <cell r="B93">
            <v>4.3100000000000005</v>
          </cell>
          <cell r="C93" t="str">
            <v>SEDLAC</v>
          </cell>
          <cell r="D93">
            <v>20.21</v>
          </cell>
        </row>
        <row r="94">
          <cell r="A94" t="str">
            <v>BOL2007</v>
          </cell>
          <cell r="B94">
            <v>3.75</v>
          </cell>
          <cell r="C94" t="str">
            <v>SEDLAC</v>
          </cell>
          <cell r="D94">
            <v>17.63</v>
          </cell>
        </row>
        <row r="95">
          <cell r="A95" t="str">
            <v>BOL2008</v>
          </cell>
          <cell r="B95">
            <v>3.45</v>
          </cell>
          <cell r="C95" t="str">
            <v>SEDLAC</v>
          </cell>
          <cell r="D95">
            <v>17.16</v>
          </cell>
        </row>
        <row r="96">
          <cell r="A96" t="str">
            <v>BOL2008</v>
          </cell>
          <cell r="B96">
            <v>3.06</v>
          </cell>
          <cell r="C96" t="str">
            <v>SEDLAC</v>
          </cell>
          <cell r="D96">
            <v>15.14</v>
          </cell>
        </row>
        <row r="97">
          <cell r="A97" t="str">
            <v>BOL2009</v>
          </cell>
          <cell r="B97">
            <v>3.18</v>
          </cell>
          <cell r="C97" t="str">
            <v>SEDLAC</v>
          </cell>
          <cell r="D97">
            <v>17.13</v>
          </cell>
        </row>
        <row r="98">
          <cell r="A98" t="str">
            <v>BOL2009</v>
          </cell>
          <cell r="B98">
            <v>2.79</v>
          </cell>
          <cell r="C98" t="str">
            <v>SEDLAC</v>
          </cell>
          <cell r="D98">
            <v>15</v>
          </cell>
        </row>
        <row r="99">
          <cell r="A99" t="str">
            <v>BOL2011</v>
          </cell>
          <cell r="B99">
            <v>2.59</v>
          </cell>
          <cell r="C99" t="str">
            <v>SEDLAC</v>
          </cell>
          <cell r="D99">
            <v>13.32</v>
          </cell>
        </row>
        <row r="100">
          <cell r="A100" t="str">
            <v>BOL2011</v>
          </cell>
          <cell r="B100">
            <v>2.31</v>
          </cell>
          <cell r="C100" t="str">
            <v>SEDLAC</v>
          </cell>
          <cell r="D100">
            <v>11.83</v>
          </cell>
        </row>
        <row r="101">
          <cell r="A101" t="str">
            <v>BOL2012</v>
          </cell>
          <cell r="B101">
            <v>2.7</v>
          </cell>
          <cell r="C101" t="str">
            <v>SEDLAC</v>
          </cell>
          <cell r="D101">
            <v>14.91</v>
          </cell>
        </row>
        <row r="102">
          <cell r="A102" t="str">
            <v>BOL2012</v>
          </cell>
          <cell r="B102">
            <v>2.41</v>
          </cell>
          <cell r="C102" t="str">
            <v>SEDLAC</v>
          </cell>
          <cell r="D102">
            <v>13.19</v>
          </cell>
        </row>
        <row r="103">
          <cell r="A103" t="str">
            <v>BOL2013</v>
          </cell>
          <cell r="B103">
            <v>2.84</v>
          </cell>
          <cell r="C103" t="str">
            <v>SEDLAC</v>
          </cell>
          <cell r="D103">
            <v>14.42</v>
          </cell>
        </row>
        <row r="104">
          <cell r="A104" t="str">
            <v>BOL2013</v>
          </cell>
          <cell r="B104">
            <v>2.56</v>
          </cell>
          <cell r="C104" t="str">
            <v>SEDLAC</v>
          </cell>
          <cell r="D104">
            <v>13.18</v>
          </cell>
        </row>
        <row r="105">
          <cell r="A105" t="str">
            <v>BOL2014</v>
          </cell>
          <cell r="B105">
            <v>2.88</v>
          </cell>
          <cell r="C105" t="str">
            <v>SEDLAC</v>
          </cell>
          <cell r="D105">
            <v>14.14</v>
          </cell>
        </row>
        <row r="106">
          <cell r="A106" t="str">
            <v>BOL2014</v>
          </cell>
          <cell r="B106">
            <v>2.5500000000000003</v>
          </cell>
          <cell r="C106" t="str">
            <v>SEDLAC</v>
          </cell>
          <cell r="D106">
            <v>12.58</v>
          </cell>
        </row>
        <row r="107">
          <cell r="A107" t="str">
            <v>BOL2015</v>
          </cell>
          <cell r="B107">
            <v>2.7</v>
          </cell>
          <cell r="C107" t="str">
            <v>SEDLAC</v>
          </cell>
          <cell r="D107">
            <v>13.13</v>
          </cell>
        </row>
        <row r="108">
          <cell r="A108" t="str">
            <v>BOL2015</v>
          </cell>
          <cell r="B108">
            <v>2.39</v>
          </cell>
          <cell r="C108" t="str">
            <v>SEDLAC</v>
          </cell>
          <cell r="D108">
            <v>11.69</v>
          </cell>
        </row>
        <row r="109">
          <cell r="A109" t="str">
            <v>BOL2016</v>
          </cell>
          <cell r="B109">
            <v>2.4</v>
          </cell>
          <cell r="C109" t="str">
            <v>SEDLAC</v>
          </cell>
          <cell r="D109">
            <v>12.56</v>
          </cell>
        </row>
        <row r="110">
          <cell r="A110" t="str">
            <v>BOL2016</v>
          </cell>
          <cell r="B110">
            <v>2.1</v>
          </cell>
          <cell r="C110" t="str">
            <v>SEDLAC</v>
          </cell>
          <cell r="D110">
            <v>11.39</v>
          </cell>
        </row>
        <row r="111">
          <cell r="A111" t="str">
            <v>BOL2017</v>
          </cell>
          <cell r="B111">
            <v>2.33</v>
          </cell>
          <cell r="C111" t="str">
            <v>SEDLAC</v>
          </cell>
          <cell r="D111">
            <v>11.83</v>
          </cell>
        </row>
        <row r="112">
          <cell r="A112" t="str">
            <v>BOL2017</v>
          </cell>
          <cell r="B112">
            <v>2.06</v>
          </cell>
          <cell r="C112" t="str">
            <v>SEDLAC</v>
          </cell>
          <cell r="D112">
            <v>10.81</v>
          </cell>
        </row>
        <row r="113">
          <cell r="A113" t="str">
            <v>BRA1981</v>
          </cell>
          <cell r="B113">
            <v>4.93</v>
          </cell>
          <cell r="C113" t="str">
            <v>SEDLAC</v>
          </cell>
          <cell r="D113">
            <v>21.28</v>
          </cell>
        </row>
        <row r="114">
          <cell r="A114" t="str">
            <v>BRA1981</v>
          </cell>
          <cell r="B114">
            <v>4.24</v>
          </cell>
          <cell r="C114" t="str">
            <v>SEDLAC</v>
          </cell>
          <cell r="D114">
            <v>17.62</v>
          </cell>
        </row>
        <row r="115">
          <cell r="A115" t="str">
            <v>BRA1982</v>
          </cell>
          <cell r="B115">
            <v>5.09</v>
          </cell>
          <cell r="C115" t="str">
            <v>SEDLAC</v>
          </cell>
          <cell r="D115">
            <v>21.45</v>
          </cell>
        </row>
        <row r="116">
          <cell r="A116" t="str">
            <v>BRA1982</v>
          </cell>
          <cell r="B116">
            <v>4.42</v>
          </cell>
          <cell r="C116" t="str">
            <v>SEDLAC</v>
          </cell>
          <cell r="D116">
            <v>18.330000000000002</v>
          </cell>
        </row>
        <row r="117">
          <cell r="A117" t="str">
            <v>BRA1983</v>
          </cell>
          <cell r="B117">
            <v>5.14</v>
          </cell>
          <cell r="C117" t="str">
            <v>SEDLAC</v>
          </cell>
          <cell r="D117">
            <v>20.97</v>
          </cell>
        </row>
        <row r="118">
          <cell r="A118" t="str">
            <v>BRA1983</v>
          </cell>
          <cell r="B118">
            <v>4.5600000000000005</v>
          </cell>
          <cell r="C118" t="str">
            <v>SEDLAC</v>
          </cell>
          <cell r="D118">
            <v>18.52</v>
          </cell>
        </row>
        <row r="119">
          <cell r="A119" t="str">
            <v>BRA1984</v>
          </cell>
          <cell r="B119">
            <v>5.01</v>
          </cell>
          <cell r="C119" t="str">
            <v>SEDLAC</v>
          </cell>
          <cell r="D119">
            <v>20.8</v>
          </cell>
        </row>
        <row r="120">
          <cell r="A120" t="str">
            <v>BRA1984</v>
          </cell>
          <cell r="B120">
            <v>4.42</v>
          </cell>
          <cell r="C120" t="str">
            <v>SEDLAC</v>
          </cell>
          <cell r="D120">
            <v>17.37</v>
          </cell>
        </row>
        <row r="121">
          <cell r="A121" t="str">
            <v>BRA1985</v>
          </cell>
          <cell r="B121">
            <v>4.3500000000000005</v>
          </cell>
          <cell r="C121" t="str">
            <v>SEDLAC</v>
          </cell>
          <cell r="D121">
            <v>19.190000000000001</v>
          </cell>
        </row>
        <row r="122">
          <cell r="A122" t="str">
            <v>BRA1985</v>
          </cell>
          <cell r="B122">
            <v>3.79</v>
          </cell>
          <cell r="C122" t="str">
            <v>SEDLAC</v>
          </cell>
          <cell r="D122">
            <v>16.059999999999999</v>
          </cell>
        </row>
        <row r="123">
          <cell r="A123" t="str">
            <v>BRA1986</v>
          </cell>
          <cell r="B123">
            <v>5.08</v>
          </cell>
          <cell r="C123" t="str">
            <v>SEDLAC</v>
          </cell>
          <cell r="D123">
            <v>21.52</v>
          </cell>
        </row>
        <row r="124">
          <cell r="A124" t="str">
            <v>BRA1986</v>
          </cell>
          <cell r="B124">
            <v>4.53</v>
          </cell>
          <cell r="C124" t="str">
            <v>SEDLAC</v>
          </cell>
          <cell r="D124">
            <v>18.45</v>
          </cell>
        </row>
        <row r="125">
          <cell r="A125" t="str">
            <v>BRA1987</v>
          </cell>
          <cell r="B125">
            <v>5.5200000000000005</v>
          </cell>
          <cell r="C125" t="str">
            <v>SEDLAC</v>
          </cell>
          <cell r="D125">
            <v>24.27</v>
          </cell>
        </row>
        <row r="126">
          <cell r="A126" t="str">
            <v>BRA1987</v>
          </cell>
          <cell r="B126">
            <v>4.93</v>
          </cell>
          <cell r="C126" t="str">
            <v>SEDLAC</v>
          </cell>
          <cell r="D126">
            <v>21.240000000000002</v>
          </cell>
        </row>
        <row r="127">
          <cell r="A127" t="str">
            <v>BRA1988</v>
          </cell>
          <cell r="B127">
            <v>6.26</v>
          </cell>
          <cell r="C127" t="str">
            <v>SEDLAC</v>
          </cell>
          <cell r="D127">
            <v>27.080000000000002</v>
          </cell>
        </row>
        <row r="128">
          <cell r="A128" t="str">
            <v>BRA1988</v>
          </cell>
          <cell r="B128">
            <v>5.59</v>
          </cell>
          <cell r="C128" t="str">
            <v>SEDLAC</v>
          </cell>
          <cell r="D128">
            <v>23.59</v>
          </cell>
        </row>
        <row r="129">
          <cell r="A129" t="str">
            <v>BRA1989</v>
          </cell>
          <cell r="B129">
            <v>6.8500000000000005</v>
          </cell>
          <cell r="C129" t="str">
            <v>SEDLAC</v>
          </cell>
          <cell r="D129">
            <v>29.04</v>
          </cell>
        </row>
        <row r="130">
          <cell r="A130" t="str">
            <v>BRA1989</v>
          </cell>
          <cell r="B130">
            <v>6.25</v>
          </cell>
          <cell r="C130" t="str">
            <v>SEDLAC</v>
          </cell>
          <cell r="D130">
            <v>26.2</v>
          </cell>
        </row>
        <row r="131">
          <cell r="A131" t="str">
            <v>BRA1990</v>
          </cell>
          <cell r="B131">
            <v>6.05</v>
          </cell>
          <cell r="C131" t="str">
            <v>SEDLAC</v>
          </cell>
          <cell r="D131">
            <v>26.79</v>
          </cell>
        </row>
        <row r="132">
          <cell r="A132" t="str">
            <v>BRA1990</v>
          </cell>
          <cell r="B132">
            <v>5.33</v>
          </cell>
          <cell r="C132" t="str">
            <v>SEDLAC</v>
          </cell>
          <cell r="D132">
            <v>22.46</v>
          </cell>
        </row>
        <row r="133">
          <cell r="A133" t="str">
            <v>BRA1993</v>
          </cell>
          <cell r="B133">
            <v>5.74</v>
          </cell>
          <cell r="C133" t="str">
            <v>SEDLAC</v>
          </cell>
          <cell r="D133">
            <v>25.6</v>
          </cell>
        </row>
        <row r="134">
          <cell r="A134" t="str">
            <v>BRA1993</v>
          </cell>
          <cell r="B134">
            <v>5.15</v>
          </cell>
          <cell r="C134" t="str">
            <v>SEDLAC</v>
          </cell>
          <cell r="D134">
            <v>22.36</v>
          </cell>
        </row>
        <row r="135">
          <cell r="A135" t="str">
            <v>BRA1995</v>
          </cell>
          <cell r="B135">
            <v>5.5600000000000005</v>
          </cell>
          <cell r="C135" t="str">
            <v>SEDLAC</v>
          </cell>
          <cell r="D135">
            <v>24.42</v>
          </cell>
        </row>
        <row r="136">
          <cell r="A136" t="str">
            <v>BRA1995</v>
          </cell>
          <cell r="B136">
            <v>4.9800000000000004</v>
          </cell>
          <cell r="C136" t="str">
            <v>SEDLAC</v>
          </cell>
          <cell r="D136">
            <v>21.38</v>
          </cell>
        </row>
        <row r="137">
          <cell r="A137" t="str">
            <v>BRA1996</v>
          </cell>
          <cell r="B137">
            <v>5.65</v>
          </cell>
          <cell r="C137" t="str">
            <v>SEDLAC</v>
          </cell>
          <cell r="D137">
            <v>25.36</v>
          </cell>
        </row>
        <row r="138">
          <cell r="A138" t="str">
            <v>BRA1996</v>
          </cell>
          <cell r="B138">
            <v>4.96</v>
          </cell>
          <cell r="C138" t="str">
            <v>SEDLAC</v>
          </cell>
          <cell r="D138">
            <v>21.38</v>
          </cell>
        </row>
        <row r="139">
          <cell r="A139" t="str">
            <v>BRA1997</v>
          </cell>
          <cell r="B139">
            <v>5.67</v>
          </cell>
          <cell r="C139" t="str">
            <v>SEDLAC</v>
          </cell>
          <cell r="D139">
            <v>25.400000000000002</v>
          </cell>
        </row>
        <row r="140">
          <cell r="A140" t="str">
            <v>BRA1997</v>
          </cell>
          <cell r="B140">
            <v>4.97</v>
          </cell>
          <cell r="C140" t="str">
            <v>SEDLAC</v>
          </cell>
          <cell r="D140">
            <v>21.41</v>
          </cell>
        </row>
        <row r="141">
          <cell r="A141" t="str">
            <v>BRA1998</v>
          </cell>
          <cell r="B141">
            <v>5.5600000000000005</v>
          </cell>
          <cell r="C141" t="str">
            <v>SEDLAC</v>
          </cell>
          <cell r="D141">
            <v>24.42</v>
          </cell>
        </row>
        <row r="142">
          <cell r="A142" t="str">
            <v>BRA1998</v>
          </cell>
          <cell r="B142">
            <v>4.9400000000000004</v>
          </cell>
          <cell r="C142" t="str">
            <v>SEDLAC</v>
          </cell>
          <cell r="D142">
            <v>20.7</v>
          </cell>
        </row>
        <row r="143">
          <cell r="A143" t="str">
            <v>BRA1999</v>
          </cell>
          <cell r="B143">
            <v>5.3100000000000005</v>
          </cell>
          <cell r="C143" t="str">
            <v>SEDLAC</v>
          </cell>
          <cell r="D143">
            <v>23.330000000000002</v>
          </cell>
        </row>
        <row r="144">
          <cell r="A144" t="str">
            <v>BRA1999</v>
          </cell>
          <cell r="B144">
            <v>4.71</v>
          </cell>
          <cell r="C144" t="str">
            <v>SEDLAC</v>
          </cell>
          <cell r="D144">
            <v>19.809999999999999</v>
          </cell>
        </row>
        <row r="145">
          <cell r="A145" t="str">
            <v>BRA2001</v>
          </cell>
          <cell r="B145">
            <v>5.41</v>
          </cell>
          <cell r="C145" t="str">
            <v>SEDLAC</v>
          </cell>
          <cell r="D145">
            <v>24.96</v>
          </cell>
        </row>
        <row r="146">
          <cell r="A146" t="str">
            <v>BRA2001</v>
          </cell>
          <cell r="B146">
            <v>4.8</v>
          </cell>
          <cell r="C146" t="str">
            <v>SEDLAC</v>
          </cell>
          <cell r="D146">
            <v>21.75</v>
          </cell>
        </row>
        <row r="147">
          <cell r="A147" t="str">
            <v>BRA2002</v>
          </cell>
          <cell r="B147">
            <v>5.24</v>
          </cell>
          <cell r="C147" t="str">
            <v>SEDLAC</v>
          </cell>
          <cell r="D147">
            <v>23.11</v>
          </cell>
        </row>
        <row r="148">
          <cell r="A148" t="str">
            <v>BRA2002</v>
          </cell>
          <cell r="B148">
            <v>4.6100000000000003</v>
          </cell>
          <cell r="C148" t="str">
            <v>SEDLAC</v>
          </cell>
          <cell r="D148">
            <v>20.3</v>
          </cell>
        </row>
        <row r="149">
          <cell r="A149" t="str">
            <v>BRA2003</v>
          </cell>
          <cell r="B149">
            <v>5.1000000000000005</v>
          </cell>
          <cell r="C149" t="str">
            <v>SEDLAC</v>
          </cell>
          <cell r="D149">
            <v>22.85</v>
          </cell>
        </row>
        <row r="150">
          <cell r="A150" t="str">
            <v>BRA2003</v>
          </cell>
          <cell r="B150">
            <v>4.4400000000000004</v>
          </cell>
          <cell r="C150" t="str">
            <v>SEDLAC</v>
          </cell>
          <cell r="D150">
            <v>19.420000000000002</v>
          </cell>
        </row>
        <row r="151">
          <cell r="A151" t="str">
            <v>BRA2004</v>
          </cell>
          <cell r="B151">
            <v>4.72</v>
          </cell>
          <cell r="C151" t="str">
            <v>SEDLAC</v>
          </cell>
          <cell r="D151">
            <v>20.93</v>
          </cell>
        </row>
        <row r="152">
          <cell r="A152" t="str">
            <v>BRA2004</v>
          </cell>
          <cell r="B152">
            <v>4.13</v>
          </cell>
          <cell r="C152" t="str">
            <v>SEDLAC</v>
          </cell>
          <cell r="D152">
            <v>17.940000000000001</v>
          </cell>
        </row>
        <row r="153">
          <cell r="A153" t="str">
            <v>BRA2004</v>
          </cell>
          <cell r="B153">
            <v>4.72</v>
          </cell>
          <cell r="C153" t="str">
            <v>SEDLAC</v>
          </cell>
          <cell r="D153">
            <v>20.93</v>
          </cell>
        </row>
        <row r="154">
          <cell r="A154" t="str">
            <v>BRA2004</v>
          </cell>
          <cell r="B154">
            <v>4.13</v>
          </cell>
          <cell r="C154" t="str">
            <v>SEDLAC</v>
          </cell>
          <cell r="D154">
            <v>17.940000000000001</v>
          </cell>
        </row>
        <row r="155">
          <cell r="A155" t="str">
            <v>BRA2005</v>
          </cell>
          <cell r="B155">
            <v>4.6900000000000004</v>
          </cell>
          <cell r="C155" t="str">
            <v>SEDLAC</v>
          </cell>
          <cell r="D155">
            <v>20.23</v>
          </cell>
        </row>
        <row r="156">
          <cell r="A156" t="str">
            <v>BRA2005</v>
          </cell>
          <cell r="B156">
            <v>4.1100000000000003</v>
          </cell>
          <cell r="C156" t="str">
            <v>SEDLAC</v>
          </cell>
          <cell r="D156">
            <v>17.38</v>
          </cell>
        </row>
        <row r="157">
          <cell r="A157" t="str">
            <v>BRA2006</v>
          </cell>
          <cell r="B157">
            <v>4.54</v>
          </cell>
          <cell r="C157" t="str">
            <v>SEDLAC</v>
          </cell>
          <cell r="D157">
            <v>20.03</v>
          </cell>
        </row>
        <row r="158">
          <cell r="A158" t="str">
            <v>BRA2006</v>
          </cell>
          <cell r="B158">
            <v>3.95</v>
          </cell>
          <cell r="C158" t="str">
            <v>SEDLAC</v>
          </cell>
          <cell r="D158">
            <v>16.740000000000002</v>
          </cell>
        </row>
        <row r="159">
          <cell r="A159" t="str">
            <v>BRA2007</v>
          </cell>
          <cell r="B159">
            <v>4.3100000000000005</v>
          </cell>
          <cell r="C159" t="str">
            <v>SEDLAC</v>
          </cell>
          <cell r="D159">
            <v>19.100000000000001</v>
          </cell>
        </row>
        <row r="160">
          <cell r="A160" t="str">
            <v>BRA2007</v>
          </cell>
          <cell r="B160">
            <v>3.84</v>
          </cell>
          <cell r="C160" t="str">
            <v>SEDLAC</v>
          </cell>
          <cell r="D160">
            <v>16.510000000000002</v>
          </cell>
        </row>
        <row r="161">
          <cell r="A161" t="str">
            <v>BRA2008</v>
          </cell>
          <cell r="B161">
            <v>4.04</v>
          </cell>
          <cell r="C161" t="str">
            <v>SEDLAC</v>
          </cell>
          <cell r="D161">
            <v>17.73</v>
          </cell>
        </row>
        <row r="162">
          <cell r="A162" t="str">
            <v>BRA2008</v>
          </cell>
          <cell r="B162">
            <v>3.61</v>
          </cell>
          <cell r="C162" t="str">
            <v>SEDLAC</v>
          </cell>
          <cell r="D162">
            <v>15.83</v>
          </cell>
        </row>
        <row r="163">
          <cell r="A163" t="str">
            <v>BRA2009</v>
          </cell>
          <cell r="B163">
            <v>4.01</v>
          </cell>
          <cell r="C163" t="str">
            <v>SEDLAC</v>
          </cell>
          <cell r="D163">
            <v>17.61</v>
          </cell>
        </row>
        <row r="164">
          <cell r="A164" t="str">
            <v>BRA2009</v>
          </cell>
          <cell r="B164">
            <v>3.56</v>
          </cell>
          <cell r="C164" t="str">
            <v>SEDLAC</v>
          </cell>
          <cell r="D164">
            <v>15.32</v>
          </cell>
        </row>
        <row r="165">
          <cell r="A165" t="str">
            <v>BRA2011</v>
          </cell>
          <cell r="B165">
            <v>3.8200000000000003</v>
          </cell>
          <cell r="C165" t="str">
            <v>SEDLAC</v>
          </cell>
          <cell r="D165">
            <v>16.88</v>
          </cell>
        </row>
        <row r="166">
          <cell r="A166" t="str">
            <v>BRA2011</v>
          </cell>
          <cell r="B166">
            <v>3.39</v>
          </cell>
          <cell r="C166" t="str">
            <v>SEDLAC</v>
          </cell>
          <cell r="D166">
            <v>14.36</v>
          </cell>
        </row>
        <row r="167">
          <cell r="A167" t="str">
            <v>BRA2012</v>
          </cell>
          <cell r="B167">
            <v>3.74</v>
          </cell>
          <cell r="C167" t="str">
            <v>SEDLAC</v>
          </cell>
          <cell r="D167">
            <v>16.309999999999999</v>
          </cell>
        </row>
        <row r="168">
          <cell r="A168" t="str">
            <v>BRA2012</v>
          </cell>
          <cell r="B168">
            <v>3.33</v>
          </cell>
          <cell r="C168" t="str">
            <v>SEDLAC</v>
          </cell>
          <cell r="D168">
            <v>14.280000000000001</v>
          </cell>
        </row>
        <row r="169">
          <cell r="A169" t="str">
            <v>BRA2013</v>
          </cell>
          <cell r="B169">
            <v>3.7800000000000002</v>
          </cell>
          <cell r="C169" t="str">
            <v>SEDLAC</v>
          </cell>
          <cell r="D169">
            <v>16.850000000000001</v>
          </cell>
        </row>
        <row r="170">
          <cell r="A170" t="str">
            <v>BRA2013</v>
          </cell>
          <cell r="B170">
            <v>3.35</v>
          </cell>
          <cell r="C170" t="str">
            <v>SEDLAC</v>
          </cell>
          <cell r="D170">
            <v>14.36</v>
          </cell>
        </row>
        <row r="171">
          <cell r="A171" t="str">
            <v>BRA2014</v>
          </cell>
          <cell r="B171">
            <v>3.52</v>
          </cell>
          <cell r="C171" t="str">
            <v>SEDLAC</v>
          </cell>
          <cell r="D171">
            <v>15.19</v>
          </cell>
        </row>
        <row r="172">
          <cell r="A172" t="str">
            <v>BRA2014</v>
          </cell>
          <cell r="B172">
            <v>3.16</v>
          </cell>
          <cell r="C172" t="str">
            <v>SEDLAC</v>
          </cell>
          <cell r="D172">
            <v>13.41</v>
          </cell>
        </row>
        <row r="173">
          <cell r="A173" t="str">
            <v>BRA2015</v>
          </cell>
          <cell r="B173">
            <v>3.5</v>
          </cell>
          <cell r="C173" t="str">
            <v>SEDLAC</v>
          </cell>
          <cell r="D173">
            <v>15.58</v>
          </cell>
        </row>
        <row r="174">
          <cell r="A174" t="str">
            <v>BRA2015</v>
          </cell>
          <cell r="B174">
            <v>3.14</v>
          </cell>
          <cell r="C174" t="str">
            <v>SEDLAC</v>
          </cell>
          <cell r="D174">
            <v>13.370000000000001</v>
          </cell>
        </row>
        <row r="175">
          <cell r="A175" t="str">
            <v>BRA2016</v>
          </cell>
          <cell r="B175">
            <v>3.95</v>
          </cell>
          <cell r="C175" t="str">
            <v>SEDLAC</v>
          </cell>
          <cell r="D175">
            <v>17.760000000000002</v>
          </cell>
        </row>
        <row r="176">
          <cell r="A176" t="str">
            <v>BRA2016</v>
          </cell>
          <cell r="B176">
            <v>3.56</v>
          </cell>
          <cell r="C176" t="str">
            <v>SEDLAC</v>
          </cell>
          <cell r="D176">
            <v>15.56</v>
          </cell>
        </row>
        <row r="177">
          <cell r="A177" t="str">
            <v>BRA2017</v>
          </cell>
          <cell r="B177">
            <v>3.92</v>
          </cell>
          <cell r="C177" t="str">
            <v>SEDLAC</v>
          </cell>
          <cell r="D177">
            <v>17.920000000000002</v>
          </cell>
        </row>
        <row r="178">
          <cell r="A178" t="str">
            <v>BRA2017</v>
          </cell>
          <cell r="B178">
            <v>3.5500000000000003</v>
          </cell>
          <cell r="C178" t="str">
            <v>SEDLAC</v>
          </cell>
          <cell r="D178">
            <v>15.74</v>
          </cell>
        </row>
        <row r="179">
          <cell r="A179" t="str">
            <v>CHL1987</v>
          </cell>
          <cell r="B179">
            <v>4.49</v>
          </cell>
          <cell r="C179" t="str">
            <v>SEDLAC</v>
          </cell>
          <cell r="D179">
            <v>18.03</v>
          </cell>
        </row>
        <row r="180">
          <cell r="A180" t="str">
            <v>CHL1987</v>
          </cell>
          <cell r="B180">
            <v>4.12</v>
          </cell>
          <cell r="C180" t="str">
            <v>SEDLAC</v>
          </cell>
          <cell r="D180">
            <v>16.3</v>
          </cell>
        </row>
        <row r="181">
          <cell r="A181" t="str">
            <v>CHL1990</v>
          </cell>
          <cell r="B181">
            <v>4.7</v>
          </cell>
          <cell r="C181" t="str">
            <v>SEDLAC</v>
          </cell>
          <cell r="D181">
            <v>18.350000000000001</v>
          </cell>
        </row>
        <row r="182">
          <cell r="A182" t="str">
            <v>CHL1990</v>
          </cell>
          <cell r="B182">
            <v>4.2700000000000005</v>
          </cell>
          <cell r="C182" t="str">
            <v>SEDLAC</v>
          </cell>
          <cell r="D182">
            <v>16.16</v>
          </cell>
        </row>
        <row r="183">
          <cell r="A183" t="str">
            <v>CHL1992</v>
          </cell>
          <cell r="B183">
            <v>4.05</v>
          </cell>
          <cell r="C183" t="str">
            <v>SEDLAC</v>
          </cell>
          <cell r="D183">
            <v>15.38</v>
          </cell>
        </row>
        <row r="184">
          <cell r="A184" t="str">
            <v>CHL1992</v>
          </cell>
          <cell r="B184">
            <v>3.73</v>
          </cell>
          <cell r="C184" t="str">
            <v>SEDLAC</v>
          </cell>
          <cell r="D184">
            <v>14</v>
          </cell>
        </row>
        <row r="185">
          <cell r="A185" t="str">
            <v>CHL1994</v>
          </cell>
          <cell r="B185">
            <v>4.45</v>
          </cell>
          <cell r="C185" t="str">
            <v>SEDLAC</v>
          </cell>
          <cell r="D185">
            <v>17.54</v>
          </cell>
        </row>
        <row r="186">
          <cell r="A186" t="str">
            <v>CHL1994</v>
          </cell>
          <cell r="B186">
            <v>4.09</v>
          </cell>
          <cell r="C186" t="str">
            <v>SEDLAC</v>
          </cell>
          <cell r="D186">
            <v>15.89</v>
          </cell>
        </row>
        <row r="187">
          <cell r="A187" t="str">
            <v>CHL1996</v>
          </cell>
          <cell r="B187">
            <v>4.1500000000000004</v>
          </cell>
          <cell r="C187" t="str">
            <v>SEDLAC</v>
          </cell>
          <cell r="D187">
            <v>16.240000000000002</v>
          </cell>
        </row>
        <row r="188">
          <cell r="A188" t="str">
            <v>CHL1996</v>
          </cell>
          <cell r="B188">
            <v>3.8200000000000003</v>
          </cell>
          <cell r="C188" t="str">
            <v>SEDLAC</v>
          </cell>
          <cell r="D188">
            <v>14.780000000000001</v>
          </cell>
        </row>
        <row r="189">
          <cell r="A189" t="str">
            <v>CHL1998</v>
          </cell>
          <cell r="B189">
            <v>4.24</v>
          </cell>
          <cell r="C189" t="str">
            <v>SEDLAC</v>
          </cell>
          <cell r="D189">
            <v>16.830000000000002</v>
          </cell>
        </row>
        <row r="190">
          <cell r="A190" t="str">
            <v>CHL1998</v>
          </cell>
          <cell r="B190">
            <v>3.96</v>
          </cell>
          <cell r="C190" t="str">
            <v>SEDLAC</v>
          </cell>
          <cell r="D190">
            <v>15.66</v>
          </cell>
        </row>
        <row r="191">
          <cell r="A191" t="str">
            <v>CHL2000</v>
          </cell>
          <cell r="B191">
            <v>3.66</v>
          </cell>
          <cell r="C191" t="str">
            <v>SEDLAC</v>
          </cell>
          <cell r="D191">
            <v>14.85</v>
          </cell>
        </row>
        <row r="192">
          <cell r="A192" t="str">
            <v>CHL2000</v>
          </cell>
          <cell r="B192">
            <v>3.41</v>
          </cell>
          <cell r="C192" t="str">
            <v>SEDLAC</v>
          </cell>
          <cell r="D192">
            <v>13.57</v>
          </cell>
        </row>
        <row r="193">
          <cell r="A193" t="str">
            <v>CHL2003</v>
          </cell>
          <cell r="B193">
            <v>3.37</v>
          </cell>
          <cell r="C193" t="str">
            <v>SEDLAC</v>
          </cell>
          <cell r="D193">
            <v>13.450000000000001</v>
          </cell>
        </row>
        <row r="194">
          <cell r="A194" t="str">
            <v>CHL2003</v>
          </cell>
          <cell r="B194">
            <v>3.08</v>
          </cell>
          <cell r="C194" t="str">
            <v>SEDLAC</v>
          </cell>
          <cell r="D194">
            <v>12.290000000000001</v>
          </cell>
        </row>
        <row r="195">
          <cell r="A195" t="str">
            <v>CHL2006</v>
          </cell>
          <cell r="B195">
            <v>2.85</v>
          </cell>
          <cell r="C195" t="str">
            <v>SEDLAC</v>
          </cell>
          <cell r="D195">
            <v>11.49</v>
          </cell>
        </row>
        <row r="196">
          <cell r="A196" t="str">
            <v>CHL2006</v>
          </cell>
          <cell r="B196">
            <v>2.65</v>
          </cell>
          <cell r="C196" t="str">
            <v>SEDLAC</v>
          </cell>
          <cell r="D196">
            <v>10.56</v>
          </cell>
        </row>
        <row r="197">
          <cell r="A197" t="str">
            <v>CHL2009</v>
          </cell>
          <cell r="B197">
            <v>2.95</v>
          </cell>
          <cell r="C197" t="str">
            <v>SEDLAC</v>
          </cell>
          <cell r="D197">
            <v>11.58</v>
          </cell>
        </row>
        <row r="198">
          <cell r="A198" t="str">
            <v>CHL2009</v>
          </cell>
          <cell r="B198">
            <v>2.73</v>
          </cell>
          <cell r="C198" t="str">
            <v>SEDLAC</v>
          </cell>
          <cell r="D198">
            <v>10.65</v>
          </cell>
        </row>
        <row r="199">
          <cell r="A199" t="str">
            <v>CHL2011</v>
          </cell>
          <cell r="B199">
            <v>2.7600000000000002</v>
          </cell>
          <cell r="C199" t="str">
            <v>SEDLAC</v>
          </cell>
          <cell r="D199">
            <v>10.86</v>
          </cell>
        </row>
        <row r="200">
          <cell r="A200" t="str">
            <v>CHL2011</v>
          </cell>
          <cell r="B200">
            <v>2.54</v>
          </cell>
          <cell r="C200" t="str">
            <v>SEDLAC</v>
          </cell>
          <cell r="D200">
            <v>9.8800000000000008</v>
          </cell>
        </row>
        <row r="201">
          <cell r="A201" t="str">
            <v>CHL2013</v>
          </cell>
          <cell r="B201">
            <v>2.71</v>
          </cell>
          <cell r="C201" t="str">
            <v>SEDLAC</v>
          </cell>
          <cell r="D201">
            <v>10.46</v>
          </cell>
        </row>
        <row r="202">
          <cell r="A202" t="str">
            <v>CHL2013</v>
          </cell>
          <cell r="B202">
            <v>2.5100000000000002</v>
          </cell>
          <cell r="C202" t="str">
            <v>SEDLAC</v>
          </cell>
          <cell r="D202">
            <v>9.56</v>
          </cell>
        </row>
        <row r="203">
          <cell r="A203" t="str">
            <v>CHL2015</v>
          </cell>
          <cell r="B203">
            <v>2.7600000000000002</v>
          </cell>
          <cell r="C203" t="str">
            <v>SEDLAC</v>
          </cell>
          <cell r="D203">
            <v>11.06</v>
          </cell>
        </row>
        <row r="204">
          <cell r="A204" t="str">
            <v>CHL2015</v>
          </cell>
          <cell r="B204">
            <v>2.54</v>
          </cell>
          <cell r="C204" t="str">
            <v>SEDLAC</v>
          </cell>
          <cell r="D204">
            <v>10.07</v>
          </cell>
        </row>
        <row r="205">
          <cell r="A205" t="str">
            <v>CHL2017</v>
          </cell>
          <cell r="B205">
            <v>2.63</v>
          </cell>
          <cell r="C205" t="str">
            <v>SEDLAC</v>
          </cell>
          <cell r="D205">
            <v>10.15</v>
          </cell>
        </row>
        <row r="206">
          <cell r="A206" t="str">
            <v>CHL2017</v>
          </cell>
          <cell r="B206">
            <v>2.44</v>
          </cell>
          <cell r="C206" t="str">
            <v>SEDLAC</v>
          </cell>
          <cell r="D206">
            <v>9.2900000000000009</v>
          </cell>
        </row>
        <row r="207">
          <cell r="A207" t="str">
            <v>COL1992</v>
          </cell>
          <cell r="B207">
            <v>2.88</v>
          </cell>
          <cell r="C207" t="str">
            <v>SEDLAC</v>
          </cell>
          <cell r="D207">
            <v>11.38</v>
          </cell>
        </row>
        <row r="208">
          <cell r="A208" t="str">
            <v>COL1996</v>
          </cell>
          <cell r="B208">
            <v>3.81</v>
          </cell>
          <cell r="C208" t="str">
            <v>SEDLAC</v>
          </cell>
          <cell r="D208">
            <v>16.080000000000002</v>
          </cell>
        </row>
        <row r="209">
          <cell r="A209" t="str">
            <v>COL1999</v>
          </cell>
          <cell r="B209">
            <v>4.2300000000000004</v>
          </cell>
          <cell r="C209" t="str">
            <v>SEDLAC</v>
          </cell>
          <cell r="D209">
            <v>18.63</v>
          </cell>
        </row>
        <row r="210">
          <cell r="A210" t="str">
            <v>COL2000</v>
          </cell>
          <cell r="B210">
            <v>4.38</v>
          </cell>
          <cell r="C210" t="str">
            <v>SEDLAC</v>
          </cell>
          <cell r="D210">
            <v>20.59</v>
          </cell>
        </row>
        <row r="211">
          <cell r="A211" t="str">
            <v>COL2000</v>
          </cell>
          <cell r="B211">
            <v>4.2700000000000005</v>
          </cell>
          <cell r="C211" t="str">
            <v>SEDLAC</v>
          </cell>
          <cell r="D211">
            <v>18.75</v>
          </cell>
        </row>
        <row r="212">
          <cell r="A212" t="str">
            <v>COL2001</v>
          </cell>
          <cell r="B212">
            <v>4.4800000000000004</v>
          </cell>
          <cell r="C212" t="str">
            <v>SEDLAC</v>
          </cell>
          <cell r="D212">
            <v>20.13</v>
          </cell>
        </row>
        <row r="213">
          <cell r="A213" t="str">
            <v>COL2001</v>
          </cell>
          <cell r="B213">
            <v>3.95</v>
          </cell>
          <cell r="C213" t="str">
            <v>SEDLAC</v>
          </cell>
          <cell r="D213">
            <v>17.760000000000002</v>
          </cell>
        </row>
        <row r="214">
          <cell r="A214" t="str">
            <v>COL2002</v>
          </cell>
          <cell r="B214">
            <v>4.43</v>
          </cell>
          <cell r="C214" t="str">
            <v>SEDLAC</v>
          </cell>
          <cell r="D214">
            <v>18.84</v>
          </cell>
        </row>
        <row r="215">
          <cell r="A215" t="str">
            <v>COL2002</v>
          </cell>
          <cell r="B215">
            <v>3.8200000000000003</v>
          </cell>
          <cell r="C215" t="str">
            <v>SEDLAC</v>
          </cell>
          <cell r="D215">
            <v>15.76</v>
          </cell>
        </row>
        <row r="216">
          <cell r="A216" t="str">
            <v>COL2003</v>
          </cell>
          <cell r="B216">
            <v>3.71</v>
          </cell>
          <cell r="C216" t="str">
            <v>SEDLAC</v>
          </cell>
          <cell r="D216">
            <v>15.76</v>
          </cell>
        </row>
        <row r="217">
          <cell r="A217" t="str">
            <v>COL2003</v>
          </cell>
          <cell r="B217">
            <v>3.27</v>
          </cell>
          <cell r="C217" t="str">
            <v>SEDLAC</v>
          </cell>
          <cell r="D217">
            <v>13.73</v>
          </cell>
        </row>
        <row r="218">
          <cell r="A218" t="str">
            <v>COL2004</v>
          </cell>
          <cell r="B218">
            <v>4.18</v>
          </cell>
          <cell r="C218" t="str">
            <v>SEDLAC</v>
          </cell>
          <cell r="D218">
            <v>17.14</v>
          </cell>
        </row>
        <row r="219">
          <cell r="A219" t="str">
            <v>COL2004</v>
          </cell>
          <cell r="B219">
            <v>3.64</v>
          </cell>
          <cell r="C219" t="str">
            <v>SEDLAC</v>
          </cell>
          <cell r="D219">
            <v>14.530000000000001</v>
          </cell>
        </row>
        <row r="220">
          <cell r="A220" t="str">
            <v>COL2005</v>
          </cell>
          <cell r="B220">
            <v>3.81</v>
          </cell>
          <cell r="C220" t="str">
            <v>SEDLAC</v>
          </cell>
          <cell r="D220">
            <v>15.860000000000001</v>
          </cell>
        </row>
        <row r="221">
          <cell r="A221" t="str">
            <v>COL2005</v>
          </cell>
          <cell r="B221">
            <v>3.38</v>
          </cell>
          <cell r="C221" t="str">
            <v>SEDLAC</v>
          </cell>
          <cell r="D221">
            <v>14.18</v>
          </cell>
        </row>
        <row r="222">
          <cell r="A222" t="str">
            <v>COL2008</v>
          </cell>
          <cell r="B222">
            <v>4.37</v>
          </cell>
          <cell r="C222" t="str">
            <v>SEDLAC</v>
          </cell>
          <cell r="D222">
            <v>19.260000000000002</v>
          </cell>
        </row>
        <row r="223">
          <cell r="A223" t="str">
            <v>COL2008</v>
          </cell>
          <cell r="B223">
            <v>3.84</v>
          </cell>
          <cell r="C223" t="str">
            <v>SEDLAC</v>
          </cell>
          <cell r="D223">
            <v>16.97</v>
          </cell>
        </row>
        <row r="224">
          <cell r="A224" t="str">
            <v>COL2009</v>
          </cell>
          <cell r="B224">
            <v>4.13</v>
          </cell>
          <cell r="C224" t="str">
            <v>SEDLAC</v>
          </cell>
          <cell r="D224">
            <v>17.82</v>
          </cell>
        </row>
        <row r="225">
          <cell r="A225" t="str">
            <v>COL2009</v>
          </cell>
          <cell r="B225">
            <v>3.58</v>
          </cell>
          <cell r="C225" t="str">
            <v>SEDLAC</v>
          </cell>
          <cell r="D225">
            <v>14.97</v>
          </cell>
        </row>
        <row r="226">
          <cell r="A226" t="str">
            <v>COL2010</v>
          </cell>
          <cell r="B226">
            <v>4.17</v>
          </cell>
          <cell r="C226" t="str">
            <v>SEDLAC</v>
          </cell>
          <cell r="D226">
            <v>17.940000000000001</v>
          </cell>
        </row>
        <row r="227">
          <cell r="A227" t="str">
            <v>COL2010</v>
          </cell>
          <cell r="B227">
            <v>3.62</v>
          </cell>
          <cell r="C227" t="str">
            <v>SEDLAC</v>
          </cell>
          <cell r="D227">
            <v>15.08</v>
          </cell>
        </row>
        <row r="228">
          <cell r="A228" t="str">
            <v>COL2011</v>
          </cell>
          <cell r="B228">
            <v>3.92</v>
          </cell>
          <cell r="C228" t="str">
            <v>SEDLAC</v>
          </cell>
          <cell r="D228">
            <v>16.600000000000001</v>
          </cell>
        </row>
        <row r="229">
          <cell r="A229" t="str">
            <v>COL2011</v>
          </cell>
          <cell r="B229">
            <v>3.41</v>
          </cell>
          <cell r="C229" t="str">
            <v>SEDLAC</v>
          </cell>
          <cell r="D229">
            <v>14.05</v>
          </cell>
        </row>
        <row r="230">
          <cell r="A230" t="str">
            <v>COL2012</v>
          </cell>
          <cell r="B230">
            <v>3.75</v>
          </cell>
          <cell r="C230" t="str">
            <v>SEDLAC</v>
          </cell>
          <cell r="D230">
            <v>16.37</v>
          </cell>
        </row>
        <row r="231">
          <cell r="A231" t="str">
            <v>COL2012</v>
          </cell>
          <cell r="B231">
            <v>3.27</v>
          </cell>
          <cell r="C231" t="str">
            <v>SEDLAC</v>
          </cell>
          <cell r="D231">
            <v>13.85</v>
          </cell>
        </row>
        <row r="232">
          <cell r="A232" t="str">
            <v>COL2013</v>
          </cell>
          <cell r="B232">
            <v>3.74</v>
          </cell>
          <cell r="C232" t="str">
            <v>SEDLAC</v>
          </cell>
          <cell r="D232">
            <v>15.94</v>
          </cell>
        </row>
        <row r="233">
          <cell r="A233" t="str">
            <v>COL2013</v>
          </cell>
          <cell r="B233">
            <v>3.2800000000000002</v>
          </cell>
          <cell r="C233" t="str">
            <v>SEDLAC</v>
          </cell>
          <cell r="D233">
            <v>13.85</v>
          </cell>
        </row>
        <row r="234">
          <cell r="A234" t="str">
            <v>COL2014</v>
          </cell>
          <cell r="B234">
            <v>3.74</v>
          </cell>
          <cell r="C234" t="str">
            <v>SEDLAC</v>
          </cell>
          <cell r="D234">
            <v>15.92</v>
          </cell>
        </row>
        <row r="235">
          <cell r="A235" t="str">
            <v>COL2014</v>
          </cell>
          <cell r="B235">
            <v>3.25</v>
          </cell>
          <cell r="C235" t="str">
            <v>SEDLAC</v>
          </cell>
          <cell r="D235">
            <v>13.83</v>
          </cell>
        </row>
        <row r="236">
          <cell r="A236" t="str">
            <v>COL2015</v>
          </cell>
          <cell r="B236">
            <v>3.42</v>
          </cell>
          <cell r="C236" t="str">
            <v>SEDLAC</v>
          </cell>
          <cell r="D236">
            <v>14.68</v>
          </cell>
        </row>
        <row r="237">
          <cell r="A237" t="str">
            <v>COL2015</v>
          </cell>
          <cell r="B237">
            <v>2.96</v>
          </cell>
          <cell r="C237" t="str">
            <v>SEDLAC</v>
          </cell>
          <cell r="D237">
            <v>12.51</v>
          </cell>
        </row>
        <row r="238">
          <cell r="A238" t="str">
            <v>COL2016</v>
          </cell>
          <cell r="B238">
            <v>3.35</v>
          </cell>
          <cell r="C238" t="str">
            <v>SEDLAC</v>
          </cell>
          <cell r="D238">
            <v>14.23</v>
          </cell>
        </row>
        <row r="239">
          <cell r="A239" t="str">
            <v>COL2016</v>
          </cell>
          <cell r="B239">
            <v>2.92</v>
          </cell>
          <cell r="C239" t="str">
            <v>SEDLAC</v>
          </cell>
          <cell r="D239">
            <v>12.18</v>
          </cell>
        </row>
        <row r="240">
          <cell r="A240" t="str">
            <v>COL2017</v>
          </cell>
          <cell r="B240">
            <v>3.13</v>
          </cell>
          <cell r="C240" t="str">
            <v>SEDLAC</v>
          </cell>
          <cell r="D240">
            <v>13.16</v>
          </cell>
        </row>
        <row r="241">
          <cell r="A241" t="str">
            <v>COL2017</v>
          </cell>
          <cell r="B241">
            <v>2.75</v>
          </cell>
          <cell r="C241" t="str">
            <v>SEDLAC</v>
          </cell>
          <cell r="D241">
            <v>11.43</v>
          </cell>
        </row>
        <row r="242">
          <cell r="A242" t="str">
            <v>CRI1989</v>
          </cell>
          <cell r="B242">
            <v>2.3000000000000003</v>
          </cell>
          <cell r="C242" t="str">
            <v>SEDLAC</v>
          </cell>
          <cell r="D242">
            <v>10.700000000000001</v>
          </cell>
        </row>
        <row r="243">
          <cell r="A243" t="str">
            <v>CRI1989</v>
          </cell>
          <cell r="B243">
            <v>2.0699999999999998</v>
          </cell>
          <cell r="C243" t="str">
            <v>SEDLAC</v>
          </cell>
          <cell r="D243">
            <v>9.7100000000000009</v>
          </cell>
        </row>
        <row r="244">
          <cell r="A244" t="str">
            <v>CRI1990</v>
          </cell>
          <cell r="B244">
            <v>2.3000000000000003</v>
          </cell>
          <cell r="C244" t="str">
            <v>SEDLAC</v>
          </cell>
          <cell r="D244">
            <v>11.11</v>
          </cell>
        </row>
        <row r="245">
          <cell r="A245" t="str">
            <v>CRI1990</v>
          </cell>
          <cell r="B245">
            <v>2.08</v>
          </cell>
          <cell r="C245" t="str">
            <v>SEDLAC</v>
          </cell>
          <cell r="D245">
            <v>9.92</v>
          </cell>
        </row>
        <row r="246">
          <cell r="A246" t="str">
            <v>CRI1991</v>
          </cell>
          <cell r="B246">
            <v>2.5</v>
          </cell>
          <cell r="C246" t="str">
            <v>SEDLAC</v>
          </cell>
          <cell r="D246">
            <v>11.950000000000001</v>
          </cell>
        </row>
        <row r="247">
          <cell r="A247" t="str">
            <v>CRI1991</v>
          </cell>
          <cell r="B247">
            <v>2.25</v>
          </cell>
          <cell r="C247" t="str">
            <v>SEDLAC</v>
          </cell>
          <cell r="D247">
            <v>10.540000000000001</v>
          </cell>
        </row>
        <row r="248">
          <cell r="A248" t="str">
            <v>CRI1992</v>
          </cell>
          <cell r="B248">
            <v>2.39</v>
          </cell>
          <cell r="C248" t="str">
            <v>SEDLAC</v>
          </cell>
          <cell r="D248">
            <v>11.07</v>
          </cell>
        </row>
        <row r="249">
          <cell r="A249" t="str">
            <v>CRI1992</v>
          </cell>
          <cell r="B249">
            <v>2.14</v>
          </cell>
          <cell r="C249" t="str">
            <v>SEDLAC</v>
          </cell>
          <cell r="D249">
            <v>9.86</v>
          </cell>
        </row>
        <row r="250">
          <cell r="A250" t="str">
            <v>CRI1993</v>
          </cell>
          <cell r="B250">
            <v>2.41</v>
          </cell>
          <cell r="C250" t="str">
            <v>SEDLAC</v>
          </cell>
          <cell r="D250">
            <v>11.09</v>
          </cell>
        </row>
        <row r="251">
          <cell r="A251" t="str">
            <v>CRI1993</v>
          </cell>
          <cell r="B251">
            <v>2.17</v>
          </cell>
          <cell r="C251" t="str">
            <v>SEDLAC</v>
          </cell>
          <cell r="D251">
            <v>9.9</v>
          </cell>
        </row>
        <row r="252">
          <cell r="A252" t="str">
            <v>CRI1994</v>
          </cell>
          <cell r="B252">
            <v>2.5500000000000003</v>
          </cell>
          <cell r="C252" t="str">
            <v>SEDLAC</v>
          </cell>
          <cell r="D252">
            <v>11.36</v>
          </cell>
        </row>
        <row r="253">
          <cell r="A253" t="str">
            <v>CRI1994</v>
          </cell>
          <cell r="B253">
            <v>2.29</v>
          </cell>
          <cell r="C253" t="str">
            <v>SEDLAC</v>
          </cell>
          <cell r="D253">
            <v>10.290000000000001</v>
          </cell>
        </row>
        <row r="254">
          <cell r="A254" t="str">
            <v>CRI1995</v>
          </cell>
          <cell r="B254">
            <v>2.4</v>
          </cell>
          <cell r="C254" t="str">
            <v>SEDLAC</v>
          </cell>
          <cell r="D254">
            <v>11.09</v>
          </cell>
        </row>
        <row r="255">
          <cell r="A255" t="str">
            <v>CRI1995</v>
          </cell>
          <cell r="B255">
            <v>2.1800000000000002</v>
          </cell>
          <cell r="C255" t="str">
            <v>SEDLAC</v>
          </cell>
          <cell r="D255">
            <v>10.1</v>
          </cell>
        </row>
        <row r="256">
          <cell r="A256" t="str">
            <v>CRI1996</v>
          </cell>
          <cell r="B256">
            <v>2.5100000000000002</v>
          </cell>
          <cell r="C256" t="str">
            <v>SEDLAC</v>
          </cell>
          <cell r="D256">
            <v>11.77</v>
          </cell>
        </row>
        <row r="257">
          <cell r="A257" t="str">
            <v>CRI1996</v>
          </cell>
          <cell r="B257">
            <v>2.27</v>
          </cell>
          <cell r="C257" t="str">
            <v>SEDLAC</v>
          </cell>
          <cell r="D257">
            <v>10.47</v>
          </cell>
        </row>
        <row r="258">
          <cell r="A258" t="str">
            <v>CRI1997</v>
          </cell>
          <cell r="B258">
            <v>2.42</v>
          </cell>
          <cell r="C258" t="str">
            <v>SEDLAC</v>
          </cell>
          <cell r="D258">
            <v>10.91</v>
          </cell>
        </row>
        <row r="259">
          <cell r="A259" t="str">
            <v>CRI1997</v>
          </cell>
          <cell r="B259">
            <v>2.15</v>
          </cell>
          <cell r="C259" t="str">
            <v>SEDLAC</v>
          </cell>
          <cell r="D259">
            <v>9.7000000000000011</v>
          </cell>
        </row>
        <row r="260">
          <cell r="A260" t="str">
            <v>CRI1998</v>
          </cell>
          <cell r="B260">
            <v>2.4500000000000002</v>
          </cell>
          <cell r="C260" t="str">
            <v>SEDLAC</v>
          </cell>
          <cell r="D260">
            <v>10.98</v>
          </cell>
        </row>
        <row r="261">
          <cell r="A261" t="str">
            <v>CRI1998</v>
          </cell>
          <cell r="B261">
            <v>2.19</v>
          </cell>
          <cell r="C261" t="str">
            <v>SEDLAC</v>
          </cell>
          <cell r="D261">
            <v>9.7799999999999994</v>
          </cell>
        </row>
        <row r="262">
          <cell r="A262" t="str">
            <v>CRI1999</v>
          </cell>
          <cell r="B262">
            <v>2.72</v>
          </cell>
          <cell r="C262" t="str">
            <v>SEDLAC</v>
          </cell>
          <cell r="D262">
            <v>12.16</v>
          </cell>
        </row>
        <row r="263">
          <cell r="A263" t="str">
            <v>CRI1999</v>
          </cell>
          <cell r="B263">
            <v>2.4500000000000002</v>
          </cell>
          <cell r="C263" t="str">
            <v>SEDLAC</v>
          </cell>
          <cell r="D263">
            <v>11.040000000000001</v>
          </cell>
        </row>
        <row r="264">
          <cell r="A264" t="str">
            <v>CRI2000</v>
          </cell>
          <cell r="B264">
            <v>2.7</v>
          </cell>
          <cell r="C264" t="str">
            <v>SEDLAC</v>
          </cell>
          <cell r="D264">
            <v>12.31</v>
          </cell>
        </row>
        <row r="265">
          <cell r="A265" t="str">
            <v>CRI2000</v>
          </cell>
          <cell r="B265">
            <v>2.44</v>
          </cell>
          <cell r="C265" t="str">
            <v>SEDLAC</v>
          </cell>
          <cell r="D265">
            <v>11.16</v>
          </cell>
        </row>
        <row r="266">
          <cell r="A266" t="str">
            <v>CRI2001</v>
          </cell>
          <cell r="B266">
            <v>3.5100000000000002</v>
          </cell>
          <cell r="C266" t="str">
            <v>SEDLAC</v>
          </cell>
          <cell r="D266">
            <v>16.059999999999999</v>
          </cell>
        </row>
        <row r="267">
          <cell r="A267" t="str">
            <v>CRI2001</v>
          </cell>
          <cell r="B267">
            <v>3.13</v>
          </cell>
          <cell r="C267" t="str">
            <v>SEDLAC</v>
          </cell>
          <cell r="D267">
            <v>14.370000000000001</v>
          </cell>
        </row>
        <row r="268">
          <cell r="A268" t="str">
            <v>CRI2001</v>
          </cell>
          <cell r="B268">
            <v>3.17</v>
          </cell>
          <cell r="C268" t="str">
            <v>SEDLAC</v>
          </cell>
          <cell r="D268">
            <v>14.05</v>
          </cell>
        </row>
        <row r="269">
          <cell r="A269" t="str">
            <v>CRI2001</v>
          </cell>
          <cell r="B269">
            <v>2.87</v>
          </cell>
          <cell r="C269" t="str">
            <v>SEDLAC</v>
          </cell>
          <cell r="D269">
            <v>12.69</v>
          </cell>
        </row>
        <row r="270">
          <cell r="A270" t="str">
            <v>CRI2002</v>
          </cell>
          <cell r="B270">
            <v>3.5100000000000002</v>
          </cell>
          <cell r="C270" t="str">
            <v>SEDLAC</v>
          </cell>
          <cell r="D270">
            <v>15.3</v>
          </cell>
        </row>
        <row r="271">
          <cell r="A271" t="str">
            <v>CRI2002</v>
          </cell>
          <cell r="B271">
            <v>3.19</v>
          </cell>
          <cell r="C271" t="str">
            <v>SEDLAC</v>
          </cell>
          <cell r="D271">
            <v>13.83</v>
          </cell>
        </row>
        <row r="272">
          <cell r="A272" t="str">
            <v>CRI2003</v>
          </cell>
          <cell r="B272">
            <v>3.0500000000000003</v>
          </cell>
          <cell r="C272" t="str">
            <v>SEDLAC</v>
          </cell>
          <cell r="D272">
            <v>14.16</v>
          </cell>
        </row>
        <row r="273">
          <cell r="A273" t="str">
            <v>CRI2003</v>
          </cell>
          <cell r="B273">
            <v>2.7600000000000002</v>
          </cell>
          <cell r="C273" t="str">
            <v>SEDLAC</v>
          </cell>
          <cell r="D273">
            <v>12.780000000000001</v>
          </cell>
        </row>
        <row r="274">
          <cell r="A274" t="str">
            <v>CRI2004</v>
          </cell>
          <cell r="B274">
            <v>2.92</v>
          </cell>
          <cell r="C274" t="str">
            <v>SEDLAC</v>
          </cell>
          <cell r="D274">
            <v>13.33</v>
          </cell>
        </row>
        <row r="275">
          <cell r="A275" t="str">
            <v>CRI2004</v>
          </cell>
          <cell r="B275">
            <v>2.62</v>
          </cell>
          <cell r="C275" t="str">
            <v>SEDLAC</v>
          </cell>
          <cell r="D275">
            <v>11.75</v>
          </cell>
        </row>
        <row r="276">
          <cell r="A276" t="str">
            <v>CRI2005</v>
          </cell>
          <cell r="B276">
            <v>2.75</v>
          </cell>
          <cell r="C276" t="str">
            <v>SEDLAC</v>
          </cell>
          <cell r="D276">
            <v>12.26</v>
          </cell>
        </row>
        <row r="277">
          <cell r="A277" t="str">
            <v>CRI2005</v>
          </cell>
          <cell r="B277">
            <v>2.4700000000000002</v>
          </cell>
          <cell r="C277" t="str">
            <v>SEDLAC</v>
          </cell>
          <cell r="D277">
            <v>11.13</v>
          </cell>
        </row>
        <row r="278">
          <cell r="A278" t="str">
            <v>CRI2006</v>
          </cell>
          <cell r="B278">
            <v>3.1</v>
          </cell>
          <cell r="C278" t="str">
            <v>SEDLAC</v>
          </cell>
          <cell r="D278">
            <v>13.370000000000001</v>
          </cell>
        </row>
        <row r="279">
          <cell r="A279" t="str">
            <v>CRI2006</v>
          </cell>
          <cell r="B279">
            <v>2.77</v>
          </cell>
          <cell r="C279" t="str">
            <v>SEDLAC</v>
          </cell>
          <cell r="D279">
            <v>11.84</v>
          </cell>
        </row>
        <row r="280">
          <cell r="A280" t="str">
            <v>CRI2007</v>
          </cell>
          <cell r="B280">
            <v>3.04</v>
          </cell>
          <cell r="C280" t="str">
            <v>SEDLAC</v>
          </cell>
          <cell r="D280">
            <v>12.5</v>
          </cell>
        </row>
        <row r="281">
          <cell r="A281" t="str">
            <v>CRI2007</v>
          </cell>
          <cell r="B281">
            <v>2.7600000000000002</v>
          </cell>
          <cell r="C281" t="str">
            <v>SEDLAC</v>
          </cell>
          <cell r="D281">
            <v>11.4</v>
          </cell>
        </row>
        <row r="282">
          <cell r="A282" t="str">
            <v>CRI2008</v>
          </cell>
          <cell r="B282">
            <v>2.91</v>
          </cell>
          <cell r="C282" t="str">
            <v>SEDLAC</v>
          </cell>
          <cell r="D282">
            <v>12.3</v>
          </cell>
        </row>
        <row r="283">
          <cell r="A283" t="str">
            <v>CRI2008</v>
          </cell>
          <cell r="B283">
            <v>2.64</v>
          </cell>
          <cell r="C283" t="str">
            <v>SEDLAC</v>
          </cell>
          <cell r="D283">
            <v>10.98</v>
          </cell>
        </row>
        <row r="284">
          <cell r="A284" t="str">
            <v>CRI2009</v>
          </cell>
          <cell r="B284">
            <v>3.31</v>
          </cell>
          <cell r="C284" t="str">
            <v>SEDLAC</v>
          </cell>
          <cell r="D284">
            <v>13.950000000000001</v>
          </cell>
        </row>
        <row r="285">
          <cell r="A285" t="str">
            <v>CRI2009</v>
          </cell>
          <cell r="B285">
            <v>2.93</v>
          </cell>
          <cell r="C285" t="str">
            <v>SEDLAC</v>
          </cell>
          <cell r="D285">
            <v>12.09</v>
          </cell>
        </row>
        <row r="286">
          <cell r="A286" t="str">
            <v>CRI2010</v>
          </cell>
          <cell r="B286">
            <v>2.85</v>
          </cell>
          <cell r="C286" t="str">
            <v>SEDLAC</v>
          </cell>
          <cell r="D286">
            <v>11.96</v>
          </cell>
        </row>
        <row r="287">
          <cell r="A287" t="str">
            <v>CRI2010</v>
          </cell>
          <cell r="B287">
            <v>2.56</v>
          </cell>
          <cell r="C287" t="str">
            <v>SEDLAC</v>
          </cell>
          <cell r="D287">
            <v>10.69</v>
          </cell>
        </row>
        <row r="288">
          <cell r="A288" t="str">
            <v>CRI2010</v>
          </cell>
          <cell r="B288">
            <v>3.15</v>
          </cell>
          <cell r="C288" t="str">
            <v>SEDLAC</v>
          </cell>
          <cell r="D288">
            <v>13.46</v>
          </cell>
        </row>
        <row r="289">
          <cell r="A289" t="str">
            <v>CRI2010</v>
          </cell>
          <cell r="B289">
            <v>2.86</v>
          </cell>
          <cell r="C289" t="str">
            <v>SEDLAC</v>
          </cell>
          <cell r="D289">
            <v>12.25</v>
          </cell>
        </row>
        <row r="290">
          <cell r="A290" t="str">
            <v>CRI2011</v>
          </cell>
          <cell r="B290">
            <v>2.96</v>
          </cell>
          <cell r="C290" t="str">
            <v>SEDLAC</v>
          </cell>
          <cell r="D290">
            <v>12.83</v>
          </cell>
        </row>
        <row r="291">
          <cell r="A291" t="str">
            <v>CRI2011</v>
          </cell>
          <cell r="B291">
            <v>2.63</v>
          </cell>
          <cell r="C291" t="str">
            <v>SEDLAC</v>
          </cell>
          <cell r="D291">
            <v>11.15</v>
          </cell>
        </row>
        <row r="292">
          <cell r="A292" t="str">
            <v>CRI2012</v>
          </cell>
          <cell r="B292">
            <v>2.94</v>
          </cell>
          <cell r="C292" t="str">
            <v>SEDLAC</v>
          </cell>
          <cell r="D292">
            <v>12.83</v>
          </cell>
        </row>
        <row r="293">
          <cell r="A293" t="str">
            <v>CRI2012</v>
          </cell>
          <cell r="B293">
            <v>2.63</v>
          </cell>
          <cell r="C293" t="str">
            <v>SEDLAC</v>
          </cell>
          <cell r="D293">
            <v>11.15</v>
          </cell>
        </row>
        <row r="294">
          <cell r="A294" t="str">
            <v>CRI2013</v>
          </cell>
          <cell r="B294">
            <v>3.04</v>
          </cell>
          <cell r="C294" t="str">
            <v>SEDLAC</v>
          </cell>
          <cell r="D294">
            <v>12.98</v>
          </cell>
        </row>
        <row r="295">
          <cell r="A295" t="str">
            <v>CRI2013</v>
          </cell>
          <cell r="B295">
            <v>2.74</v>
          </cell>
          <cell r="C295" t="str">
            <v>SEDLAC</v>
          </cell>
          <cell r="D295">
            <v>11.8</v>
          </cell>
        </row>
        <row r="296">
          <cell r="A296" t="str">
            <v>CRI2014</v>
          </cell>
          <cell r="B296">
            <v>2.95</v>
          </cell>
          <cell r="C296" t="str">
            <v>SEDLAC</v>
          </cell>
          <cell r="D296">
            <v>12.83</v>
          </cell>
        </row>
        <row r="297">
          <cell r="A297" t="str">
            <v>CRI2014</v>
          </cell>
          <cell r="B297">
            <v>2.66</v>
          </cell>
          <cell r="C297" t="str">
            <v>SEDLAC</v>
          </cell>
          <cell r="D297">
            <v>11.17</v>
          </cell>
        </row>
        <row r="298">
          <cell r="A298" t="str">
            <v>CRI2015</v>
          </cell>
          <cell r="B298">
            <v>2.88</v>
          </cell>
          <cell r="C298" t="str">
            <v>SEDLAC</v>
          </cell>
          <cell r="D298">
            <v>12.530000000000001</v>
          </cell>
        </row>
        <row r="299">
          <cell r="A299" t="str">
            <v>CRI2015</v>
          </cell>
          <cell r="B299">
            <v>2.61</v>
          </cell>
          <cell r="C299" t="str">
            <v>SEDLAC</v>
          </cell>
          <cell r="D299">
            <v>11.17</v>
          </cell>
        </row>
        <row r="300">
          <cell r="A300" t="str">
            <v>CRI2016</v>
          </cell>
          <cell r="B300">
            <v>2.98</v>
          </cell>
          <cell r="C300" t="str">
            <v>SEDLAC</v>
          </cell>
          <cell r="D300">
            <v>12.86</v>
          </cell>
        </row>
        <row r="301">
          <cell r="A301" t="str">
            <v>CRI2016</v>
          </cell>
          <cell r="B301">
            <v>2.67</v>
          </cell>
          <cell r="C301" t="str">
            <v>SEDLAC</v>
          </cell>
          <cell r="D301">
            <v>11.19</v>
          </cell>
        </row>
        <row r="302">
          <cell r="A302" t="str">
            <v>CRI2017</v>
          </cell>
          <cell r="B302">
            <v>2.88</v>
          </cell>
          <cell r="C302" t="str">
            <v>SEDLAC</v>
          </cell>
          <cell r="D302">
            <v>12.25</v>
          </cell>
        </row>
        <row r="303">
          <cell r="A303" t="str">
            <v>CRI2017</v>
          </cell>
          <cell r="B303">
            <v>2.59</v>
          </cell>
          <cell r="C303" t="str">
            <v>SEDLAC</v>
          </cell>
          <cell r="D303">
            <v>10.73</v>
          </cell>
        </row>
        <row r="304">
          <cell r="A304" t="str">
            <v>DOM1996</v>
          </cell>
          <cell r="B304">
            <v>2.74</v>
          </cell>
          <cell r="C304" t="str">
            <v>SEDLAC</v>
          </cell>
          <cell r="D304">
            <v>11.69</v>
          </cell>
        </row>
        <row r="305">
          <cell r="A305" t="str">
            <v>DOM1996</v>
          </cell>
          <cell r="B305">
            <v>2.54</v>
          </cell>
          <cell r="C305" t="str">
            <v>SEDLAC</v>
          </cell>
          <cell r="D305">
            <v>10.91</v>
          </cell>
        </row>
        <row r="306">
          <cell r="A306" t="str">
            <v>DOM1997</v>
          </cell>
          <cell r="B306">
            <v>2.99</v>
          </cell>
          <cell r="C306" t="str">
            <v>SEDLAC</v>
          </cell>
          <cell r="D306">
            <v>13.05</v>
          </cell>
        </row>
        <row r="307">
          <cell r="A307" t="str">
            <v>DOM1997</v>
          </cell>
          <cell r="B307">
            <v>2.67</v>
          </cell>
          <cell r="C307" t="str">
            <v>SEDLAC</v>
          </cell>
          <cell r="D307">
            <v>11.53</v>
          </cell>
        </row>
        <row r="308">
          <cell r="A308" t="str">
            <v>DOM2000</v>
          </cell>
          <cell r="B308">
            <v>3.56</v>
          </cell>
          <cell r="C308" t="str">
            <v>SEDLAC</v>
          </cell>
          <cell r="D308">
            <v>15.3</v>
          </cell>
        </row>
        <row r="309">
          <cell r="A309" t="str">
            <v>DOM2000</v>
          </cell>
          <cell r="B309">
            <v>3.25</v>
          </cell>
          <cell r="C309" t="str">
            <v>SEDLAC</v>
          </cell>
          <cell r="D309">
            <v>13.83</v>
          </cell>
        </row>
        <row r="310">
          <cell r="A310" t="str">
            <v>DOM2001</v>
          </cell>
          <cell r="B310">
            <v>3.2600000000000002</v>
          </cell>
          <cell r="C310" t="str">
            <v>SEDLAC</v>
          </cell>
          <cell r="D310">
            <v>13.56</v>
          </cell>
        </row>
        <row r="311">
          <cell r="A311" t="str">
            <v>DOM2001</v>
          </cell>
          <cell r="B311">
            <v>2.98</v>
          </cell>
          <cell r="C311" t="str">
            <v>SEDLAC</v>
          </cell>
          <cell r="D311">
            <v>12.3</v>
          </cell>
        </row>
        <row r="312">
          <cell r="A312" t="str">
            <v>DOM2002</v>
          </cell>
          <cell r="B312">
            <v>3.24</v>
          </cell>
          <cell r="C312" t="str">
            <v>SEDLAC</v>
          </cell>
          <cell r="D312">
            <v>14.39</v>
          </cell>
        </row>
        <row r="313">
          <cell r="A313" t="str">
            <v>DOM2002</v>
          </cell>
          <cell r="B313">
            <v>2.91</v>
          </cell>
          <cell r="C313" t="str">
            <v>SEDLAC</v>
          </cell>
          <cell r="D313">
            <v>12.950000000000001</v>
          </cell>
        </row>
        <row r="314">
          <cell r="A314" t="str">
            <v>DOM2003</v>
          </cell>
          <cell r="B314">
            <v>3.58</v>
          </cell>
          <cell r="C314" t="str">
            <v>SEDLAC</v>
          </cell>
          <cell r="D314">
            <v>14.56</v>
          </cell>
        </row>
        <row r="315">
          <cell r="A315" t="str">
            <v>DOM2003</v>
          </cell>
          <cell r="B315">
            <v>3.21</v>
          </cell>
          <cell r="C315" t="str">
            <v>SEDLAC</v>
          </cell>
          <cell r="D315">
            <v>13.19</v>
          </cell>
        </row>
        <row r="316">
          <cell r="A316" t="str">
            <v>DOM2004</v>
          </cell>
          <cell r="B316">
            <v>3.56</v>
          </cell>
          <cell r="C316" t="str">
            <v>SEDLAC</v>
          </cell>
          <cell r="D316">
            <v>14.620000000000001</v>
          </cell>
        </row>
        <row r="317">
          <cell r="A317" t="str">
            <v>DOM2004</v>
          </cell>
          <cell r="B317">
            <v>3.17</v>
          </cell>
          <cell r="C317" t="str">
            <v>SEDLAC</v>
          </cell>
          <cell r="D317">
            <v>12.88</v>
          </cell>
        </row>
        <row r="318">
          <cell r="A318" t="str">
            <v>DOM2005</v>
          </cell>
          <cell r="B318">
            <v>3.17</v>
          </cell>
          <cell r="C318" t="str">
            <v>SEDLAC</v>
          </cell>
          <cell r="D318">
            <v>13.49</v>
          </cell>
        </row>
        <row r="319">
          <cell r="A319" t="str">
            <v>DOM2005</v>
          </cell>
          <cell r="B319">
            <v>2.83</v>
          </cell>
          <cell r="C319" t="str">
            <v>SEDLAC</v>
          </cell>
          <cell r="D319">
            <v>11.63</v>
          </cell>
        </row>
        <row r="320">
          <cell r="A320" t="str">
            <v>DOM2006</v>
          </cell>
          <cell r="B320">
            <v>3.5100000000000002</v>
          </cell>
          <cell r="C320" t="str">
            <v>SEDLAC</v>
          </cell>
          <cell r="D320">
            <v>14.23</v>
          </cell>
        </row>
        <row r="321">
          <cell r="A321" t="str">
            <v>DOM2006</v>
          </cell>
          <cell r="B321">
            <v>3.21</v>
          </cell>
          <cell r="C321" t="str">
            <v>SEDLAC</v>
          </cell>
          <cell r="D321">
            <v>12.91</v>
          </cell>
        </row>
        <row r="322">
          <cell r="A322" t="str">
            <v>DOM2007</v>
          </cell>
          <cell r="B322">
            <v>2.98</v>
          </cell>
          <cell r="C322" t="str">
            <v>SEDLAC</v>
          </cell>
          <cell r="D322">
            <v>12.32</v>
          </cell>
        </row>
        <row r="323">
          <cell r="A323" t="str">
            <v>DOM2007</v>
          </cell>
          <cell r="B323">
            <v>2.65</v>
          </cell>
          <cell r="C323" t="str">
            <v>SEDLAC</v>
          </cell>
          <cell r="D323">
            <v>10.69</v>
          </cell>
        </row>
        <row r="324">
          <cell r="A324" t="str">
            <v>DOM2008</v>
          </cell>
          <cell r="B324">
            <v>2.82</v>
          </cell>
          <cell r="C324" t="str">
            <v>SEDLAC</v>
          </cell>
          <cell r="D324">
            <v>11.34</v>
          </cell>
        </row>
        <row r="325">
          <cell r="A325" t="str">
            <v>DOM2008</v>
          </cell>
          <cell r="B325">
            <v>2.4900000000000002</v>
          </cell>
          <cell r="C325" t="str">
            <v>SEDLAC</v>
          </cell>
          <cell r="D325">
            <v>10.06</v>
          </cell>
        </row>
        <row r="326">
          <cell r="A326" t="str">
            <v>DOM2009</v>
          </cell>
          <cell r="B326">
            <v>2.95</v>
          </cell>
          <cell r="C326" t="str">
            <v>SEDLAC</v>
          </cell>
          <cell r="D326">
            <v>12.040000000000001</v>
          </cell>
        </row>
        <row r="327">
          <cell r="A327" t="str">
            <v>DOM2009</v>
          </cell>
          <cell r="B327">
            <v>2.63</v>
          </cell>
          <cell r="C327" t="str">
            <v>SEDLAC</v>
          </cell>
          <cell r="D327">
            <v>10.5</v>
          </cell>
        </row>
        <row r="328">
          <cell r="A328" t="str">
            <v>DOM2010</v>
          </cell>
          <cell r="B328">
            <v>2.73</v>
          </cell>
          <cell r="C328" t="str">
            <v>SEDLAC</v>
          </cell>
          <cell r="D328">
            <v>11.19</v>
          </cell>
        </row>
        <row r="329">
          <cell r="A329" t="str">
            <v>DOM2010</v>
          </cell>
          <cell r="B329">
            <v>2.46</v>
          </cell>
          <cell r="C329" t="str">
            <v>SEDLAC</v>
          </cell>
          <cell r="D329">
            <v>10.02</v>
          </cell>
        </row>
        <row r="330">
          <cell r="A330" t="str">
            <v>DOM2011</v>
          </cell>
          <cell r="B330">
            <v>2.7600000000000002</v>
          </cell>
          <cell r="C330" t="str">
            <v>SEDLAC</v>
          </cell>
          <cell r="D330">
            <v>11.02</v>
          </cell>
        </row>
        <row r="331">
          <cell r="A331" t="str">
            <v>DOM2011</v>
          </cell>
          <cell r="B331">
            <v>2.48</v>
          </cell>
          <cell r="C331" t="str">
            <v>SEDLAC</v>
          </cell>
          <cell r="D331">
            <v>9.870000000000001</v>
          </cell>
        </row>
        <row r="332">
          <cell r="A332" t="str">
            <v>DOM2012</v>
          </cell>
          <cell r="B332">
            <v>2.5100000000000002</v>
          </cell>
          <cell r="C332" t="str">
            <v>SEDLAC</v>
          </cell>
          <cell r="D332">
            <v>10.3</v>
          </cell>
        </row>
        <row r="333">
          <cell r="A333" t="str">
            <v>DOM2012</v>
          </cell>
          <cell r="B333">
            <v>2.2200000000000002</v>
          </cell>
          <cell r="C333" t="str">
            <v>SEDLAC</v>
          </cell>
          <cell r="D333">
            <v>9.0500000000000007</v>
          </cell>
        </row>
        <row r="334">
          <cell r="A334" t="str">
            <v>DOM2013</v>
          </cell>
          <cell r="B334">
            <v>2.71</v>
          </cell>
          <cell r="C334" t="str">
            <v>SEDLAC</v>
          </cell>
          <cell r="D334">
            <v>10.82</v>
          </cell>
        </row>
        <row r="335">
          <cell r="A335" t="str">
            <v>DOM2013</v>
          </cell>
          <cell r="B335">
            <v>2.4</v>
          </cell>
          <cell r="C335" t="str">
            <v>SEDLAC</v>
          </cell>
          <cell r="D335">
            <v>9.48</v>
          </cell>
        </row>
        <row r="336">
          <cell r="A336" t="str">
            <v>DOM2014</v>
          </cell>
          <cell r="B336">
            <v>2.3000000000000003</v>
          </cell>
          <cell r="C336" t="str">
            <v>SEDLAC</v>
          </cell>
          <cell r="D336">
            <v>9.8000000000000007</v>
          </cell>
        </row>
        <row r="337">
          <cell r="A337" t="str">
            <v>DOM2014</v>
          </cell>
          <cell r="B337">
            <v>2.1</v>
          </cell>
          <cell r="C337" t="str">
            <v>SEDLAC</v>
          </cell>
          <cell r="D337">
            <v>8.82</v>
          </cell>
        </row>
        <row r="338">
          <cell r="A338" t="str">
            <v>DOM2015</v>
          </cell>
          <cell r="B338">
            <v>2.38</v>
          </cell>
          <cell r="C338" t="str">
            <v>SEDLAC</v>
          </cell>
          <cell r="D338">
            <v>9.92</v>
          </cell>
        </row>
        <row r="339">
          <cell r="A339" t="str">
            <v>DOM2015</v>
          </cell>
          <cell r="B339">
            <v>2.16</v>
          </cell>
          <cell r="C339" t="str">
            <v>SEDLAC</v>
          </cell>
          <cell r="D339">
            <v>8.7900000000000009</v>
          </cell>
        </row>
        <row r="340">
          <cell r="A340" t="str">
            <v>DOM2016</v>
          </cell>
          <cell r="B340">
            <v>2.46</v>
          </cell>
          <cell r="C340" t="str">
            <v>SEDLAC</v>
          </cell>
          <cell r="D340">
            <v>10.220000000000001</v>
          </cell>
        </row>
        <row r="341">
          <cell r="A341" t="str">
            <v>DOM2016</v>
          </cell>
          <cell r="B341">
            <v>2.2600000000000002</v>
          </cell>
          <cell r="C341" t="str">
            <v>SEDLAC</v>
          </cell>
          <cell r="D341">
            <v>9.2000000000000011</v>
          </cell>
        </row>
        <row r="342">
          <cell r="A342" t="str">
            <v>ECU1995</v>
          </cell>
          <cell r="B342">
            <v>3.08</v>
          </cell>
          <cell r="C342" t="str">
            <v>SEDLAC</v>
          </cell>
          <cell r="D342">
            <v>12.290000000000001</v>
          </cell>
        </row>
        <row r="343">
          <cell r="A343" t="str">
            <v>ECU1995</v>
          </cell>
          <cell r="B343">
            <v>2.7800000000000002</v>
          </cell>
          <cell r="C343" t="str">
            <v>SEDLAC</v>
          </cell>
          <cell r="D343">
            <v>11.21</v>
          </cell>
        </row>
        <row r="344">
          <cell r="A344" t="str">
            <v>ECU1995</v>
          </cell>
          <cell r="B344">
            <v>5.05</v>
          </cell>
          <cell r="C344" t="str">
            <v>SEDLAC</v>
          </cell>
          <cell r="D344">
            <v>28.52</v>
          </cell>
        </row>
        <row r="345">
          <cell r="A345" t="str">
            <v>ECU1995</v>
          </cell>
          <cell r="B345">
            <v>4.5600000000000005</v>
          </cell>
          <cell r="C345" t="str">
            <v>SEDLAC</v>
          </cell>
          <cell r="D345">
            <v>26.55</v>
          </cell>
        </row>
        <row r="346">
          <cell r="A346" t="str">
            <v>ECU1998</v>
          </cell>
          <cell r="B346">
            <v>3.0300000000000002</v>
          </cell>
          <cell r="C346" t="str">
            <v>SEDLAC</v>
          </cell>
          <cell r="D346">
            <v>12.98</v>
          </cell>
        </row>
        <row r="347">
          <cell r="A347" t="str">
            <v>ECU1998</v>
          </cell>
          <cell r="B347">
            <v>2.74</v>
          </cell>
          <cell r="C347" t="str">
            <v>SEDLAC</v>
          </cell>
          <cell r="D347">
            <v>11.78</v>
          </cell>
        </row>
        <row r="348">
          <cell r="A348" t="str">
            <v>ECU1998</v>
          </cell>
          <cell r="B348">
            <v>4.8899999999999997</v>
          </cell>
          <cell r="C348" t="str">
            <v>SEDLAC</v>
          </cell>
          <cell r="D348">
            <v>23.54</v>
          </cell>
        </row>
        <row r="349">
          <cell r="A349" t="str">
            <v>ECU1998</v>
          </cell>
          <cell r="B349">
            <v>4.4000000000000004</v>
          </cell>
          <cell r="C349" t="str">
            <v>SEDLAC</v>
          </cell>
          <cell r="D349">
            <v>22.04</v>
          </cell>
        </row>
        <row r="350">
          <cell r="A350" t="str">
            <v>ECU1999</v>
          </cell>
          <cell r="B350">
            <v>5.2</v>
          </cell>
          <cell r="C350" t="str">
            <v>SEDLAC</v>
          </cell>
          <cell r="D350">
            <v>23.11</v>
          </cell>
        </row>
        <row r="351">
          <cell r="A351" t="str">
            <v>ECU1999</v>
          </cell>
          <cell r="B351">
            <v>4.68</v>
          </cell>
          <cell r="C351" t="str">
            <v>SEDLAC</v>
          </cell>
          <cell r="D351">
            <v>21.71</v>
          </cell>
        </row>
        <row r="352">
          <cell r="A352" t="str">
            <v>ECU2000</v>
          </cell>
          <cell r="B352">
            <v>4.4400000000000004</v>
          </cell>
          <cell r="C352" t="str">
            <v>SEDLAC</v>
          </cell>
          <cell r="D352">
            <v>18.3</v>
          </cell>
        </row>
        <row r="353">
          <cell r="A353" t="str">
            <v>ECU2000</v>
          </cell>
          <cell r="B353">
            <v>3.99</v>
          </cell>
          <cell r="C353" t="str">
            <v>SEDLAC</v>
          </cell>
          <cell r="D353">
            <v>16.36</v>
          </cell>
        </row>
        <row r="354">
          <cell r="A354" t="str">
            <v>ECU2003</v>
          </cell>
          <cell r="B354">
            <v>3.87</v>
          </cell>
          <cell r="C354" t="str">
            <v>SEDLAC</v>
          </cell>
          <cell r="D354">
            <v>17</v>
          </cell>
        </row>
        <row r="355">
          <cell r="A355" t="str">
            <v>ECU2003</v>
          </cell>
          <cell r="B355">
            <v>3.44</v>
          </cell>
          <cell r="C355" t="str">
            <v>SEDLAC</v>
          </cell>
          <cell r="D355">
            <v>15.14</v>
          </cell>
        </row>
        <row r="356">
          <cell r="A356" t="str">
            <v>ECU2004</v>
          </cell>
          <cell r="B356">
            <v>3.94</v>
          </cell>
          <cell r="C356" t="str">
            <v>SEDLAC</v>
          </cell>
          <cell r="D356">
            <v>17.059999999999999</v>
          </cell>
        </row>
        <row r="357">
          <cell r="A357" t="str">
            <v>ECU2004</v>
          </cell>
          <cell r="B357">
            <v>3.48</v>
          </cell>
          <cell r="C357" t="str">
            <v>SEDLAC</v>
          </cell>
          <cell r="D357">
            <v>14.82</v>
          </cell>
        </row>
        <row r="358">
          <cell r="A358" t="str">
            <v>ECU2005</v>
          </cell>
          <cell r="B358">
            <v>3.84</v>
          </cell>
          <cell r="C358" t="str">
            <v>SEDLAC</v>
          </cell>
          <cell r="D358">
            <v>17.39</v>
          </cell>
        </row>
        <row r="359">
          <cell r="A359" t="str">
            <v>ECU2005</v>
          </cell>
          <cell r="B359">
            <v>3.41</v>
          </cell>
          <cell r="C359" t="str">
            <v>SEDLAC</v>
          </cell>
          <cell r="D359">
            <v>15.44</v>
          </cell>
        </row>
        <row r="360">
          <cell r="A360" t="str">
            <v>ECU2006</v>
          </cell>
          <cell r="B360">
            <v>3.61</v>
          </cell>
          <cell r="C360" t="str">
            <v>SEDLAC</v>
          </cell>
          <cell r="D360">
            <v>15.38</v>
          </cell>
        </row>
        <row r="361">
          <cell r="A361" t="str">
            <v>ECU2006</v>
          </cell>
          <cell r="B361">
            <v>3.17</v>
          </cell>
          <cell r="C361" t="str">
            <v>SEDLAC</v>
          </cell>
          <cell r="D361">
            <v>13.39</v>
          </cell>
        </row>
        <row r="362">
          <cell r="A362" t="str">
            <v>ECU2006</v>
          </cell>
          <cell r="B362">
            <v>3.81</v>
          </cell>
          <cell r="C362" t="str">
            <v>SEDLAC</v>
          </cell>
          <cell r="D362">
            <v>18.39</v>
          </cell>
        </row>
        <row r="363">
          <cell r="A363" t="str">
            <v>ECU2006</v>
          </cell>
          <cell r="B363">
            <v>3.39</v>
          </cell>
          <cell r="C363" t="str">
            <v>SEDLAC</v>
          </cell>
          <cell r="D363">
            <v>16.18</v>
          </cell>
        </row>
        <row r="364">
          <cell r="A364" t="str">
            <v>ECU2007</v>
          </cell>
          <cell r="B364">
            <v>3.77</v>
          </cell>
          <cell r="C364" t="str">
            <v>SEDLAC</v>
          </cell>
          <cell r="D364">
            <v>16.080000000000002</v>
          </cell>
        </row>
        <row r="365">
          <cell r="A365" t="str">
            <v>ECU2007</v>
          </cell>
          <cell r="B365">
            <v>3.35</v>
          </cell>
          <cell r="C365" t="str">
            <v>SEDLAC</v>
          </cell>
          <cell r="D365">
            <v>14.36</v>
          </cell>
        </row>
        <row r="366">
          <cell r="A366" t="str">
            <v>ECU2008</v>
          </cell>
          <cell r="B366">
            <v>3.18</v>
          </cell>
          <cell r="C366" t="str">
            <v>SEDLAC</v>
          </cell>
          <cell r="D366">
            <v>14</v>
          </cell>
        </row>
        <row r="367">
          <cell r="A367" t="str">
            <v>ECU2008</v>
          </cell>
          <cell r="B367">
            <v>2.8000000000000003</v>
          </cell>
          <cell r="C367" t="str">
            <v>SEDLAC</v>
          </cell>
          <cell r="D367">
            <v>12.55</v>
          </cell>
        </row>
        <row r="368">
          <cell r="A368" t="str">
            <v>ECU2009</v>
          </cell>
          <cell r="B368">
            <v>2.91</v>
          </cell>
          <cell r="C368" t="str">
            <v>SEDLAC</v>
          </cell>
          <cell r="D368">
            <v>12.71</v>
          </cell>
        </row>
        <row r="369">
          <cell r="A369" t="str">
            <v>ECU2009</v>
          </cell>
          <cell r="B369">
            <v>2.54</v>
          </cell>
          <cell r="C369" t="str">
            <v>SEDLAC</v>
          </cell>
          <cell r="D369">
            <v>11.13</v>
          </cell>
        </row>
        <row r="370">
          <cell r="A370" t="str">
            <v>ECU2010</v>
          </cell>
          <cell r="B370">
            <v>2.98</v>
          </cell>
          <cell r="C370" t="str">
            <v>SEDLAC</v>
          </cell>
          <cell r="D370">
            <v>12.83</v>
          </cell>
        </row>
        <row r="371">
          <cell r="A371" t="str">
            <v>ECU2010</v>
          </cell>
          <cell r="B371">
            <v>2.63</v>
          </cell>
          <cell r="C371" t="str">
            <v>SEDLAC</v>
          </cell>
          <cell r="D371">
            <v>11.26</v>
          </cell>
        </row>
        <row r="372">
          <cell r="A372" t="str">
            <v>ECU2011</v>
          </cell>
          <cell r="B372">
            <v>2.54</v>
          </cell>
          <cell r="C372" t="str">
            <v>SEDLAC</v>
          </cell>
          <cell r="D372">
            <v>11.59</v>
          </cell>
        </row>
        <row r="373">
          <cell r="A373" t="str">
            <v>ECU2011</v>
          </cell>
          <cell r="B373">
            <v>2.2200000000000002</v>
          </cell>
          <cell r="C373" t="str">
            <v>SEDLAC</v>
          </cell>
          <cell r="D373">
            <v>10.02</v>
          </cell>
        </row>
        <row r="374">
          <cell r="A374" t="str">
            <v>ECU2012</v>
          </cell>
          <cell r="B374">
            <v>2.6</v>
          </cell>
          <cell r="C374" t="str">
            <v>SEDLAC</v>
          </cell>
          <cell r="D374">
            <v>11.61</v>
          </cell>
        </row>
        <row r="375">
          <cell r="A375" t="str">
            <v>ECU2012</v>
          </cell>
          <cell r="B375">
            <v>2.29</v>
          </cell>
          <cell r="C375" t="str">
            <v>SEDLAC</v>
          </cell>
          <cell r="D375">
            <v>10.450000000000001</v>
          </cell>
        </row>
        <row r="376">
          <cell r="A376" t="str">
            <v>ECU2013</v>
          </cell>
          <cell r="B376">
            <v>2.68</v>
          </cell>
          <cell r="C376" t="str">
            <v>SEDLAC</v>
          </cell>
          <cell r="D376">
            <v>11.6</v>
          </cell>
        </row>
        <row r="377">
          <cell r="A377" t="str">
            <v>ECU2013</v>
          </cell>
          <cell r="B377">
            <v>2.37</v>
          </cell>
          <cell r="C377" t="str">
            <v>SEDLAC</v>
          </cell>
          <cell r="D377">
            <v>10.06</v>
          </cell>
        </row>
        <row r="378">
          <cell r="A378" t="str">
            <v>ECU2014</v>
          </cell>
          <cell r="B378">
            <v>2.41</v>
          </cell>
          <cell r="C378" t="str">
            <v>SEDLAC</v>
          </cell>
          <cell r="D378">
            <v>10.33</v>
          </cell>
        </row>
        <row r="379">
          <cell r="A379" t="str">
            <v>ECU2014</v>
          </cell>
          <cell r="B379">
            <v>2.13</v>
          </cell>
          <cell r="C379" t="str">
            <v>SEDLAC</v>
          </cell>
          <cell r="D379">
            <v>9</v>
          </cell>
        </row>
        <row r="380">
          <cell r="A380" t="str">
            <v>ECU2015</v>
          </cell>
          <cell r="B380">
            <v>2.5500000000000003</v>
          </cell>
          <cell r="C380" t="str">
            <v>SEDLAC</v>
          </cell>
          <cell r="D380">
            <v>11.13</v>
          </cell>
        </row>
        <row r="381">
          <cell r="A381" t="str">
            <v>ECU2015</v>
          </cell>
          <cell r="B381">
            <v>2.2200000000000002</v>
          </cell>
          <cell r="C381" t="str">
            <v>SEDLAC</v>
          </cell>
          <cell r="D381">
            <v>9.65</v>
          </cell>
        </row>
        <row r="382">
          <cell r="A382" t="str">
            <v>ECU2016</v>
          </cell>
          <cell r="B382">
            <v>2.4300000000000002</v>
          </cell>
          <cell r="C382" t="str">
            <v>SEDLAC</v>
          </cell>
          <cell r="D382">
            <v>10.72</v>
          </cell>
        </row>
        <row r="383">
          <cell r="A383" t="str">
            <v>ECU2016</v>
          </cell>
          <cell r="B383">
            <v>2.14</v>
          </cell>
          <cell r="C383" t="str">
            <v>SEDLAC</v>
          </cell>
          <cell r="D383">
            <v>9.35</v>
          </cell>
        </row>
        <row r="384">
          <cell r="A384" t="str">
            <v>ECU2017</v>
          </cell>
          <cell r="B384">
            <v>2.39</v>
          </cell>
          <cell r="C384" t="str">
            <v>SEDLAC</v>
          </cell>
          <cell r="D384">
            <v>10.5</v>
          </cell>
        </row>
        <row r="385">
          <cell r="A385" t="str">
            <v>ECU2017</v>
          </cell>
          <cell r="B385">
            <v>2.09</v>
          </cell>
          <cell r="C385" t="str">
            <v>SEDLAC</v>
          </cell>
          <cell r="D385">
            <v>9.14</v>
          </cell>
        </row>
        <row r="386">
          <cell r="A386" t="str">
            <v>SLV2000</v>
          </cell>
          <cell r="B386">
            <v>3.5100000000000002</v>
          </cell>
          <cell r="C386" t="str">
            <v>SEDLAC</v>
          </cell>
          <cell r="D386">
            <v>17.440000000000001</v>
          </cell>
        </row>
        <row r="387">
          <cell r="A387" t="str">
            <v>SLV2000</v>
          </cell>
          <cell r="B387">
            <v>3.1</v>
          </cell>
          <cell r="C387" t="str">
            <v>SEDLAC</v>
          </cell>
          <cell r="D387">
            <v>14.94</v>
          </cell>
        </row>
        <row r="388">
          <cell r="A388" t="str">
            <v>SLV2001</v>
          </cell>
          <cell r="B388">
            <v>3.5300000000000002</v>
          </cell>
          <cell r="C388" t="str">
            <v>SEDLAC</v>
          </cell>
          <cell r="D388">
            <v>17.84</v>
          </cell>
        </row>
        <row r="389">
          <cell r="A389" t="str">
            <v>SLV2001</v>
          </cell>
          <cell r="B389">
            <v>3.14</v>
          </cell>
          <cell r="C389" t="str">
            <v>SEDLAC</v>
          </cell>
          <cell r="D389">
            <v>15.76</v>
          </cell>
        </row>
        <row r="390">
          <cell r="A390" t="str">
            <v>SLV2002</v>
          </cell>
          <cell r="B390">
            <v>3.59</v>
          </cell>
          <cell r="C390" t="str">
            <v>SEDLAC</v>
          </cell>
          <cell r="D390">
            <v>17.940000000000001</v>
          </cell>
        </row>
        <row r="391">
          <cell r="A391" t="str">
            <v>SLV2002</v>
          </cell>
          <cell r="B391">
            <v>3.16</v>
          </cell>
          <cell r="C391" t="str">
            <v>SEDLAC</v>
          </cell>
          <cell r="D391">
            <v>15.82</v>
          </cell>
        </row>
        <row r="392">
          <cell r="A392" t="str">
            <v>SLV2004</v>
          </cell>
          <cell r="B392">
            <v>2.8000000000000003</v>
          </cell>
          <cell r="C392" t="str">
            <v>SEDLAC</v>
          </cell>
          <cell r="D392">
            <v>13.41</v>
          </cell>
        </row>
        <row r="393">
          <cell r="A393" t="str">
            <v>SLV2004</v>
          </cell>
          <cell r="B393">
            <v>2.4900000000000002</v>
          </cell>
          <cell r="C393" t="str">
            <v>SEDLAC</v>
          </cell>
          <cell r="D393">
            <v>12.02</v>
          </cell>
        </row>
        <row r="394">
          <cell r="A394" t="str">
            <v>SLV2005</v>
          </cell>
          <cell r="B394">
            <v>2.91</v>
          </cell>
          <cell r="C394" t="str">
            <v>SEDLAC</v>
          </cell>
          <cell r="D394">
            <v>13.620000000000001</v>
          </cell>
        </row>
        <row r="395">
          <cell r="A395" t="str">
            <v>SLV2005</v>
          </cell>
          <cell r="B395">
            <v>2.59</v>
          </cell>
          <cell r="C395" t="str">
            <v>SEDLAC</v>
          </cell>
          <cell r="D395">
            <v>11.950000000000001</v>
          </cell>
        </row>
        <row r="396">
          <cell r="A396" t="str">
            <v>SLV2006</v>
          </cell>
          <cell r="B396">
            <v>2.52</v>
          </cell>
          <cell r="C396" t="str">
            <v>SEDLAC</v>
          </cell>
          <cell r="D396">
            <v>10.71</v>
          </cell>
        </row>
        <row r="397">
          <cell r="A397" t="str">
            <v>SLV2006</v>
          </cell>
          <cell r="B397">
            <v>2.2400000000000002</v>
          </cell>
          <cell r="C397" t="str">
            <v>SEDLAC</v>
          </cell>
          <cell r="D397">
            <v>9.36</v>
          </cell>
        </row>
        <row r="398">
          <cell r="A398" t="str">
            <v>SLV2007</v>
          </cell>
          <cell r="B398">
            <v>2.46</v>
          </cell>
          <cell r="C398" t="str">
            <v>SEDLAC</v>
          </cell>
          <cell r="D398">
            <v>10.040000000000001</v>
          </cell>
        </row>
        <row r="399">
          <cell r="A399" t="str">
            <v>SLV2007</v>
          </cell>
          <cell r="B399">
            <v>2.1800000000000002</v>
          </cell>
          <cell r="C399" t="str">
            <v>SEDLAC</v>
          </cell>
          <cell r="D399">
            <v>8.68</v>
          </cell>
        </row>
        <row r="400">
          <cell r="A400" t="str">
            <v>SLV2008</v>
          </cell>
          <cell r="B400">
            <v>2.7</v>
          </cell>
          <cell r="C400" t="str">
            <v>SEDLAC</v>
          </cell>
          <cell r="D400">
            <v>11.41</v>
          </cell>
        </row>
        <row r="401">
          <cell r="A401" t="str">
            <v>SLV2008</v>
          </cell>
          <cell r="B401">
            <v>2.39</v>
          </cell>
          <cell r="C401" t="str">
            <v>SEDLAC</v>
          </cell>
          <cell r="D401">
            <v>9.94</v>
          </cell>
        </row>
        <row r="402">
          <cell r="A402" t="str">
            <v>SLV2009</v>
          </cell>
          <cell r="B402">
            <v>2.5500000000000003</v>
          </cell>
          <cell r="C402" t="str">
            <v>SEDLAC</v>
          </cell>
          <cell r="D402">
            <v>10.55</v>
          </cell>
        </row>
        <row r="403">
          <cell r="A403" t="str">
            <v>SLV2009</v>
          </cell>
          <cell r="B403">
            <v>2.2800000000000002</v>
          </cell>
          <cell r="C403" t="str">
            <v>SEDLAC</v>
          </cell>
          <cell r="D403">
            <v>9.42</v>
          </cell>
        </row>
        <row r="404">
          <cell r="A404" t="str">
            <v>SLV2010</v>
          </cell>
          <cell r="B404">
            <v>2.2400000000000002</v>
          </cell>
          <cell r="C404" t="str">
            <v>SEDLAC</v>
          </cell>
          <cell r="D404">
            <v>9.69</v>
          </cell>
        </row>
        <row r="405">
          <cell r="A405" t="str">
            <v>SLV2010</v>
          </cell>
          <cell r="B405">
            <v>2.0100000000000002</v>
          </cell>
          <cell r="C405" t="str">
            <v>SEDLAC</v>
          </cell>
          <cell r="D405">
            <v>8.52</v>
          </cell>
        </row>
        <row r="406">
          <cell r="A406" t="str">
            <v>SLV2011</v>
          </cell>
          <cell r="B406">
            <v>2.1</v>
          </cell>
          <cell r="C406" t="str">
            <v>SEDLAC</v>
          </cell>
          <cell r="D406">
            <v>8.7000000000000011</v>
          </cell>
        </row>
        <row r="407">
          <cell r="A407" t="str">
            <v>SLV2011</v>
          </cell>
          <cell r="B407">
            <v>1.86</v>
          </cell>
          <cell r="C407" t="str">
            <v>SEDLAC</v>
          </cell>
          <cell r="D407">
            <v>7.67</v>
          </cell>
        </row>
        <row r="408">
          <cell r="A408" t="str">
            <v>SLV2012</v>
          </cell>
          <cell r="B408">
            <v>2.04</v>
          </cell>
          <cell r="C408" t="str">
            <v>SEDLAC</v>
          </cell>
          <cell r="D408">
            <v>8.31</v>
          </cell>
        </row>
        <row r="409">
          <cell r="A409" t="str">
            <v>SLV2012</v>
          </cell>
          <cell r="B409">
            <v>1.82</v>
          </cell>
          <cell r="C409" t="str">
            <v>SEDLAC</v>
          </cell>
          <cell r="D409">
            <v>7.47</v>
          </cell>
        </row>
        <row r="410">
          <cell r="A410" t="str">
            <v>SLV2013</v>
          </cell>
          <cell r="B410">
            <v>2.2400000000000002</v>
          </cell>
          <cell r="C410" t="str">
            <v>SEDLAC</v>
          </cell>
          <cell r="D410">
            <v>9.02</v>
          </cell>
        </row>
        <row r="411">
          <cell r="A411" t="str">
            <v>SLV2013</v>
          </cell>
          <cell r="B411">
            <v>2.0100000000000002</v>
          </cell>
          <cell r="C411" t="str">
            <v>SEDLAC</v>
          </cell>
          <cell r="D411">
            <v>8</v>
          </cell>
        </row>
        <row r="412">
          <cell r="A412" t="str">
            <v>SLV2014</v>
          </cell>
          <cell r="B412">
            <v>2.0100000000000002</v>
          </cell>
          <cell r="C412" t="str">
            <v>SEDLAC</v>
          </cell>
          <cell r="D412">
            <v>8.2900000000000009</v>
          </cell>
        </row>
        <row r="413">
          <cell r="A413" t="str">
            <v>SLV2014</v>
          </cell>
          <cell r="B413">
            <v>1.81</v>
          </cell>
          <cell r="C413" t="str">
            <v>SEDLAC</v>
          </cell>
          <cell r="D413">
            <v>7.48</v>
          </cell>
        </row>
        <row r="414">
          <cell r="A414" t="str">
            <v>SLV2015</v>
          </cell>
          <cell r="B414">
            <v>1.93</v>
          </cell>
          <cell r="C414" t="str">
            <v>SEDLAC</v>
          </cell>
          <cell r="D414">
            <v>7.72</v>
          </cell>
        </row>
        <row r="415">
          <cell r="A415" t="str">
            <v>SLV2015</v>
          </cell>
          <cell r="B415">
            <v>1.72</v>
          </cell>
          <cell r="C415" t="str">
            <v>SEDLAC</v>
          </cell>
          <cell r="D415">
            <v>6.88</v>
          </cell>
        </row>
        <row r="416">
          <cell r="A416" t="str">
            <v>SLV2016</v>
          </cell>
          <cell r="B416">
            <v>1.86</v>
          </cell>
          <cell r="C416" t="str">
            <v>SEDLAC</v>
          </cell>
          <cell r="D416">
            <v>7.73</v>
          </cell>
        </row>
        <row r="417">
          <cell r="A417" t="str">
            <v>SLV2016</v>
          </cell>
          <cell r="B417">
            <v>1.67</v>
          </cell>
          <cell r="C417" t="str">
            <v>SEDLAC</v>
          </cell>
          <cell r="D417">
            <v>7</v>
          </cell>
        </row>
        <row r="418">
          <cell r="A418" t="str">
            <v>SLV2017</v>
          </cell>
          <cell r="B418">
            <v>1.67</v>
          </cell>
          <cell r="C418" t="str">
            <v>SEDLAC</v>
          </cell>
          <cell r="D418">
            <v>6.99</v>
          </cell>
        </row>
        <row r="419">
          <cell r="A419" t="str">
            <v>SLV2017</v>
          </cell>
          <cell r="B419">
            <v>1.5</v>
          </cell>
          <cell r="C419" t="str">
            <v>SEDLAC</v>
          </cell>
          <cell r="D419">
            <v>6.25</v>
          </cell>
        </row>
        <row r="420">
          <cell r="A420" t="str">
            <v>GTM2000</v>
          </cell>
          <cell r="B420">
            <v>4.0600000000000005</v>
          </cell>
          <cell r="C420" t="str">
            <v>SEDLAC</v>
          </cell>
          <cell r="D420">
            <v>16.89</v>
          </cell>
        </row>
        <row r="421">
          <cell r="A421" t="str">
            <v>GTM2000</v>
          </cell>
          <cell r="B421">
            <v>3.5</v>
          </cell>
          <cell r="C421" t="str">
            <v>SEDLAC</v>
          </cell>
          <cell r="D421">
            <v>14.56</v>
          </cell>
        </row>
        <row r="422">
          <cell r="A422" t="str">
            <v>GTM2002</v>
          </cell>
          <cell r="B422">
            <v>4.7</v>
          </cell>
          <cell r="C422" t="str">
            <v>SEDLAC</v>
          </cell>
          <cell r="D422">
            <v>23.27</v>
          </cell>
        </row>
        <row r="423">
          <cell r="A423" t="str">
            <v>GTM2002</v>
          </cell>
          <cell r="B423">
            <v>4.01</v>
          </cell>
          <cell r="C423" t="str">
            <v>SEDLAC</v>
          </cell>
          <cell r="D423">
            <v>19.93</v>
          </cell>
        </row>
        <row r="424">
          <cell r="A424" t="str">
            <v>GTM2003</v>
          </cell>
          <cell r="B424">
            <v>4.16</v>
          </cell>
          <cell r="C424" t="str">
            <v>SEDLAC</v>
          </cell>
          <cell r="D424">
            <v>20.54</v>
          </cell>
        </row>
        <row r="425">
          <cell r="A425" t="str">
            <v>GTM2003</v>
          </cell>
          <cell r="B425">
            <v>3.64</v>
          </cell>
          <cell r="C425" t="str">
            <v>SEDLAC</v>
          </cell>
          <cell r="D425">
            <v>17.84</v>
          </cell>
        </row>
        <row r="426">
          <cell r="A426" t="str">
            <v>GTM2004</v>
          </cell>
          <cell r="B426">
            <v>3.36</v>
          </cell>
          <cell r="C426" t="str">
            <v>SEDLAC</v>
          </cell>
          <cell r="D426">
            <v>15.280000000000001</v>
          </cell>
        </row>
        <row r="427">
          <cell r="A427" t="str">
            <v>GTM2004</v>
          </cell>
          <cell r="B427">
            <v>2.84</v>
          </cell>
          <cell r="C427" t="str">
            <v>SEDLAC</v>
          </cell>
          <cell r="D427">
            <v>12.8</v>
          </cell>
        </row>
        <row r="428">
          <cell r="A428" t="str">
            <v>GTM2006</v>
          </cell>
          <cell r="B428">
            <v>4.24</v>
          </cell>
          <cell r="C428" t="str">
            <v>SEDLAC</v>
          </cell>
          <cell r="D428">
            <v>18.38</v>
          </cell>
        </row>
        <row r="429">
          <cell r="A429" t="str">
            <v>GTM2006</v>
          </cell>
          <cell r="B429">
            <v>3.64</v>
          </cell>
          <cell r="C429" t="str">
            <v>SEDLAC</v>
          </cell>
          <cell r="D429">
            <v>16.09</v>
          </cell>
        </row>
        <row r="430">
          <cell r="A430" t="str">
            <v>GTM2011</v>
          </cell>
          <cell r="B430">
            <v>3.49</v>
          </cell>
          <cell r="C430" t="str">
            <v>SEDLAC</v>
          </cell>
          <cell r="D430">
            <v>14.23</v>
          </cell>
        </row>
        <row r="431">
          <cell r="A431" t="str">
            <v>GTM2011</v>
          </cell>
          <cell r="B431">
            <v>3.1</v>
          </cell>
          <cell r="C431" t="str">
            <v>SEDLAC</v>
          </cell>
          <cell r="D431">
            <v>12.52</v>
          </cell>
        </row>
        <row r="432">
          <cell r="A432" t="str">
            <v>GTM2014</v>
          </cell>
          <cell r="B432">
            <v>2.9</v>
          </cell>
          <cell r="C432" t="str">
            <v>SEDLAC</v>
          </cell>
          <cell r="D432">
            <v>11.89</v>
          </cell>
        </row>
        <row r="433">
          <cell r="A433" t="str">
            <v>GTM2014</v>
          </cell>
          <cell r="B433">
            <v>2.54</v>
          </cell>
          <cell r="C433" t="str">
            <v>SEDLAC</v>
          </cell>
          <cell r="D433">
            <v>10.28</v>
          </cell>
        </row>
        <row r="434">
          <cell r="A434" t="str">
            <v>HND1991</v>
          </cell>
          <cell r="B434">
            <v>3.43</v>
          </cell>
          <cell r="C434" t="str">
            <v>SEDLAC</v>
          </cell>
          <cell r="D434">
            <v>14.71</v>
          </cell>
        </row>
        <row r="435">
          <cell r="A435" t="str">
            <v>HND1991</v>
          </cell>
          <cell r="B435">
            <v>3.0500000000000003</v>
          </cell>
          <cell r="C435" t="str">
            <v>SEDLAC</v>
          </cell>
          <cell r="D435">
            <v>13.200000000000001</v>
          </cell>
        </row>
        <row r="436">
          <cell r="A436" t="str">
            <v>HND1992</v>
          </cell>
          <cell r="B436">
            <v>3.5300000000000002</v>
          </cell>
          <cell r="C436" t="str">
            <v>SEDLAC</v>
          </cell>
          <cell r="D436">
            <v>14.59</v>
          </cell>
        </row>
        <row r="437">
          <cell r="A437" t="str">
            <v>HND1992</v>
          </cell>
          <cell r="B437">
            <v>3.14</v>
          </cell>
          <cell r="C437" t="str">
            <v>SEDLAC</v>
          </cell>
          <cell r="D437">
            <v>13.05</v>
          </cell>
        </row>
        <row r="438">
          <cell r="A438" t="str">
            <v>HND1993</v>
          </cell>
          <cell r="B438">
            <v>3.38</v>
          </cell>
          <cell r="C438" t="str">
            <v>SEDLAC</v>
          </cell>
          <cell r="D438">
            <v>14.23</v>
          </cell>
        </row>
        <row r="439">
          <cell r="A439" t="str">
            <v>HND1993</v>
          </cell>
          <cell r="B439">
            <v>3.06</v>
          </cell>
          <cell r="C439" t="str">
            <v>SEDLAC</v>
          </cell>
          <cell r="D439">
            <v>13.15</v>
          </cell>
        </row>
        <row r="440">
          <cell r="A440" t="str">
            <v>HND1994</v>
          </cell>
          <cell r="B440">
            <v>4.09</v>
          </cell>
          <cell r="C440" t="str">
            <v>SEDLAC</v>
          </cell>
          <cell r="D440">
            <v>18.740000000000002</v>
          </cell>
        </row>
        <row r="441">
          <cell r="A441" t="str">
            <v>HND1994</v>
          </cell>
          <cell r="B441">
            <v>3.62</v>
          </cell>
          <cell r="C441" t="str">
            <v>SEDLAC</v>
          </cell>
          <cell r="D441">
            <v>16.559999999999999</v>
          </cell>
        </row>
        <row r="442">
          <cell r="A442" t="str">
            <v>HND1995</v>
          </cell>
          <cell r="B442">
            <v>4.05</v>
          </cell>
          <cell r="C442" t="str">
            <v>SEDLAC</v>
          </cell>
          <cell r="D442">
            <v>18.77</v>
          </cell>
        </row>
        <row r="443">
          <cell r="A443" t="str">
            <v>HND1995</v>
          </cell>
          <cell r="B443">
            <v>3.64</v>
          </cell>
          <cell r="C443" t="str">
            <v>SEDLAC</v>
          </cell>
          <cell r="D443">
            <v>16.559999999999999</v>
          </cell>
        </row>
        <row r="444">
          <cell r="A444" t="str">
            <v>HND1996</v>
          </cell>
          <cell r="B444">
            <v>4.28</v>
          </cell>
          <cell r="C444" t="str">
            <v>SEDLAC</v>
          </cell>
          <cell r="D444">
            <v>20.100000000000001</v>
          </cell>
        </row>
        <row r="445">
          <cell r="A445" t="str">
            <v>HND1996</v>
          </cell>
          <cell r="B445">
            <v>3.7600000000000002</v>
          </cell>
          <cell r="C445" t="str">
            <v>SEDLAC</v>
          </cell>
          <cell r="D445">
            <v>17.63</v>
          </cell>
        </row>
        <row r="446">
          <cell r="A446" t="str">
            <v>HND1997</v>
          </cell>
          <cell r="B446">
            <v>3.49</v>
          </cell>
          <cell r="C446" t="str">
            <v>SEDLAC</v>
          </cell>
          <cell r="D446">
            <v>15.89</v>
          </cell>
        </row>
        <row r="447">
          <cell r="A447" t="str">
            <v>HND1997</v>
          </cell>
          <cell r="B447">
            <v>3.06</v>
          </cell>
          <cell r="C447" t="str">
            <v>SEDLAC</v>
          </cell>
          <cell r="D447">
            <v>14.13</v>
          </cell>
        </row>
        <row r="448">
          <cell r="A448" t="str">
            <v>HND1998</v>
          </cell>
          <cell r="B448">
            <v>3.59</v>
          </cell>
          <cell r="C448" t="str">
            <v>SEDLAC</v>
          </cell>
          <cell r="D448">
            <v>16.440000000000001</v>
          </cell>
        </row>
        <row r="449">
          <cell r="A449" t="str">
            <v>HND1998</v>
          </cell>
          <cell r="B449">
            <v>3.14</v>
          </cell>
          <cell r="C449" t="str">
            <v>SEDLAC</v>
          </cell>
          <cell r="D449">
            <v>14.59</v>
          </cell>
        </row>
        <row r="450">
          <cell r="A450" t="str">
            <v>HND1999</v>
          </cell>
          <cell r="B450">
            <v>3.17</v>
          </cell>
          <cell r="C450" t="str">
            <v>SEDLAC</v>
          </cell>
          <cell r="D450">
            <v>15</v>
          </cell>
        </row>
        <row r="451">
          <cell r="A451" t="str">
            <v>HND1999</v>
          </cell>
          <cell r="B451">
            <v>2.82</v>
          </cell>
          <cell r="C451" t="str">
            <v>SEDLAC</v>
          </cell>
          <cell r="D451">
            <v>13.38</v>
          </cell>
        </row>
        <row r="452">
          <cell r="A452" t="str">
            <v>HND2001</v>
          </cell>
          <cell r="B452">
            <v>4.62</v>
          </cell>
          <cell r="C452" t="str">
            <v>SEDLAC</v>
          </cell>
          <cell r="D452">
            <v>22.62</v>
          </cell>
        </row>
        <row r="453">
          <cell r="A453" t="str">
            <v>HND2001</v>
          </cell>
          <cell r="B453">
            <v>4.05</v>
          </cell>
          <cell r="C453" t="str">
            <v>SEDLAC</v>
          </cell>
          <cell r="D453">
            <v>20.29</v>
          </cell>
        </row>
        <row r="454">
          <cell r="A454" t="str">
            <v>HND2002</v>
          </cell>
          <cell r="B454">
            <v>4.6900000000000004</v>
          </cell>
          <cell r="C454" t="str">
            <v>SEDLAC</v>
          </cell>
          <cell r="D454">
            <v>22.85</v>
          </cell>
        </row>
        <row r="455">
          <cell r="A455" t="str">
            <v>HND2002</v>
          </cell>
          <cell r="B455">
            <v>4.09</v>
          </cell>
          <cell r="C455" t="str">
            <v>SEDLAC</v>
          </cell>
          <cell r="D455">
            <v>19.830000000000002</v>
          </cell>
        </row>
        <row r="456">
          <cell r="A456" t="str">
            <v>HND2003</v>
          </cell>
          <cell r="B456">
            <v>5.3500000000000005</v>
          </cell>
          <cell r="C456" t="str">
            <v>SEDLAC</v>
          </cell>
          <cell r="D456">
            <v>25.63</v>
          </cell>
        </row>
        <row r="457">
          <cell r="A457" t="str">
            <v>HND2003</v>
          </cell>
          <cell r="B457">
            <v>4.74</v>
          </cell>
          <cell r="C457" t="str">
            <v>SEDLAC</v>
          </cell>
          <cell r="D457">
            <v>22.11</v>
          </cell>
        </row>
        <row r="458">
          <cell r="A458" t="str">
            <v>HND2004</v>
          </cell>
          <cell r="B458">
            <v>5.2700000000000005</v>
          </cell>
          <cell r="C458" t="str">
            <v>SEDLAC</v>
          </cell>
          <cell r="D458">
            <v>24.68</v>
          </cell>
        </row>
        <row r="459">
          <cell r="A459" t="str">
            <v>HND2004</v>
          </cell>
          <cell r="B459">
            <v>4.83</v>
          </cell>
          <cell r="C459" t="str">
            <v>SEDLAC</v>
          </cell>
          <cell r="D459">
            <v>23.12</v>
          </cell>
        </row>
        <row r="460">
          <cell r="A460" t="str">
            <v>HND2005</v>
          </cell>
          <cell r="B460">
            <v>6.07</v>
          </cell>
          <cell r="C460" t="str">
            <v>SEDLAC</v>
          </cell>
          <cell r="D460">
            <v>33.11</v>
          </cell>
        </row>
        <row r="461">
          <cell r="A461" t="str">
            <v>HND2005</v>
          </cell>
          <cell r="B461">
            <v>5.41</v>
          </cell>
          <cell r="C461" t="str">
            <v>SEDLAC</v>
          </cell>
          <cell r="D461">
            <v>29.14</v>
          </cell>
        </row>
        <row r="462">
          <cell r="A462" t="str">
            <v>HND2006</v>
          </cell>
          <cell r="B462">
            <v>5.37</v>
          </cell>
          <cell r="C462" t="str">
            <v>SEDLAC</v>
          </cell>
          <cell r="D462">
            <v>28.95</v>
          </cell>
        </row>
        <row r="463">
          <cell r="A463" t="str">
            <v>HND2006</v>
          </cell>
          <cell r="B463">
            <v>4.6900000000000004</v>
          </cell>
          <cell r="C463" t="str">
            <v>SEDLAC</v>
          </cell>
          <cell r="D463">
            <v>24.54</v>
          </cell>
        </row>
        <row r="464">
          <cell r="A464" t="str">
            <v>HND2007</v>
          </cell>
          <cell r="B464">
            <v>4.59</v>
          </cell>
          <cell r="C464" t="str">
            <v>SEDLAC</v>
          </cell>
          <cell r="D464">
            <v>21.43</v>
          </cell>
        </row>
        <row r="465">
          <cell r="A465" t="str">
            <v>HND2007</v>
          </cell>
          <cell r="B465">
            <v>4.0999999999999996</v>
          </cell>
          <cell r="C465" t="str">
            <v>SEDLAC</v>
          </cell>
          <cell r="D465">
            <v>18.740000000000002</v>
          </cell>
        </row>
        <row r="466">
          <cell r="A466" t="str">
            <v>HND2008</v>
          </cell>
          <cell r="B466">
            <v>4.53</v>
          </cell>
          <cell r="C466" t="str">
            <v>SEDLAC</v>
          </cell>
          <cell r="D466">
            <v>21.14</v>
          </cell>
        </row>
        <row r="467">
          <cell r="A467" t="str">
            <v>HND2008</v>
          </cell>
          <cell r="B467">
            <v>4.0600000000000005</v>
          </cell>
          <cell r="C467" t="str">
            <v>SEDLAC</v>
          </cell>
          <cell r="D467">
            <v>19.13</v>
          </cell>
        </row>
        <row r="468">
          <cell r="A468" t="str">
            <v>HND2009</v>
          </cell>
          <cell r="B468">
            <v>3.56</v>
          </cell>
          <cell r="C468" t="str">
            <v>SEDLAC</v>
          </cell>
          <cell r="D468">
            <v>16.79</v>
          </cell>
        </row>
        <row r="469">
          <cell r="A469" t="str">
            <v>HND2009</v>
          </cell>
          <cell r="B469">
            <v>3.17</v>
          </cell>
          <cell r="C469" t="str">
            <v>SEDLAC</v>
          </cell>
          <cell r="D469">
            <v>14.89</v>
          </cell>
        </row>
        <row r="470">
          <cell r="A470" t="str">
            <v>HND2010</v>
          </cell>
          <cell r="B470">
            <v>3.9</v>
          </cell>
          <cell r="C470" t="str">
            <v>SEDLAC</v>
          </cell>
          <cell r="D470">
            <v>17.84</v>
          </cell>
        </row>
        <row r="471">
          <cell r="A471" t="str">
            <v>HND2010</v>
          </cell>
          <cell r="B471">
            <v>3.5100000000000002</v>
          </cell>
          <cell r="C471" t="str">
            <v>SEDLAC</v>
          </cell>
          <cell r="D471">
            <v>16.29</v>
          </cell>
        </row>
        <row r="472">
          <cell r="A472" t="str">
            <v>HND2011</v>
          </cell>
          <cell r="B472">
            <v>4.7</v>
          </cell>
          <cell r="C472" t="str">
            <v>SEDLAC</v>
          </cell>
          <cell r="D472">
            <v>22.26</v>
          </cell>
        </row>
        <row r="473">
          <cell r="A473" t="str">
            <v>HND2011</v>
          </cell>
          <cell r="B473">
            <v>4.25</v>
          </cell>
          <cell r="C473" t="str">
            <v>SEDLAC</v>
          </cell>
          <cell r="D473">
            <v>19.57</v>
          </cell>
        </row>
        <row r="474">
          <cell r="A474" t="str">
            <v>HND2012</v>
          </cell>
          <cell r="B474">
            <v>4.6900000000000004</v>
          </cell>
          <cell r="C474" t="str">
            <v>SEDLAC</v>
          </cell>
          <cell r="D474">
            <v>21.43</v>
          </cell>
        </row>
        <row r="475">
          <cell r="A475" t="str">
            <v>HND2012</v>
          </cell>
          <cell r="B475">
            <v>4.16</v>
          </cell>
          <cell r="C475" t="str">
            <v>SEDLAC</v>
          </cell>
          <cell r="D475">
            <v>18.77</v>
          </cell>
        </row>
        <row r="476">
          <cell r="A476" t="str">
            <v>HND2013</v>
          </cell>
          <cell r="B476">
            <v>3.7600000000000002</v>
          </cell>
          <cell r="C476" t="str">
            <v>SEDLAC</v>
          </cell>
          <cell r="D476">
            <v>17.18</v>
          </cell>
        </row>
        <row r="477">
          <cell r="A477" t="str">
            <v>HND2013</v>
          </cell>
          <cell r="B477">
            <v>3.34</v>
          </cell>
          <cell r="C477" t="str">
            <v>SEDLAC</v>
          </cell>
          <cell r="D477">
            <v>15.22</v>
          </cell>
        </row>
        <row r="478">
          <cell r="A478" t="str">
            <v>HND2014</v>
          </cell>
          <cell r="B478">
            <v>3.37</v>
          </cell>
          <cell r="C478" t="str">
            <v>SEDLAC</v>
          </cell>
          <cell r="D478">
            <v>15.280000000000001</v>
          </cell>
        </row>
        <row r="479">
          <cell r="A479" t="str">
            <v>HND2014</v>
          </cell>
          <cell r="B479">
            <v>3</v>
          </cell>
          <cell r="C479" t="str">
            <v>SEDLAC</v>
          </cell>
          <cell r="D479">
            <v>13.59</v>
          </cell>
        </row>
        <row r="480">
          <cell r="A480" t="str">
            <v>HND2015</v>
          </cell>
          <cell r="B480">
            <v>3.19</v>
          </cell>
          <cell r="C480" t="str">
            <v>SEDLAC</v>
          </cell>
          <cell r="D480">
            <v>14.59</v>
          </cell>
        </row>
        <row r="481">
          <cell r="A481" t="str">
            <v>HND2015</v>
          </cell>
          <cell r="B481">
            <v>2.85</v>
          </cell>
          <cell r="C481" t="str">
            <v>SEDLAC</v>
          </cell>
          <cell r="D481">
            <v>13.05</v>
          </cell>
        </row>
        <row r="482">
          <cell r="A482" t="str">
            <v>HND2016</v>
          </cell>
          <cell r="B482">
            <v>3.35</v>
          </cell>
          <cell r="C482" t="str">
            <v>SEDLAC</v>
          </cell>
          <cell r="D482">
            <v>16.940000000000001</v>
          </cell>
        </row>
        <row r="483">
          <cell r="A483" t="str">
            <v>HND2016</v>
          </cell>
          <cell r="B483">
            <v>2.98</v>
          </cell>
          <cell r="C483" t="str">
            <v>SEDLAC</v>
          </cell>
          <cell r="D483">
            <v>14.97</v>
          </cell>
        </row>
        <row r="484">
          <cell r="A484" t="str">
            <v>MEX1989</v>
          </cell>
          <cell r="B484">
            <v>3.21</v>
          </cell>
          <cell r="C484" t="str">
            <v>SEDLAC</v>
          </cell>
          <cell r="D484">
            <v>12.950000000000001</v>
          </cell>
        </row>
        <row r="485">
          <cell r="A485" t="str">
            <v>MEX1989</v>
          </cell>
          <cell r="B485">
            <v>2.87</v>
          </cell>
          <cell r="C485" t="str">
            <v>SEDLAC</v>
          </cell>
          <cell r="D485">
            <v>11.49</v>
          </cell>
        </row>
        <row r="486">
          <cell r="A486" t="str">
            <v>MEX1992</v>
          </cell>
          <cell r="B486">
            <v>3.67</v>
          </cell>
          <cell r="C486" t="str">
            <v>SEDLAC</v>
          </cell>
          <cell r="D486">
            <v>14.85</v>
          </cell>
        </row>
        <row r="487">
          <cell r="A487" t="str">
            <v>MEX1992</v>
          </cell>
          <cell r="B487">
            <v>3.21</v>
          </cell>
          <cell r="C487" t="str">
            <v>SEDLAC</v>
          </cell>
          <cell r="D487">
            <v>12.73</v>
          </cell>
        </row>
        <row r="488">
          <cell r="A488" t="str">
            <v>MEX1994</v>
          </cell>
          <cell r="B488">
            <v>3.73</v>
          </cell>
          <cell r="C488" t="str">
            <v>SEDLAC</v>
          </cell>
          <cell r="D488">
            <v>15.21</v>
          </cell>
        </row>
        <row r="489">
          <cell r="A489" t="str">
            <v>MEX1994</v>
          </cell>
          <cell r="B489">
            <v>3.25</v>
          </cell>
          <cell r="C489" t="str">
            <v>SEDLAC</v>
          </cell>
          <cell r="D489">
            <v>13.290000000000001</v>
          </cell>
        </row>
        <row r="490">
          <cell r="A490" t="str">
            <v>MEX1996</v>
          </cell>
          <cell r="B490">
            <v>3.89</v>
          </cell>
          <cell r="C490" t="str">
            <v>SEDLAC</v>
          </cell>
          <cell r="D490">
            <v>17</v>
          </cell>
        </row>
        <row r="491">
          <cell r="A491" t="str">
            <v>MEX1996</v>
          </cell>
          <cell r="B491">
            <v>3.44</v>
          </cell>
          <cell r="C491" t="str">
            <v>SEDLAC</v>
          </cell>
          <cell r="D491">
            <v>15.14</v>
          </cell>
        </row>
        <row r="492">
          <cell r="A492" t="str">
            <v>MEX1998</v>
          </cell>
          <cell r="B492">
            <v>3.5</v>
          </cell>
          <cell r="C492" t="str">
            <v>SEDLAC</v>
          </cell>
          <cell r="D492">
            <v>15.22</v>
          </cell>
        </row>
        <row r="493">
          <cell r="A493" t="str">
            <v>MEX1998</v>
          </cell>
          <cell r="B493">
            <v>3.06</v>
          </cell>
          <cell r="C493" t="str">
            <v>SEDLAC</v>
          </cell>
          <cell r="D493">
            <v>12.98</v>
          </cell>
        </row>
        <row r="494">
          <cell r="A494" t="str">
            <v>MEX2000</v>
          </cell>
          <cell r="B494">
            <v>3.68</v>
          </cell>
          <cell r="C494" t="str">
            <v>SEDLAC</v>
          </cell>
          <cell r="D494">
            <v>15.540000000000001</v>
          </cell>
        </row>
        <row r="495">
          <cell r="A495" t="str">
            <v>MEX2000</v>
          </cell>
          <cell r="B495">
            <v>3.2800000000000002</v>
          </cell>
          <cell r="C495" t="str">
            <v>SEDLAC</v>
          </cell>
          <cell r="D495">
            <v>13.290000000000001</v>
          </cell>
        </row>
        <row r="496">
          <cell r="A496" t="str">
            <v>MEX2002</v>
          </cell>
          <cell r="B496">
            <v>3.19</v>
          </cell>
          <cell r="C496" t="str">
            <v>SEDLAC</v>
          </cell>
          <cell r="D496">
            <v>13.24</v>
          </cell>
        </row>
        <row r="497">
          <cell r="A497" t="str">
            <v>MEX2002</v>
          </cell>
          <cell r="B497">
            <v>2.86</v>
          </cell>
          <cell r="C497" t="str">
            <v>SEDLAC</v>
          </cell>
          <cell r="D497">
            <v>11.96</v>
          </cell>
        </row>
        <row r="498">
          <cell r="A498" t="str">
            <v>MEX2004</v>
          </cell>
          <cell r="B498">
            <v>3.17</v>
          </cell>
          <cell r="C498" t="str">
            <v>SEDLAC</v>
          </cell>
          <cell r="D498">
            <v>13.17</v>
          </cell>
        </row>
        <row r="499">
          <cell r="A499" t="str">
            <v>MEX2004</v>
          </cell>
          <cell r="B499">
            <v>2.81</v>
          </cell>
          <cell r="C499" t="str">
            <v>SEDLAC</v>
          </cell>
          <cell r="D499">
            <v>11.65</v>
          </cell>
        </row>
        <row r="500">
          <cell r="A500" t="str">
            <v>MEX2005</v>
          </cell>
          <cell r="B500">
            <v>3.19</v>
          </cell>
          <cell r="C500" t="str">
            <v>SEDLAC</v>
          </cell>
          <cell r="D500">
            <v>13.46</v>
          </cell>
        </row>
        <row r="501">
          <cell r="A501" t="str">
            <v>MEX2005</v>
          </cell>
          <cell r="B501">
            <v>2.89</v>
          </cell>
          <cell r="C501" t="str">
            <v>SEDLAC</v>
          </cell>
          <cell r="D501">
            <v>12.16</v>
          </cell>
        </row>
        <row r="502">
          <cell r="A502" t="str">
            <v>MEX2006</v>
          </cell>
          <cell r="B502">
            <v>3.02</v>
          </cell>
          <cell r="C502" t="str">
            <v>SEDLAC</v>
          </cell>
          <cell r="D502">
            <v>12.41</v>
          </cell>
        </row>
        <row r="503">
          <cell r="A503" t="str">
            <v>MEX2006</v>
          </cell>
          <cell r="B503">
            <v>2.63</v>
          </cell>
          <cell r="C503" t="str">
            <v>SEDLAC</v>
          </cell>
          <cell r="D503">
            <v>10.73</v>
          </cell>
        </row>
        <row r="504">
          <cell r="A504" t="str">
            <v>MEX2008</v>
          </cell>
          <cell r="B504">
            <v>3.12</v>
          </cell>
          <cell r="C504" t="str">
            <v>SEDLAC</v>
          </cell>
          <cell r="D504">
            <v>13.24</v>
          </cell>
        </row>
        <row r="505">
          <cell r="A505" t="str">
            <v>MEX2008</v>
          </cell>
          <cell r="B505">
            <v>2.77</v>
          </cell>
          <cell r="C505" t="str">
            <v>SEDLAC</v>
          </cell>
          <cell r="D505">
            <v>11.67</v>
          </cell>
        </row>
        <row r="506">
          <cell r="A506" t="str">
            <v>MEX2010</v>
          </cell>
          <cell r="B506">
            <v>2.71</v>
          </cell>
          <cell r="C506" t="str">
            <v>SEDLAC</v>
          </cell>
          <cell r="D506">
            <v>11.26</v>
          </cell>
        </row>
        <row r="507">
          <cell r="A507" t="str">
            <v>MEX2010</v>
          </cell>
          <cell r="B507">
            <v>2.4</v>
          </cell>
          <cell r="C507" t="str">
            <v>SEDLAC</v>
          </cell>
          <cell r="D507">
            <v>9.98</v>
          </cell>
        </row>
        <row r="508">
          <cell r="A508" t="str">
            <v>MEX2012</v>
          </cell>
          <cell r="B508">
            <v>2.92</v>
          </cell>
          <cell r="C508" t="str">
            <v>SEDLAC</v>
          </cell>
          <cell r="D508">
            <v>11.98</v>
          </cell>
        </row>
        <row r="509">
          <cell r="A509" t="str">
            <v>MEX2012</v>
          </cell>
          <cell r="B509">
            <v>2.58</v>
          </cell>
          <cell r="C509" t="str">
            <v>SEDLAC</v>
          </cell>
          <cell r="D509">
            <v>10.4</v>
          </cell>
        </row>
        <row r="510">
          <cell r="A510" t="str">
            <v>MEX2014</v>
          </cell>
          <cell r="B510">
            <v>2.95</v>
          </cell>
          <cell r="C510" t="str">
            <v>SEDLAC</v>
          </cell>
          <cell r="D510">
            <v>11.620000000000001</v>
          </cell>
        </row>
        <row r="511">
          <cell r="A511" t="str">
            <v>MEX2014</v>
          </cell>
          <cell r="B511">
            <v>2.6</v>
          </cell>
          <cell r="C511" t="str">
            <v>SEDLAC</v>
          </cell>
          <cell r="D511">
            <v>10.130000000000001</v>
          </cell>
        </row>
        <row r="512">
          <cell r="A512" t="str">
            <v>MEX2016</v>
          </cell>
          <cell r="B512">
            <v>2.83</v>
          </cell>
          <cell r="C512" t="str">
            <v>SEDLAC</v>
          </cell>
          <cell r="D512">
            <v>11.02</v>
          </cell>
        </row>
        <row r="513">
          <cell r="A513" t="str">
            <v>MEX2016</v>
          </cell>
          <cell r="B513">
            <v>2.5100000000000002</v>
          </cell>
          <cell r="C513" t="str">
            <v>SEDLAC</v>
          </cell>
          <cell r="D513">
            <v>9.65</v>
          </cell>
        </row>
        <row r="514">
          <cell r="A514" t="str">
            <v>NIC1993</v>
          </cell>
          <cell r="B514">
            <v>4.8</v>
          </cell>
          <cell r="C514" t="str">
            <v>SEDLAC</v>
          </cell>
          <cell r="D514">
            <v>23.96</v>
          </cell>
        </row>
        <row r="515">
          <cell r="A515" t="str">
            <v>NIC1993</v>
          </cell>
          <cell r="B515">
            <v>4.22</v>
          </cell>
          <cell r="C515" t="str">
            <v>SEDLAC</v>
          </cell>
          <cell r="D515">
            <v>20.75</v>
          </cell>
        </row>
        <row r="516">
          <cell r="A516" t="str">
            <v>NIC1998</v>
          </cell>
          <cell r="B516">
            <v>4.05</v>
          </cell>
          <cell r="C516" t="str">
            <v>SEDLAC</v>
          </cell>
          <cell r="D516">
            <v>18.25</v>
          </cell>
        </row>
        <row r="517">
          <cell r="A517" t="str">
            <v>NIC1998</v>
          </cell>
          <cell r="B517">
            <v>3.62</v>
          </cell>
          <cell r="C517" t="str">
            <v>SEDLAC</v>
          </cell>
          <cell r="D517">
            <v>16.2</v>
          </cell>
        </row>
        <row r="518">
          <cell r="A518" t="str">
            <v>NIC2001</v>
          </cell>
          <cell r="B518">
            <v>3.7</v>
          </cell>
          <cell r="C518" t="str">
            <v>SEDLAC</v>
          </cell>
          <cell r="D518">
            <v>14.82</v>
          </cell>
        </row>
        <row r="519">
          <cell r="A519" t="str">
            <v>NIC2001</v>
          </cell>
          <cell r="B519">
            <v>3.21</v>
          </cell>
          <cell r="C519" t="str">
            <v>SEDLAC</v>
          </cell>
          <cell r="D519">
            <v>12.66</v>
          </cell>
        </row>
        <row r="520">
          <cell r="A520" t="str">
            <v>NIC2005</v>
          </cell>
          <cell r="B520">
            <v>2.96</v>
          </cell>
          <cell r="C520" t="str">
            <v>SEDLAC</v>
          </cell>
          <cell r="D520">
            <v>11.14</v>
          </cell>
        </row>
        <row r="521">
          <cell r="A521" t="str">
            <v>NIC2005</v>
          </cell>
          <cell r="B521">
            <v>2.64</v>
          </cell>
          <cell r="C521" t="str">
            <v>SEDLAC</v>
          </cell>
          <cell r="D521">
            <v>10.1</v>
          </cell>
        </row>
        <row r="522">
          <cell r="A522" t="str">
            <v>NIC2009</v>
          </cell>
          <cell r="B522">
            <v>2.3000000000000003</v>
          </cell>
          <cell r="C522" t="str">
            <v>SEDLAC</v>
          </cell>
          <cell r="D522">
            <v>9.42</v>
          </cell>
        </row>
        <row r="523">
          <cell r="A523" t="str">
            <v>NIC2009</v>
          </cell>
          <cell r="B523">
            <v>2.0300000000000002</v>
          </cell>
          <cell r="C523" t="str">
            <v>SEDLAC</v>
          </cell>
          <cell r="D523">
            <v>8.31</v>
          </cell>
        </row>
        <row r="524">
          <cell r="A524" t="str">
            <v>NIC2014</v>
          </cell>
          <cell r="B524">
            <v>2.58</v>
          </cell>
          <cell r="C524" t="str">
            <v>SEDLAC</v>
          </cell>
          <cell r="D524">
            <v>10</v>
          </cell>
        </row>
        <row r="525">
          <cell r="A525" t="str">
            <v>NIC2014</v>
          </cell>
          <cell r="B525">
            <v>2.35</v>
          </cell>
          <cell r="C525" t="str">
            <v>SEDLAC</v>
          </cell>
          <cell r="D525">
            <v>9.16</v>
          </cell>
        </row>
        <row r="526">
          <cell r="A526" t="str">
            <v>PAN1989</v>
          </cell>
          <cell r="B526">
            <v>4.6399999999999997</v>
          </cell>
          <cell r="C526" t="str">
            <v>SEDLAC</v>
          </cell>
          <cell r="D526">
            <v>27.810000000000002</v>
          </cell>
        </row>
        <row r="527">
          <cell r="A527" t="str">
            <v>PAN1989</v>
          </cell>
          <cell r="B527">
            <v>4.0999999999999996</v>
          </cell>
          <cell r="C527" t="str">
            <v>SEDLAC</v>
          </cell>
          <cell r="D527">
            <v>23.71</v>
          </cell>
        </row>
        <row r="528">
          <cell r="A528" t="str">
            <v>PAN1991</v>
          </cell>
          <cell r="B528">
            <v>4.6500000000000004</v>
          </cell>
          <cell r="C528" t="str">
            <v>SEDLAC</v>
          </cell>
          <cell r="D528">
            <v>27.900000000000002</v>
          </cell>
        </row>
        <row r="529">
          <cell r="A529" t="str">
            <v>PAN1991</v>
          </cell>
          <cell r="B529">
            <v>4.16</v>
          </cell>
          <cell r="C529" t="str">
            <v>SEDLAC</v>
          </cell>
          <cell r="D529">
            <v>24.78</v>
          </cell>
        </row>
        <row r="530">
          <cell r="A530" t="str">
            <v>PAN1995</v>
          </cell>
          <cell r="B530">
            <v>4.58</v>
          </cell>
          <cell r="C530" t="str">
            <v>SEDLAC</v>
          </cell>
          <cell r="D530">
            <v>24.42</v>
          </cell>
        </row>
        <row r="531">
          <cell r="A531" t="str">
            <v>PAN1995</v>
          </cell>
          <cell r="B531">
            <v>4.0200000000000005</v>
          </cell>
          <cell r="C531" t="str">
            <v>SEDLAC</v>
          </cell>
          <cell r="D531">
            <v>21.07</v>
          </cell>
        </row>
        <row r="532">
          <cell r="A532" t="str">
            <v>PAN1997</v>
          </cell>
          <cell r="B532">
            <v>4.84</v>
          </cell>
          <cell r="C532" t="str">
            <v>SEDLAC</v>
          </cell>
          <cell r="D532">
            <v>26.13</v>
          </cell>
        </row>
        <row r="533">
          <cell r="A533" t="str">
            <v>PAN1997</v>
          </cell>
          <cell r="B533">
            <v>4.29</v>
          </cell>
          <cell r="C533" t="str">
            <v>SEDLAC</v>
          </cell>
          <cell r="D533">
            <v>22.46</v>
          </cell>
        </row>
        <row r="534">
          <cell r="A534" t="str">
            <v>PAN1998</v>
          </cell>
          <cell r="B534">
            <v>4.45</v>
          </cell>
          <cell r="C534" t="str">
            <v>SEDLAC</v>
          </cell>
          <cell r="D534">
            <v>22.77</v>
          </cell>
        </row>
        <row r="535">
          <cell r="A535" t="str">
            <v>PAN1998</v>
          </cell>
          <cell r="B535">
            <v>3.93</v>
          </cell>
          <cell r="C535" t="str">
            <v>SEDLAC</v>
          </cell>
          <cell r="D535">
            <v>20.46</v>
          </cell>
        </row>
        <row r="536">
          <cell r="A536" t="str">
            <v>PAN1999</v>
          </cell>
          <cell r="B536">
            <v>4.22</v>
          </cell>
          <cell r="C536" t="str">
            <v>SEDLAC</v>
          </cell>
          <cell r="D536">
            <v>20.89</v>
          </cell>
        </row>
        <row r="537">
          <cell r="A537" t="str">
            <v>PAN1999</v>
          </cell>
          <cell r="B537">
            <v>3.7</v>
          </cell>
          <cell r="C537" t="str">
            <v>SEDLAC</v>
          </cell>
          <cell r="D537">
            <v>18.23</v>
          </cell>
        </row>
        <row r="538">
          <cell r="A538" t="str">
            <v>PAN2000</v>
          </cell>
          <cell r="B538">
            <v>4.6399999999999997</v>
          </cell>
          <cell r="C538" t="str">
            <v>SEDLAC</v>
          </cell>
          <cell r="D538">
            <v>23.84</v>
          </cell>
        </row>
        <row r="539">
          <cell r="A539" t="str">
            <v>PAN2000</v>
          </cell>
          <cell r="B539">
            <v>4.05</v>
          </cell>
          <cell r="C539" t="str">
            <v>SEDLAC</v>
          </cell>
          <cell r="D539">
            <v>20.61</v>
          </cell>
        </row>
        <row r="540">
          <cell r="A540" t="str">
            <v>PAN2001</v>
          </cell>
          <cell r="B540">
            <v>4.93</v>
          </cell>
          <cell r="C540" t="str">
            <v>SEDLAC</v>
          </cell>
          <cell r="D540">
            <v>27.09</v>
          </cell>
        </row>
        <row r="541">
          <cell r="A541" t="str">
            <v>PAN2001</v>
          </cell>
          <cell r="B541">
            <v>4.33</v>
          </cell>
          <cell r="C541" t="str">
            <v>SEDLAC</v>
          </cell>
          <cell r="D541">
            <v>24</v>
          </cell>
        </row>
        <row r="542">
          <cell r="A542" t="str">
            <v>PAN2002</v>
          </cell>
          <cell r="B542">
            <v>4.82</v>
          </cell>
          <cell r="C542" t="str">
            <v>SEDLAC</v>
          </cell>
          <cell r="D542">
            <v>23.88</v>
          </cell>
        </row>
        <row r="543">
          <cell r="A543" t="str">
            <v>PAN2002</v>
          </cell>
          <cell r="B543">
            <v>4.12</v>
          </cell>
          <cell r="C543" t="str">
            <v>SEDLAC</v>
          </cell>
          <cell r="D543">
            <v>19.900000000000002</v>
          </cell>
        </row>
        <row r="544">
          <cell r="A544" t="str">
            <v>PAN2003</v>
          </cell>
          <cell r="B544">
            <v>4.58</v>
          </cell>
          <cell r="C544" t="str">
            <v>SEDLAC</v>
          </cell>
          <cell r="D544">
            <v>22.81</v>
          </cell>
        </row>
        <row r="545">
          <cell r="A545" t="str">
            <v>PAN2003</v>
          </cell>
          <cell r="B545">
            <v>4.07</v>
          </cell>
          <cell r="C545" t="str">
            <v>SEDLAC</v>
          </cell>
          <cell r="D545">
            <v>19.86</v>
          </cell>
        </row>
        <row r="546">
          <cell r="A546" t="str">
            <v>PAN2004</v>
          </cell>
          <cell r="B546">
            <v>4.43</v>
          </cell>
          <cell r="C546" t="str">
            <v>SEDLAC</v>
          </cell>
          <cell r="D546">
            <v>22.580000000000002</v>
          </cell>
        </row>
        <row r="547">
          <cell r="A547" t="str">
            <v>PAN2004</v>
          </cell>
          <cell r="B547">
            <v>3.85</v>
          </cell>
          <cell r="C547" t="str">
            <v>SEDLAC</v>
          </cell>
          <cell r="D547">
            <v>18.97</v>
          </cell>
        </row>
        <row r="548">
          <cell r="A548" t="str">
            <v>PAN2005</v>
          </cell>
          <cell r="B548">
            <v>4.09</v>
          </cell>
          <cell r="C548" t="str">
            <v>SEDLAC</v>
          </cell>
          <cell r="D548">
            <v>20.57</v>
          </cell>
        </row>
        <row r="549">
          <cell r="A549" t="str">
            <v>PAN2005</v>
          </cell>
          <cell r="B549">
            <v>3.62</v>
          </cell>
          <cell r="C549" t="str">
            <v>SEDLAC</v>
          </cell>
          <cell r="D549">
            <v>17.97</v>
          </cell>
        </row>
        <row r="550">
          <cell r="A550" t="str">
            <v>PAN2006</v>
          </cell>
          <cell r="B550">
            <v>4.32</v>
          </cell>
          <cell r="C550" t="str">
            <v>SEDLAC</v>
          </cell>
          <cell r="D550">
            <v>22.42</v>
          </cell>
        </row>
        <row r="551">
          <cell r="A551" t="str">
            <v>PAN2006</v>
          </cell>
          <cell r="B551">
            <v>3.79</v>
          </cell>
          <cell r="C551" t="str">
            <v>SEDLAC</v>
          </cell>
          <cell r="D551">
            <v>19.48</v>
          </cell>
        </row>
        <row r="552">
          <cell r="A552" t="str">
            <v>PAN2007</v>
          </cell>
          <cell r="B552">
            <v>3.85</v>
          </cell>
          <cell r="C552" t="str">
            <v>SEDLAC</v>
          </cell>
          <cell r="D552">
            <v>18.87</v>
          </cell>
        </row>
        <row r="553">
          <cell r="A553" t="str">
            <v>PAN2007</v>
          </cell>
          <cell r="B553">
            <v>3.37</v>
          </cell>
          <cell r="C553" t="str">
            <v>SEDLAC</v>
          </cell>
          <cell r="D553">
            <v>16.12</v>
          </cell>
        </row>
        <row r="554">
          <cell r="A554" t="str">
            <v>PAN2008</v>
          </cell>
          <cell r="B554">
            <v>3.94</v>
          </cell>
          <cell r="C554" t="str">
            <v>SEDLAC</v>
          </cell>
          <cell r="D554">
            <v>19.66</v>
          </cell>
        </row>
        <row r="555">
          <cell r="A555" t="str">
            <v>PAN2008</v>
          </cell>
          <cell r="B555">
            <v>3.41</v>
          </cell>
          <cell r="C555" t="str">
            <v>SEDLAC</v>
          </cell>
          <cell r="D555">
            <v>16.18</v>
          </cell>
        </row>
        <row r="556">
          <cell r="A556" t="str">
            <v>PAN2008</v>
          </cell>
          <cell r="B556">
            <v>3.99</v>
          </cell>
          <cell r="C556" t="str">
            <v>SEDLAC</v>
          </cell>
          <cell r="D556">
            <v>19.690000000000001</v>
          </cell>
        </row>
        <row r="557">
          <cell r="A557" t="str">
            <v>PAN2008</v>
          </cell>
          <cell r="B557">
            <v>3.42</v>
          </cell>
          <cell r="C557" t="str">
            <v>SEDLAC</v>
          </cell>
          <cell r="D557">
            <v>16.21</v>
          </cell>
        </row>
        <row r="558">
          <cell r="A558" t="str">
            <v>PAN2009</v>
          </cell>
          <cell r="B558">
            <v>3.58</v>
          </cell>
          <cell r="C558" t="str">
            <v>SEDLAC</v>
          </cell>
          <cell r="D558">
            <v>15.67</v>
          </cell>
        </row>
        <row r="559">
          <cell r="A559" t="str">
            <v>PAN2009</v>
          </cell>
          <cell r="B559">
            <v>3.09</v>
          </cell>
          <cell r="C559" t="str">
            <v>SEDLAC</v>
          </cell>
          <cell r="D559">
            <v>13.24</v>
          </cell>
        </row>
        <row r="560">
          <cell r="A560" t="str">
            <v>PAN2010</v>
          </cell>
          <cell r="B560">
            <v>3.54</v>
          </cell>
          <cell r="C560" t="str">
            <v>SEDLAC</v>
          </cell>
          <cell r="D560">
            <v>16.97</v>
          </cell>
        </row>
        <row r="561">
          <cell r="A561" t="str">
            <v>PAN2010</v>
          </cell>
          <cell r="B561">
            <v>3.0700000000000003</v>
          </cell>
          <cell r="C561" t="str">
            <v>SEDLAC</v>
          </cell>
          <cell r="D561">
            <v>14.18</v>
          </cell>
        </row>
        <row r="562">
          <cell r="A562" t="str">
            <v>PAN2011</v>
          </cell>
          <cell r="B562">
            <v>3.5</v>
          </cell>
          <cell r="C562" t="str">
            <v>SEDLAC</v>
          </cell>
          <cell r="D562">
            <v>16.38</v>
          </cell>
        </row>
        <row r="563">
          <cell r="A563" t="str">
            <v>PAN2011</v>
          </cell>
          <cell r="B563">
            <v>3.17</v>
          </cell>
          <cell r="C563" t="str">
            <v>SEDLAC</v>
          </cell>
          <cell r="D563">
            <v>14.24</v>
          </cell>
        </row>
        <row r="564">
          <cell r="A564" t="str">
            <v>PAN2012</v>
          </cell>
          <cell r="B564">
            <v>3.61</v>
          </cell>
          <cell r="C564" t="str">
            <v>SEDLAC</v>
          </cell>
          <cell r="D564">
            <v>17.53</v>
          </cell>
        </row>
        <row r="565">
          <cell r="A565" t="str">
            <v>PAN2012</v>
          </cell>
          <cell r="B565">
            <v>3.23</v>
          </cell>
          <cell r="C565" t="str">
            <v>SEDLAC</v>
          </cell>
          <cell r="D565">
            <v>15.11</v>
          </cell>
        </row>
        <row r="566">
          <cell r="A566" t="str">
            <v>PAN2013</v>
          </cell>
          <cell r="B566">
            <v>3.6</v>
          </cell>
          <cell r="C566" t="str">
            <v>SEDLAC</v>
          </cell>
          <cell r="D566">
            <v>16.97</v>
          </cell>
        </row>
        <row r="567">
          <cell r="A567" t="str">
            <v>PAN2013</v>
          </cell>
          <cell r="B567">
            <v>3.15</v>
          </cell>
          <cell r="C567" t="str">
            <v>SEDLAC</v>
          </cell>
          <cell r="D567">
            <v>14.24</v>
          </cell>
        </row>
        <row r="568">
          <cell r="A568" t="str">
            <v>PAN2014</v>
          </cell>
          <cell r="B568">
            <v>3.35</v>
          </cell>
          <cell r="C568" t="str">
            <v>SEDLAC</v>
          </cell>
          <cell r="D568">
            <v>16.12</v>
          </cell>
        </row>
        <row r="569">
          <cell r="A569" t="str">
            <v>PAN2014</v>
          </cell>
          <cell r="B569">
            <v>2.94</v>
          </cell>
          <cell r="C569" t="str">
            <v>SEDLAC</v>
          </cell>
          <cell r="D569">
            <v>13.89</v>
          </cell>
        </row>
        <row r="570">
          <cell r="A570" t="str">
            <v>PAN2015</v>
          </cell>
          <cell r="B570">
            <v>3.42</v>
          </cell>
          <cell r="C570" t="str">
            <v>SEDLAC</v>
          </cell>
          <cell r="D570">
            <v>16.260000000000002</v>
          </cell>
        </row>
        <row r="571">
          <cell r="A571" t="str">
            <v>PAN2015</v>
          </cell>
          <cell r="B571">
            <v>3.0300000000000002</v>
          </cell>
          <cell r="C571" t="str">
            <v>SEDLAC</v>
          </cell>
          <cell r="D571">
            <v>13.74</v>
          </cell>
        </row>
        <row r="572">
          <cell r="A572" t="str">
            <v>PAN2016</v>
          </cell>
          <cell r="B572">
            <v>3.35</v>
          </cell>
          <cell r="C572" t="str">
            <v>SEDLAC</v>
          </cell>
          <cell r="D572">
            <v>16.12</v>
          </cell>
        </row>
        <row r="573">
          <cell r="A573" t="str">
            <v>PAN2016</v>
          </cell>
          <cell r="B573">
            <v>2.98</v>
          </cell>
          <cell r="C573" t="str">
            <v>SEDLAC</v>
          </cell>
          <cell r="D573">
            <v>14</v>
          </cell>
        </row>
        <row r="574">
          <cell r="A574" t="str">
            <v>PAN2017</v>
          </cell>
          <cell r="B574">
            <v>3.23</v>
          </cell>
          <cell r="C574" t="str">
            <v>SEDLAC</v>
          </cell>
          <cell r="D574">
            <v>15.44</v>
          </cell>
        </row>
        <row r="575">
          <cell r="A575" t="str">
            <v>PAN2017</v>
          </cell>
          <cell r="B575">
            <v>2.88</v>
          </cell>
          <cell r="C575" t="str">
            <v>SEDLAC</v>
          </cell>
          <cell r="D575">
            <v>13.370000000000001</v>
          </cell>
        </row>
        <row r="576">
          <cell r="A576" t="str">
            <v>PRY1990</v>
          </cell>
          <cell r="B576">
            <v>1.93</v>
          </cell>
          <cell r="C576" t="str">
            <v>SEDLAC</v>
          </cell>
          <cell r="D576">
            <v>8.120000000000001</v>
          </cell>
        </row>
        <row r="577">
          <cell r="A577" t="str">
            <v>PRY1990</v>
          </cell>
          <cell r="B577">
            <v>1.73</v>
          </cell>
          <cell r="C577" t="str">
            <v>SEDLAC</v>
          </cell>
          <cell r="D577">
            <v>7.2700000000000005</v>
          </cell>
        </row>
        <row r="578">
          <cell r="A578" t="str">
            <v>PRY1995</v>
          </cell>
          <cell r="B578">
            <v>5.29</v>
          </cell>
          <cell r="C578" t="str">
            <v>SEDLAC</v>
          </cell>
          <cell r="D578">
            <v>24.64</v>
          </cell>
        </row>
        <row r="579">
          <cell r="A579" t="str">
            <v>PRY1995</v>
          </cell>
          <cell r="B579">
            <v>4.68</v>
          </cell>
          <cell r="C579" t="str">
            <v>SEDLAC</v>
          </cell>
          <cell r="D579">
            <v>21.39</v>
          </cell>
        </row>
        <row r="580">
          <cell r="A580" t="str">
            <v>PRY1995</v>
          </cell>
          <cell r="B580">
            <v>2.98</v>
          </cell>
          <cell r="C580" t="str">
            <v>SEDLAC</v>
          </cell>
          <cell r="D580">
            <v>11.91</v>
          </cell>
        </row>
        <row r="581">
          <cell r="A581" t="str">
            <v>PRY1995</v>
          </cell>
          <cell r="B581">
            <v>2.69</v>
          </cell>
          <cell r="C581" t="str">
            <v>SEDLAC</v>
          </cell>
          <cell r="D581">
            <v>10.49</v>
          </cell>
        </row>
        <row r="582">
          <cell r="A582" t="str">
            <v>PRY1997</v>
          </cell>
          <cell r="B582">
            <v>4.55</v>
          </cell>
          <cell r="C582" t="str">
            <v>SEDLAC</v>
          </cell>
          <cell r="D582">
            <v>23.36</v>
          </cell>
        </row>
        <row r="583">
          <cell r="A583" t="str">
            <v>PRY1997</v>
          </cell>
          <cell r="B583">
            <v>3.96</v>
          </cell>
          <cell r="C583" t="str">
            <v>SEDLAC</v>
          </cell>
          <cell r="D583">
            <v>19.59</v>
          </cell>
        </row>
        <row r="584">
          <cell r="A584" t="str">
            <v>PRY1999</v>
          </cell>
          <cell r="B584">
            <v>4.21</v>
          </cell>
          <cell r="C584" t="str">
            <v>SEDLAC</v>
          </cell>
          <cell r="D584">
            <v>20.21</v>
          </cell>
        </row>
        <row r="585">
          <cell r="A585" t="str">
            <v>PRY1999</v>
          </cell>
          <cell r="B585">
            <v>3.7</v>
          </cell>
          <cell r="C585" t="str">
            <v>SEDLAC</v>
          </cell>
          <cell r="D585">
            <v>17.66</v>
          </cell>
        </row>
        <row r="586">
          <cell r="A586" t="str">
            <v>PRY2001</v>
          </cell>
          <cell r="B586">
            <v>4.29</v>
          </cell>
          <cell r="C586" t="str">
            <v>SEDLAC</v>
          </cell>
          <cell r="D586">
            <v>19.03</v>
          </cell>
        </row>
        <row r="587">
          <cell r="A587" t="str">
            <v>PRY2001</v>
          </cell>
          <cell r="B587">
            <v>3.72</v>
          </cell>
          <cell r="C587" t="str">
            <v>SEDLAC</v>
          </cell>
          <cell r="D587">
            <v>16.740000000000002</v>
          </cell>
        </row>
        <row r="588">
          <cell r="A588" t="str">
            <v>PRY2002</v>
          </cell>
          <cell r="B588">
            <v>4.9000000000000004</v>
          </cell>
          <cell r="C588" t="str">
            <v>SEDLAC</v>
          </cell>
          <cell r="D588">
            <v>21.79</v>
          </cell>
        </row>
        <row r="589">
          <cell r="A589" t="str">
            <v>PRY2002</v>
          </cell>
          <cell r="B589">
            <v>4.3100000000000005</v>
          </cell>
          <cell r="C589" t="str">
            <v>SEDLAC</v>
          </cell>
          <cell r="D589">
            <v>18.59</v>
          </cell>
        </row>
        <row r="590">
          <cell r="A590" t="str">
            <v>PRY2003</v>
          </cell>
          <cell r="B590">
            <v>4.42</v>
          </cell>
          <cell r="C590" t="str">
            <v>SEDLAC</v>
          </cell>
          <cell r="D590">
            <v>18.72</v>
          </cell>
        </row>
        <row r="591">
          <cell r="A591" t="str">
            <v>PRY2003</v>
          </cell>
          <cell r="B591">
            <v>3.8000000000000003</v>
          </cell>
          <cell r="C591" t="str">
            <v>SEDLAC</v>
          </cell>
          <cell r="D591">
            <v>15.700000000000001</v>
          </cell>
        </row>
        <row r="592">
          <cell r="A592" t="str">
            <v>PRY2004</v>
          </cell>
          <cell r="B592">
            <v>3.63</v>
          </cell>
          <cell r="C592" t="str">
            <v>SEDLAC</v>
          </cell>
          <cell r="D592">
            <v>14.72</v>
          </cell>
        </row>
        <row r="593">
          <cell r="A593" t="str">
            <v>PRY2004</v>
          </cell>
          <cell r="B593">
            <v>3.17</v>
          </cell>
          <cell r="C593" t="str">
            <v>SEDLAC</v>
          </cell>
          <cell r="D593">
            <v>12.59</v>
          </cell>
        </row>
        <row r="594">
          <cell r="A594" t="str">
            <v>PRY2005</v>
          </cell>
          <cell r="B594">
            <v>3.37</v>
          </cell>
          <cell r="C594" t="str">
            <v>SEDLAC</v>
          </cell>
          <cell r="D594">
            <v>14.36</v>
          </cell>
        </row>
        <row r="595">
          <cell r="A595" t="str">
            <v>PRY2005</v>
          </cell>
          <cell r="B595">
            <v>3.02</v>
          </cell>
          <cell r="C595" t="str">
            <v>SEDLAC</v>
          </cell>
          <cell r="D595">
            <v>12.950000000000001</v>
          </cell>
        </row>
        <row r="596">
          <cell r="A596" t="str">
            <v>PRY2006</v>
          </cell>
          <cell r="B596">
            <v>3.84</v>
          </cell>
          <cell r="C596" t="str">
            <v>SEDLAC</v>
          </cell>
          <cell r="D596">
            <v>16.490000000000002</v>
          </cell>
        </row>
        <row r="597">
          <cell r="A597" t="str">
            <v>PRY2006</v>
          </cell>
          <cell r="B597">
            <v>3.38</v>
          </cell>
          <cell r="C597" t="str">
            <v>SEDLAC</v>
          </cell>
          <cell r="D597">
            <v>14.31</v>
          </cell>
        </row>
        <row r="598">
          <cell r="A598" t="str">
            <v>PRY2007</v>
          </cell>
          <cell r="B598">
            <v>3.61</v>
          </cell>
          <cell r="C598" t="str">
            <v>SEDLAC</v>
          </cell>
          <cell r="D598">
            <v>16.170000000000002</v>
          </cell>
        </row>
        <row r="599">
          <cell r="A599" t="str">
            <v>PRY2007</v>
          </cell>
          <cell r="B599">
            <v>3.18</v>
          </cell>
          <cell r="C599" t="str">
            <v>SEDLAC</v>
          </cell>
          <cell r="D599">
            <v>13.700000000000001</v>
          </cell>
        </row>
        <row r="600">
          <cell r="A600" t="str">
            <v>PRY2008</v>
          </cell>
          <cell r="B600">
            <v>3.42</v>
          </cell>
          <cell r="C600" t="str">
            <v>SEDLAC</v>
          </cell>
          <cell r="D600">
            <v>14.36</v>
          </cell>
        </row>
        <row r="601">
          <cell r="A601" t="str">
            <v>PRY2008</v>
          </cell>
          <cell r="B601">
            <v>2.96</v>
          </cell>
          <cell r="C601" t="str">
            <v>SEDLAC</v>
          </cell>
          <cell r="D601">
            <v>12.25</v>
          </cell>
        </row>
        <row r="602">
          <cell r="A602" t="str">
            <v>PRY2009</v>
          </cell>
          <cell r="B602">
            <v>3.14</v>
          </cell>
          <cell r="C602" t="str">
            <v>SEDLAC</v>
          </cell>
          <cell r="D602">
            <v>14.18</v>
          </cell>
        </row>
        <row r="603">
          <cell r="A603" t="str">
            <v>PRY2009</v>
          </cell>
          <cell r="B603">
            <v>2.82</v>
          </cell>
          <cell r="C603" t="str">
            <v>SEDLAC</v>
          </cell>
          <cell r="D603">
            <v>12.76</v>
          </cell>
        </row>
        <row r="604">
          <cell r="A604" t="str">
            <v>PRY2010</v>
          </cell>
          <cell r="B604">
            <v>3.5700000000000003</v>
          </cell>
          <cell r="C604" t="str">
            <v>SEDLAC</v>
          </cell>
          <cell r="D604">
            <v>15.610000000000001</v>
          </cell>
        </row>
        <row r="605">
          <cell r="A605" t="str">
            <v>PRY2010</v>
          </cell>
          <cell r="B605">
            <v>3.19</v>
          </cell>
          <cell r="C605" t="str">
            <v>SEDLAC</v>
          </cell>
          <cell r="D605">
            <v>13.97</v>
          </cell>
        </row>
        <row r="606">
          <cell r="A606" t="str">
            <v>PRY2011</v>
          </cell>
          <cell r="B606">
            <v>3.7600000000000002</v>
          </cell>
          <cell r="C606" t="str">
            <v>SEDLAC</v>
          </cell>
          <cell r="D606">
            <v>16.71</v>
          </cell>
        </row>
        <row r="607">
          <cell r="A607" t="str">
            <v>PRY2011</v>
          </cell>
          <cell r="B607">
            <v>3.41</v>
          </cell>
          <cell r="C607" t="str">
            <v>SEDLAC</v>
          </cell>
          <cell r="D607">
            <v>15</v>
          </cell>
        </row>
        <row r="608">
          <cell r="A608" t="str">
            <v>PRY2012</v>
          </cell>
          <cell r="B608">
            <v>2.94</v>
          </cell>
          <cell r="C608" t="str">
            <v>SEDLAC</v>
          </cell>
          <cell r="D608">
            <v>13.200000000000001</v>
          </cell>
        </row>
        <row r="609">
          <cell r="A609" t="str">
            <v>PRY2012</v>
          </cell>
          <cell r="B609">
            <v>2.63</v>
          </cell>
          <cell r="C609" t="str">
            <v>SEDLAC</v>
          </cell>
          <cell r="D609">
            <v>11.61</v>
          </cell>
        </row>
        <row r="610">
          <cell r="A610" t="str">
            <v>PRY2013</v>
          </cell>
          <cell r="B610">
            <v>2.9</v>
          </cell>
          <cell r="C610" t="str">
            <v>SEDLAC</v>
          </cell>
          <cell r="D610">
            <v>12.35</v>
          </cell>
        </row>
        <row r="611">
          <cell r="A611" t="str">
            <v>PRY2013</v>
          </cell>
          <cell r="B611">
            <v>2.59</v>
          </cell>
          <cell r="C611" t="str">
            <v>SEDLAC</v>
          </cell>
          <cell r="D611">
            <v>10.98</v>
          </cell>
        </row>
        <row r="612">
          <cell r="A612" t="str">
            <v>PRY2014</v>
          </cell>
          <cell r="B612">
            <v>3.4</v>
          </cell>
          <cell r="C612" t="str">
            <v>SEDLAC</v>
          </cell>
          <cell r="D612">
            <v>14.38</v>
          </cell>
        </row>
        <row r="613">
          <cell r="A613" t="str">
            <v>PRY2014</v>
          </cell>
          <cell r="B613">
            <v>3.11</v>
          </cell>
          <cell r="C613" t="str">
            <v>SEDLAC</v>
          </cell>
          <cell r="D613">
            <v>12.72</v>
          </cell>
        </row>
        <row r="614">
          <cell r="A614" t="str">
            <v>PRY2015</v>
          </cell>
          <cell r="B614">
            <v>2.88</v>
          </cell>
          <cell r="C614" t="str">
            <v>SEDLAC</v>
          </cell>
          <cell r="D614">
            <v>12.93</v>
          </cell>
        </row>
        <row r="615">
          <cell r="A615" t="str">
            <v>PRY2015</v>
          </cell>
          <cell r="B615">
            <v>2.61</v>
          </cell>
          <cell r="C615" t="str">
            <v>SEDLAC</v>
          </cell>
          <cell r="D615">
            <v>11.44</v>
          </cell>
        </row>
        <row r="616">
          <cell r="A616" t="str">
            <v>PRY2016</v>
          </cell>
          <cell r="B616">
            <v>2.85</v>
          </cell>
          <cell r="C616" t="str">
            <v>SEDLAC</v>
          </cell>
          <cell r="D616">
            <v>11.8</v>
          </cell>
        </row>
        <row r="617">
          <cell r="A617" t="str">
            <v>PRY2016</v>
          </cell>
          <cell r="B617">
            <v>2.57</v>
          </cell>
          <cell r="C617" t="str">
            <v>SEDLAC</v>
          </cell>
          <cell r="D617">
            <v>10.53</v>
          </cell>
        </row>
        <row r="618">
          <cell r="A618" t="str">
            <v>PRY2017</v>
          </cell>
          <cell r="B618">
            <v>2.97</v>
          </cell>
          <cell r="C618" t="str">
            <v>SEDLAC</v>
          </cell>
          <cell r="D618">
            <v>11.74</v>
          </cell>
        </row>
        <row r="619">
          <cell r="A619" t="str">
            <v>PRY2017</v>
          </cell>
          <cell r="B619">
            <v>2.7</v>
          </cell>
          <cell r="C619" t="str">
            <v>SEDLAC</v>
          </cell>
          <cell r="D619">
            <v>10.52</v>
          </cell>
        </row>
        <row r="620">
          <cell r="A620" t="str">
            <v>PER1997</v>
          </cell>
          <cell r="B620">
            <v>4.0999999999999996</v>
          </cell>
          <cell r="C620" t="str">
            <v>SEDLAC</v>
          </cell>
          <cell r="D620">
            <v>19.760000000000002</v>
          </cell>
        </row>
        <row r="621">
          <cell r="A621" t="str">
            <v>PER1997</v>
          </cell>
          <cell r="B621">
            <v>3.54</v>
          </cell>
          <cell r="C621" t="str">
            <v>SEDLAC</v>
          </cell>
          <cell r="D621">
            <v>16.7</v>
          </cell>
        </row>
        <row r="622">
          <cell r="A622" t="str">
            <v>PER1998</v>
          </cell>
          <cell r="B622">
            <v>4.3500000000000005</v>
          </cell>
          <cell r="C622" t="str">
            <v>SEDLAC</v>
          </cell>
          <cell r="D622">
            <v>20.41</v>
          </cell>
        </row>
        <row r="623">
          <cell r="A623" t="str">
            <v>PER1998</v>
          </cell>
          <cell r="B623">
            <v>3.8000000000000003</v>
          </cell>
          <cell r="C623" t="str">
            <v>SEDLAC</v>
          </cell>
          <cell r="D623">
            <v>17.84</v>
          </cell>
        </row>
        <row r="624">
          <cell r="A624" t="str">
            <v>PER1999</v>
          </cell>
          <cell r="B624">
            <v>4.4000000000000004</v>
          </cell>
          <cell r="C624" t="str">
            <v>SEDLAC</v>
          </cell>
          <cell r="D624">
            <v>20.309999999999999</v>
          </cell>
        </row>
        <row r="625">
          <cell r="A625" t="str">
            <v>PER1999</v>
          </cell>
          <cell r="B625">
            <v>3.83</v>
          </cell>
          <cell r="C625" t="str">
            <v>SEDLAC</v>
          </cell>
          <cell r="D625">
            <v>17.27</v>
          </cell>
        </row>
        <row r="626">
          <cell r="A626" t="str">
            <v>PER2000</v>
          </cell>
          <cell r="B626">
            <v>3.12</v>
          </cell>
          <cell r="C626" t="str">
            <v>SEDLAC</v>
          </cell>
          <cell r="D626">
            <v>14.81</v>
          </cell>
        </row>
        <row r="627">
          <cell r="A627" t="str">
            <v>PER2000</v>
          </cell>
          <cell r="B627">
            <v>2.79</v>
          </cell>
          <cell r="C627" t="str">
            <v>SEDLAC</v>
          </cell>
          <cell r="D627">
            <v>13.18</v>
          </cell>
        </row>
        <row r="628">
          <cell r="A628" t="str">
            <v>PER2001</v>
          </cell>
          <cell r="B628">
            <v>3.52</v>
          </cell>
          <cell r="C628" t="str">
            <v>SEDLAC</v>
          </cell>
          <cell r="D628">
            <v>16.29</v>
          </cell>
        </row>
        <row r="629">
          <cell r="A629" t="str">
            <v>PER2001</v>
          </cell>
          <cell r="B629">
            <v>3.18</v>
          </cell>
          <cell r="C629" t="str">
            <v>SEDLAC</v>
          </cell>
          <cell r="D629">
            <v>14.540000000000001</v>
          </cell>
        </row>
        <row r="630">
          <cell r="A630" t="str">
            <v>PER2002</v>
          </cell>
          <cell r="B630">
            <v>4.04</v>
          </cell>
          <cell r="C630" t="str">
            <v>SEDLAC</v>
          </cell>
          <cell r="D630">
            <v>18.03</v>
          </cell>
        </row>
        <row r="631">
          <cell r="A631" t="str">
            <v>PER2002</v>
          </cell>
          <cell r="B631">
            <v>3.56</v>
          </cell>
          <cell r="C631" t="str">
            <v>SEDLAC</v>
          </cell>
          <cell r="D631">
            <v>15.94</v>
          </cell>
        </row>
        <row r="632">
          <cell r="A632" t="str">
            <v>PER2003</v>
          </cell>
          <cell r="B632">
            <v>3.41</v>
          </cell>
          <cell r="C632" t="str">
            <v>SEDLAC</v>
          </cell>
          <cell r="D632">
            <v>14.63</v>
          </cell>
        </row>
        <row r="633">
          <cell r="A633" t="str">
            <v>PER2003</v>
          </cell>
          <cell r="B633">
            <v>3</v>
          </cell>
          <cell r="C633" t="str">
            <v>SEDLAC</v>
          </cell>
          <cell r="D633">
            <v>12.81</v>
          </cell>
        </row>
        <row r="634">
          <cell r="A634" t="str">
            <v>PER2003</v>
          </cell>
          <cell r="B634">
            <v>3.84</v>
          </cell>
          <cell r="C634" t="str">
            <v>SEDLAC</v>
          </cell>
          <cell r="D634">
            <v>16.03</v>
          </cell>
        </row>
        <row r="635">
          <cell r="A635" t="str">
            <v>PER2003</v>
          </cell>
          <cell r="B635">
            <v>3.43</v>
          </cell>
          <cell r="C635" t="str">
            <v>SEDLAC</v>
          </cell>
          <cell r="D635">
            <v>14.33</v>
          </cell>
        </row>
        <row r="636">
          <cell r="A636" t="str">
            <v>PER2004</v>
          </cell>
          <cell r="B636">
            <v>3.24</v>
          </cell>
          <cell r="C636" t="str">
            <v>SEDLAC</v>
          </cell>
          <cell r="D636">
            <v>14.68</v>
          </cell>
        </row>
        <row r="637">
          <cell r="A637" t="str">
            <v>PER2004</v>
          </cell>
          <cell r="B637">
            <v>2.94</v>
          </cell>
          <cell r="C637" t="str">
            <v>SEDLAC</v>
          </cell>
          <cell r="D637">
            <v>13.200000000000001</v>
          </cell>
        </row>
        <row r="638">
          <cell r="A638" t="str">
            <v>PER2005</v>
          </cell>
          <cell r="B638">
            <v>3.38</v>
          </cell>
          <cell r="C638" t="str">
            <v>SEDLAC</v>
          </cell>
          <cell r="D638">
            <v>15.63</v>
          </cell>
        </row>
        <row r="639">
          <cell r="A639" t="str">
            <v>PER2005</v>
          </cell>
          <cell r="B639">
            <v>3.0300000000000002</v>
          </cell>
          <cell r="C639" t="str">
            <v>SEDLAC</v>
          </cell>
          <cell r="D639">
            <v>13.59</v>
          </cell>
        </row>
        <row r="640">
          <cell r="A640" t="str">
            <v>PER2006</v>
          </cell>
          <cell r="B640">
            <v>3.38</v>
          </cell>
          <cell r="C640" t="str">
            <v>SEDLAC</v>
          </cell>
          <cell r="D640">
            <v>15.57</v>
          </cell>
        </row>
        <row r="641">
          <cell r="A641" t="str">
            <v>PER2006</v>
          </cell>
          <cell r="B641">
            <v>2.98</v>
          </cell>
          <cell r="C641" t="str">
            <v>SEDLAC</v>
          </cell>
          <cell r="D641">
            <v>13.84</v>
          </cell>
        </row>
        <row r="642">
          <cell r="A642" t="str">
            <v>PER2007</v>
          </cell>
          <cell r="B642">
            <v>3.25</v>
          </cell>
          <cell r="C642" t="str">
            <v>SEDLAC</v>
          </cell>
          <cell r="D642">
            <v>15.370000000000001</v>
          </cell>
        </row>
        <row r="643">
          <cell r="A643" t="str">
            <v>PER2007</v>
          </cell>
          <cell r="B643">
            <v>2.93</v>
          </cell>
          <cell r="C643" t="str">
            <v>SEDLAC</v>
          </cell>
          <cell r="D643">
            <v>13.74</v>
          </cell>
        </row>
        <row r="644">
          <cell r="A644" t="str">
            <v>PER2008</v>
          </cell>
          <cell r="B644">
            <v>2.85</v>
          </cell>
          <cell r="C644" t="str">
            <v>SEDLAC</v>
          </cell>
          <cell r="D644">
            <v>13.63</v>
          </cell>
        </row>
        <row r="645">
          <cell r="A645" t="str">
            <v>PER2008</v>
          </cell>
          <cell r="B645">
            <v>2.58</v>
          </cell>
          <cell r="C645" t="str">
            <v>SEDLAC</v>
          </cell>
          <cell r="D645">
            <v>12.24</v>
          </cell>
        </row>
        <row r="646">
          <cell r="A646" t="str">
            <v>PER2009</v>
          </cell>
          <cell r="B646">
            <v>2.77</v>
          </cell>
          <cell r="C646" t="str">
            <v>SEDLAC</v>
          </cell>
          <cell r="D646">
            <v>12.9</v>
          </cell>
        </row>
        <row r="647">
          <cell r="A647" t="str">
            <v>PER2009</v>
          </cell>
          <cell r="B647">
            <v>2.5</v>
          </cell>
          <cell r="C647" t="str">
            <v>SEDLAC</v>
          </cell>
          <cell r="D647">
            <v>11.63</v>
          </cell>
        </row>
        <row r="648">
          <cell r="A648" t="str">
            <v>PER2010</v>
          </cell>
          <cell r="B648">
            <v>2.5300000000000002</v>
          </cell>
          <cell r="C648" t="str">
            <v>SEDLAC</v>
          </cell>
          <cell r="D648">
            <v>11.700000000000001</v>
          </cell>
        </row>
        <row r="649">
          <cell r="A649" t="str">
            <v>PER2010</v>
          </cell>
          <cell r="B649">
            <v>2.3199999999999998</v>
          </cell>
          <cell r="C649" t="str">
            <v>SEDLAC</v>
          </cell>
          <cell r="D649">
            <v>10.61</v>
          </cell>
        </row>
        <row r="650">
          <cell r="A650" t="str">
            <v>PER2011</v>
          </cell>
          <cell r="B650">
            <v>2.4300000000000002</v>
          </cell>
          <cell r="C650" t="str">
            <v>SEDLAC</v>
          </cell>
          <cell r="D650">
            <v>11.25</v>
          </cell>
        </row>
        <row r="651">
          <cell r="A651" t="str">
            <v>PER2011</v>
          </cell>
          <cell r="B651">
            <v>2.2000000000000002</v>
          </cell>
          <cell r="C651" t="str">
            <v>SEDLAC</v>
          </cell>
          <cell r="D651">
            <v>10.19</v>
          </cell>
        </row>
        <row r="652">
          <cell r="A652" t="str">
            <v>PER2012</v>
          </cell>
          <cell r="B652">
            <v>2.39</v>
          </cell>
          <cell r="C652" t="str">
            <v>SEDLAC</v>
          </cell>
          <cell r="D652">
            <v>11.200000000000001</v>
          </cell>
        </row>
        <row r="653">
          <cell r="A653" t="str">
            <v>PER2012</v>
          </cell>
          <cell r="B653">
            <v>2.1800000000000002</v>
          </cell>
          <cell r="C653" t="str">
            <v>SEDLAC</v>
          </cell>
          <cell r="D653">
            <v>10.19</v>
          </cell>
        </row>
        <row r="654">
          <cell r="A654" t="str">
            <v>PER2013</v>
          </cell>
          <cell r="B654">
            <v>2.3000000000000003</v>
          </cell>
          <cell r="C654" t="str">
            <v>SEDLAC</v>
          </cell>
          <cell r="D654">
            <v>10.63</v>
          </cell>
        </row>
        <row r="655">
          <cell r="A655" t="str">
            <v>PER2013</v>
          </cell>
          <cell r="B655">
            <v>2.1</v>
          </cell>
          <cell r="C655" t="str">
            <v>SEDLAC</v>
          </cell>
          <cell r="D655">
            <v>9.85</v>
          </cell>
        </row>
        <row r="656">
          <cell r="A656" t="str">
            <v>PER2014</v>
          </cell>
          <cell r="B656">
            <v>2.21</v>
          </cell>
          <cell r="C656" t="str">
            <v>SEDLAC</v>
          </cell>
          <cell r="D656">
            <v>10.26</v>
          </cell>
        </row>
        <row r="657">
          <cell r="A657" t="str">
            <v>PER2014</v>
          </cell>
          <cell r="B657">
            <v>2.0100000000000002</v>
          </cell>
          <cell r="C657" t="str">
            <v>SEDLAC</v>
          </cell>
          <cell r="D657">
            <v>9.32</v>
          </cell>
        </row>
        <row r="658">
          <cell r="A658" t="str">
            <v>PER2015</v>
          </cell>
          <cell r="B658">
            <v>2.25</v>
          </cell>
          <cell r="C658" t="str">
            <v>SEDLAC</v>
          </cell>
          <cell r="D658">
            <v>10.36</v>
          </cell>
        </row>
        <row r="659">
          <cell r="A659" t="str">
            <v>PER2015</v>
          </cell>
          <cell r="B659">
            <v>2.0100000000000002</v>
          </cell>
          <cell r="C659" t="str">
            <v>SEDLAC</v>
          </cell>
          <cell r="D659">
            <v>9.2200000000000006</v>
          </cell>
        </row>
        <row r="660">
          <cell r="A660" t="str">
            <v>PER2016</v>
          </cell>
          <cell r="B660">
            <v>2.29</v>
          </cell>
          <cell r="C660" t="str">
            <v>SEDLAC</v>
          </cell>
          <cell r="D660">
            <v>10.63</v>
          </cell>
        </row>
        <row r="661">
          <cell r="A661" t="str">
            <v>PER2016</v>
          </cell>
          <cell r="B661">
            <v>2.09</v>
          </cell>
          <cell r="C661" t="str">
            <v>SEDLAC</v>
          </cell>
          <cell r="D661">
            <v>9.65</v>
          </cell>
        </row>
        <row r="662">
          <cell r="A662" t="str">
            <v>PER2017</v>
          </cell>
          <cell r="B662">
            <v>2.23</v>
          </cell>
          <cell r="C662" t="str">
            <v>SEDLAC</v>
          </cell>
          <cell r="D662">
            <v>10.24</v>
          </cell>
        </row>
        <row r="663">
          <cell r="A663" t="str">
            <v>PER2017</v>
          </cell>
          <cell r="B663">
            <v>2.02</v>
          </cell>
          <cell r="C663" t="str">
            <v>SEDLAC</v>
          </cell>
          <cell r="D663">
            <v>9.32</v>
          </cell>
        </row>
        <row r="664">
          <cell r="A664" t="str">
            <v>URY1989</v>
          </cell>
          <cell r="B664">
            <v>2.12</v>
          </cell>
          <cell r="C664" t="str">
            <v>SEDLAC</v>
          </cell>
          <cell r="D664">
            <v>9.23</v>
          </cell>
        </row>
        <row r="665">
          <cell r="A665" t="str">
            <v>URY1989</v>
          </cell>
          <cell r="B665">
            <v>1.9000000000000001</v>
          </cell>
          <cell r="C665" t="str">
            <v>SEDLAC</v>
          </cell>
          <cell r="D665">
            <v>7.92</v>
          </cell>
        </row>
        <row r="666">
          <cell r="A666" t="str">
            <v>URY1992</v>
          </cell>
          <cell r="B666">
            <v>2.0100000000000002</v>
          </cell>
          <cell r="C666" t="str">
            <v>SEDLAC</v>
          </cell>
          <cell r="D666">
            <v>8.74</v>
          </cell>
        </row>
        <row r="667">
          <cell r="A667" t="str">
            <v>URY1992</v>
          </cell>
          <cell r="B667">
            <v>1.79</v>
          </cell>
          <cell r="C667" t="str">
            <v>SEDLAC</v>
          </cell>
          <cell r="D667">
            <v>7.5200000000000005</v>
          </cell>
        </row>
        <row r="668">
          <cell r="A668" t="str">
            <v>URY1995</v>
          </cell>
          <cell r="B668">
            <v>1.94</v>
          </cell>
          <cell r="C668" t="str">
            <v>SEDLAC</v>
          </cell>
          <cell r="D668">
            <v>8.65</v>
          </cell>
        </row>
        <row r="669">
          <cell r="A669" t="str">
            <v>URY1995</v>
          </cell>
          <cell r="B669">
            <v>1.71</v>
          </cell>
          <cell r="C669" t="str">
            <v>SEDLAC</v>
          </cell>
          <cell r="D669">
            <v>7.3900000000000006</v>
          </cell>
        </row>
        <row r="670">
          <cell r="A670" t="str">
            <v>URY1996</v>
          </cell>
          <cell r="B670">
            <v>1.9100000000000001</v>
          </cell>
          <cell r="C670" t="str">
            <v>SEDLAC</v>
          </cell>
          <cell r="D670">
            <v>8.6300000000000008</v>
          </cell>
        </row>
        <row r="671">
          <cell r="A671" t="str">
            <v>URY1996</v>
          </cell>
          <cell r="B671">
            <v>1.7</v>
          </cell>
          <cell r="C671" t="str">
            <v>SEDLAC</v>
          </cell>
          <cell r="D671">
            <v>7.3900000000000006</v>
          </cell>
        </row>
        <row r="672">
          <cell r="A672" t="str">
            <v>URY1997</v>
          </cell>
          <cell r="B672">
            <v>2.0100000000000002</v>
          </cell>
          <cell r="C672" t="str">
            <v>SEDLAC</v>
          </cell>
          <cell r="D672">
            <v>8.76</v>
          </cell>
        </row>
        <row r="673">
          <cell r="A673" t="str">
            <v>URY1997</v>
          </cell>
          <cell r="B673">
            <v>1.77</v>
          </cell>
          <cell r="C673" t="str">
            <v>SEDLAC</v>
          </cell>
          <cell r="D673">
            <v>7.51</v>
          </cell>
        </row>
        <row r="674">
          <cell r="A674" t="str">
            <v>URY1998</v>
          </cell>
          <cell r="B674">
            <v>2.11</v>
          </cell>
          <cell r="C674" t="str">
            <v>SEDLAC</v>
          </cell>
          <cell r="D674">
            <v>9.41</v>
          </cell>
        </row>
        <row r="675">
          <cell r="A675" t="str">
            <v>URY1998</v>
          </cell>
          <cell r="B675">
            <v>1.84</v>
          </cell>
          <cell r="C675" t="str">
            <v>SEDLAC</v>
          </cell>
          <cell r="D675">
            <v>8</v>
          </cell>
        </row>
        <row r="676">
          <cell r="A676" t="str">
            <v>URY2000</v>
          </cell>
          <cell r="B676">
            <v>2.17</v>
          </cell>
          <cell r="C676" t="str">
            <v>SEDLAC</v>
          </cell>
          <cell r="D676">
            <v>9.51</v>
          </cell>
        </row>
        <row r="677">
          <cell r="A677" t="str">
            <v>URY2000</v>
          </cell>
          <cell r="B677">
            <v>1.8800000000000001</v>
          </cell>
          <cell r="C677" t="str">
            <v>SEDLAC</v>
          </cell>
          <cell r="D677">
            <v>7.9300000000000006</v>
          </cell>
        </row>
        <row r="678">
          <cell r="A678" t="str">
            <v>URY2001</v>
          </cell>
          <cell r="B678">
            <v>2.42</v>
          </cell>
          <cell r="C678" t="str">
            <v>SEDLAC</v>
          </cell>
          <cell r="D678">
            <v>10.5</v>
          </cell>
        </row>
        <row r="679">
          <cell r="A679" t="str">
            <v>URY2001</v>
          </cell>
          <cell r="B679">
            <v>2.12</v>
          </cell>
          <cell r="C679" t="str">
            <v>SEDLAC</v>
          </cell>
          <cell r="D679">
            <v>8.75</v>
          </cell>
        </row>
        <row r="680">
          <cell r="A680" t="str">
            <v>URY2002</v>
          </cell>
          <cell r="B680">
            <v>2.5100000000000002</v>
          </cell>
          <cell r="C680" t="str">
            <v>SEDLAC</v>
          </cell>
          <cell r="D680">
            <v>10.81</v>
          </cell>
        </row>
        <row r="681">
          <cell r="A681" t="str">
            <v>URY2002</v>
          </cell>
          <cell r="B681">
            <v>2.19</v>
          </cell>
          <cell r="C681" t="str">
            <v>SEDLAC</v>
          </cell>
          <cell r="D681">
            <v>8.9600000000000009</v>
          </cell>
        </row>
        <row r="682">
          <cell r="A682" t="str">
            <v>URY2003</v>
          </cell>
          <cell r="B682">
            <v>2.4300000000000002</v>
          </cell>
          <cell r="C682" t="str">
            <v>SEDLAC</v>
          </cell>
          <cell r="D682">
            <v>9.9600000000000009</v>
          </cell>
        </row>
        <row r="683">
          <cell r="A683" t="str">
            <v>URY2003</v>
          </cell>
          <cell r="B683">
            <v>2.13</v>
          </cell>
          <cell r="C683" t="str">
            <v>SEDLAC</v>
          </cell>
          <cell r="D683">
            <v>8.4700000000000006</v>
          </cell>
        </row>
        <row r="684">
          <cell r="A684" t="str">
            <v>URY2004</v>
          </cell>
          <cell r="B684">
            <v>2.5500000000000003</v>
          </cell>
          <cell r="C684" t="str">
            <v>SEDLAC</v>
          </cell>
          <cell r="D684">
            <v>10.69</v>
          </cell>
        </row>
        <row r="685">
          <cell r="A685" t="str">
            <v>URY2004</v>
          </cell>
          <cell r="B685">
            <v>2.25</v>
          </cell>
          <cell r="C685" t="str">
            <v>SEDLAC</v>
          </cell>
          <cell r="D685">
            <v>9.0400000000000009</v>
          </cell>
        </row>
        <row r="686">
          <cell r="A686" t="str">
            <v>URY2005</v>
          </cell>
          <cell r="B686">
            <v>2.4</v>
          </cell>
          <cell r="C686" t="str">
            <v>SEDLAC</v>
          </cell>
          <cell r="D686">
            <v>10.24</v>
          </cell>
        </row>
        <row r="687">
          <cell r="A687" t="str">
            <v>URY2005</v>
          </cell>
          <cell r="B687">
            <v>2.11</v>
          </cell>
          <cell r="C687" t="str">
            <v>SEDLAC</v>
          </cell>
          <cell r="D687">
            <v>8.7000000000000011</v>
          </cell>
        </row>
        <row r="688">
          <cell r="A688" t="str">
            <v>URY2006</v>
          </cell>
          <cell r="B688">
            <v>2.5500000000000003</v>
          </cell>
          <cell r="C688" t="str">
            <v>SEDLAC</v>
          </cell>
          <cell r="D688">
            <v>10.53</v>
          </cell>
        </row>
        <row r="689">
          <cell r="A689" t="str">
            <v>URY2006</v>
          </cell>
          <cell r="B689">
            <v>2.25</v>
          </cell>
          <cell r="C689" t="str">
            <v>SEDLAC</v>
          </cell>
          <cell r="D689">
            <v>8.7900000000000009</v>
          </cell>
        </row>
        <row r="690">
          <cell r="A690" t="str">
            <v>URY2006</v>
          </cell>
          <cell r="B690">
            <v>2.6</v>
          </cell>
          <cell r="C690" t="str">
            <v>SEDLAC</v>
          </cell>
          <cell r="D690">
            <v>11</v>
          </cell>
        </row>
        <row r="691">
          <cell r="A691" t="str">
            <v>URY2006</v>
          </cell>
          <cell r="B691">
            <v>2.2800000000000002</v>
          </cell>
          <cell r="C691" t="str">
            <v>SEDLAC</v>
          </cell>
          <cell r="D691">
            <v>9.2799999999999994</v>
          </cell>
        </row>
        <row r="692">
          <cell r="A692" t="str">
            <v>URY2007</v>
          </cell>
          <cell r="B692">
            <v>2.65</v>
          </cell>
          <cell r="C692" t="str">
            <v>SEDLAC</v>
          </cell>
          <cell r="D692">
            <v>10.83</v>
          </cell>
        </row>
        <row r="693">
          <cell r="A693" t="str">
            <v>URY2007</v>
          </cell>
          <cell r="B693">
            <v>2.31</v>
          </cell>
          <cell r="C693" t="str">
            <v>SEDLAC</v>
          </cell>
          <cell r="D693">
            <v>9.15</v>
          </cell>
        </row>
        <row r="694">
          <cell r="A694" t="str">
            <v>URY2008</v>
          </cell>
          <cell r="B694">
            <v>2.44</v>
          </cell>
          <cell r="C694" t="str">
            <v>SEDLAC</v>
          </cell>
          <cell r="D694">
            <v>9.98</v>
          </cell>
        </row>
        <row r="695">
          <cell r="A695" t="str">
            <v>URY2008</v>
          </cell>
          <cell r="B695">
            <v>2.17</v>
          </cell>
          <cell r="C695" t="str">
            <v>SEDLAC</v>
          </cell>
          <cell r="D695">
            <v>8.68</v>
          </cell>
        </row>
        <row r="696">
          <cell r="A696" t="str">
            <v>URY2009</v>
          </cell>
          <cell r="B696">
            <v>2.5100000000000002</v>
          </cell>
          <cell r="C696" t="str">
            <v>SEDLAC</v>
          </cell>
          <cell r="D696">
            <v>10.43</v>
          </cell>
        </row>
        <row r="697">
          <cell r="A697" t="str">
            <v>URY2009</v>
          </cell>
          <cell r="B697">
            <v>2.2200000000000002</v>
          </cell>
          <cell r="C697" t="str">
            <v>SEDLAC</v>
          </cell>
          <cell r="D697">
            <v>9.02</v>
          </cell>
        </row>
        <row r="698">
          <cell r="A698" t="str">
            <v>URY2010</v>
          </cell>
          <cell r="B698">
            <v>2.36</v>
          </cell>
          <cell r="C698" t="str">
            <v>SEDLAC</v>
          </cell>
          <cell r="D698">
            <v>9.84</v>
          </cell>
        </row>
        <row r="699">
          <cell r="A699" t="str">
            <v>URY2010</v>
          </cell>
          <cell r="B699">
            <v>2.08</v>
          </cell>
          <cell r="C699" t="str">
            <v>SEDLAC</v>
          </cell>
          <cell r="D699">
            <v>8.3800000000000008</v>
          </cell>
        </row>
        <row r="700">
          <cell r="A700" t="str">
            <v>URY2011</v>
          </cell>
          <cell r="B700">
            <v>2.0699999999999998</v>
          </cell>
          <cell r="C700" t="str">
            <v>SEDLAC</v>
          </cell>
          <cell r="D700">
            <v>8.91</v>
          </cell>
        </row>
        <row r="701">
          <cell r="A701" t="str">
            <v>URY2011</v>
          </cell>
          <cell r="B701">
            <v>1.84</v>
          </cell>
          <cell r="C701" t="str">
            <v>SEDLAC</v>
          </cell>
          <cell r="D701">
            <v>7.62</v>
          </cell>
        </row>
        <row r="702">
          <cell r="A702" t="str">
            <v>URY2012</v>
          </cell>
          <cell r="B702">
            <v>1.84</v>
          </cell>
          <cell r="C702" t="str">
            <v>SEDLAC</v>
          </cell>
          <cell r="D702">
            <v>8.1999999999999993</v>
          </cell>
        </row>
        <row r="703">
          <cell r="A703" t="str">
            <v>URY2012</v>
          </cell>
          <cell r="B703">
            <v>1.59</v>
          </cell>
          <cell r="C703" t="str">
            <v>SEDLAC</v>
          </cell>
          <cell r="D703">
            <v>6.8900000000000006</v>
          </cell>
        </row>
        <row r="704">
          <cell r="A704" t="str">
            <v>URY2013</v>
          </cell>
          <cell r="B704">
            <v>1.9100000000000001</v>
          </cell>
          <cell r="C704" t="str">
            <v>SEDLAC</v>
          </cell>
          <cell r="D704">
            <v>8.4499999999999993</v>
          </cell>
        </row>
        <row r="705">
          <cell r="A705" t="str">
            <v>URY2013</v>
          </cell>
          <cell r="B705">
            <v>1.67</v>
          </cell>
          <cell r="C705" t="str">
            <v>SEDLAC</v>
          </cell>
          <cell r="D705">
            <v>7.0200000000000005</v>
          </cell>
        </row>
        <row r="706">
          <cell r="A706" t="str">
            <v>URY2014</v>
          </cell>
          <cell r="B706">
            <v>1.87</v>
          </cell>
          <cell r="C706" t="str">
            <v>SEDLAC</v>
          </cell>
          <cell r="D706">
            <v>8.25</v>
          </cell>
        </row>
        <row r="707">
          <cell r="A707" t="str">
            <v>URY2014</v>
          </cell>
          <cell r="B707">
            <v>1.6400000000000001</v>
          </cell>
          <cell r="C707" t="str">
            <v>SEDLAC</v>
          </cell>
          <cell r="D707">
            <v>6.97</v>
          </cell>
        </row>
        <row r="708">
          <cell r="A708" t="str">
            <v>URY2015</v>
          </cell>
          <cell r="B708">
            <v>1.87</v>
          </cell>
          <cell r="C708" t="str">
            <v>SEDLAC</v>
          </cell>
          <cell r="D708">
            <v>8.23</v>
          </cell>
        </row>
        <row r="709">
          <cell r="A709" t="str">
            <v>URY2015</v>
          </cell>
          <cell r="B709">
            <v>1.6500000000000001</v>
          </cell>
          <cell r="C709" t="str">
            <v>SEDLAC</v>
          </cell>
          <cell r="D709">
            <v>6.97</v>
          </cell>
        </row>
        <row r="710">
          <cell r="A710" t="str">
            <v>URY2016</v>
          </cell>
          <cell r="B710">
            <v>1.82</v>
          </cell>
          <cell r="C710" t="str">
            <v>SEDLAC</v>
          </cell>
          <cell r="D710">
            <v>7.91</v>
          </cell>
        </row>
        <row r="711">
          <cell r="A711" t="str">
            <v>URY2016</v>
          </cell>
          <cell r="B711">
            <v>1.62</v>
          </cell>
          <cell r="C711" t="str">
            <v>SEDLAC</v>
          </cell>
          <cell r="D711">
            <v>6.82</v>
          </cell>
        </row>
        <row r="712">
          <cell r="A712" t="str">
            <v>URY2017</v>
          </cell>
          <cell r="B712">
            <v>1.8</v>
          </cell>
          <cell r="C712" t="str">
            <v>SEDLAC</v>
          </cell>
          <cell r="D712">
            <v>7.74</v>
          </cell>
        </row>
        <row r="713">
          <cell r="A713" t="str">
            <v>URY2017</v>
          </cell>
          <cell r="B713">
            <v>1.61</v>
          </cell>
          <cell r="C713" t="str">
            <v>SEDLAC</v>
          </cell>
          <cell r="D713">
            <v>6.67</v>
          </cell>
        </row>
        <row r="714">
          <cell r="A714" t="str">
            <v>VEN1989</v>
          </cell>
          <cell r="B714">
            <v>2.12</v>
          </cell>
          <cell r="C714" t="str">
            <v>SEDLAC</v>
          </cell>
          <cell r="D714">
            <v>9.23</v>
          </cell>
        </row>
        <row r="715">
          <cell r="A715" t="str">
            <v>VEN1989</v>
          </cell>
          <cell r="B715">
            <v>1.84</v>
          </cell>
          <cell r="C715" t="str">
            <v>SEDLAC</v>
          </cell>
          <cell r="D715">
            <v>8.0400000000000009</v>
          </cell>
        </row>
        <row r="716">
          <cell r="A716" t="str">
            <v>VEN1992</v>
          </cell>
          <cell r="B716">
            <v>1.98</v>
          </cell>
          <cell r="C716" t="str">
            <v>SEDLAC</v>
          </cell>
          <cell r="D716">
            <v>8.6</v>
          </cell>
        </row>
        <row r="717">
          <cell r="A717" t="str">
            <v>VEN1992</v>
          </cell>
          <cell r="B717">
            <v>1.73</v>
          </cell>
          <cell r="C717" t="str">
            <v>SEDLAC</v>
          </cell>
          <cell r="D717">
            <v>7.41</v>
          </cell>
        </row>
        <row r="718">
          <cell r="A718" t="str">
            <v>VEN1995</v>
          </cell>
          <cell r="B718">
            <v>2.63</v>
          </cell>
          <cell r="C718" t="str">
            <v>SEDLAC</v>
          </cell>
          <cell r="D718">
            <v>11.44</v>
          </cell>
        </row>
        <row r="719">
          <cell r="A719" t="str">
            <v>VEN1995</v>
          </cell>
          <cell r="B719">
            <v>2.3000000000000003</v>
          </cell>
          <cell r="C719" t="str">
            <v>SEDLAC</v>
          </cell>
          <cell r="D719">
            <v>10.08</v>
          </cell>
        </row>
        <row r="720">
          <cell r="A720" t="str">
            <v>VEN1997</v>
          </cell>
          <cell r="B720">
            <v>2.84</v>
          </cell>
          <cell r="C720" t="str">
            <v>SEDLAC</v>
          </cell>
          <cell r="D720">
            <v>12.85</v>
          </cell>
        </row>
        <row r="721">
          <cell r="A721" t="str">
            <v>VEN1997</v>
          </cell>
          <cell r="B721">
            <v>2.5100000000000002</v>
          </cell>
          <cell r="C721" t="str">
            <v>SEDLAC</v>
          </cell>
          <cell r="D721">
            <v>11.09</v>
          </cell>
        </row>
        <row r="722">
          <cell r="A722" t="str">
            <v>VEN1998</v>
          </cell>
          <cell r="B722">
            <v>2.74</v>
          </cell>
          <cell r="C722" t="str">
            <v>SEDLAC</v>
          </cell>
          <cell r="D722">
            <v>12.38</v>
          </cell>
        </row>
        <row r="723">
          <cell r="A723" t="str">
            <v>VEN1998</v>
          </cell>
          <cell r="B723">
            <v>2.42</v>
          </cell>
          <cell r="C723" t="str">
            <v>SEDLAC</v>
          </cell>
          <cell r="D723">
            <v>10.870000000000001</v>
          </cell>
        </row>
        <row r="724">
          <cell r="A724" t="str">
            <v>VEN1999</v>
          </cell>
          <cell r="B724">
            <v>2.73</v>
          </cell>
          <cell r="C724" t="str">
            <v>SEDLAC</v>
          </cell>
          <cell r="D724">
            <v>12.36</v>
          </cell>
        </row>
        <row r="725">
          <cell r="A725" t="str">
            <v>VEN1999</v>
          </cell>
          <cell r="B725">
            <v>2.38</v>
          </cell>
          <cell r="C725" t="str">
            <v>SEDLAC</v>
          </cell>
          <cell r="D725">
            <v>10.620000000000001</v>
          </cell>
        </row>
        <row r="726">
          <cell r="A726" t="str">
            <v>VEN2000</v>
          </cell>
          <cell r="B726">
            <v>2.29</v>
          </cell>
          <cell r="C726" t="str">
            <v>SEDLAC</v>
          </cell>
          <cell r="D726">
            <v>10.43</v>
          </cell>
        </row>
        <row r="727">
          <cell r="A727" t="str">
            <v>VEN2000</v>
          </cell>
          <cell r="B727">
            <v>2.02</v>
          </cell>
          <cell r="C727" t="str">
            <v>SEDLAC</v>
          </cell>
          <cell r="D727">
            <v>9.06</v>
          </cell>
        </row>
        <row r="728">
          <cell r="A728" t="str">
            <v>VEN2001</v>
          </cell>
          <cell r="B728">
            <v>2.63</v>
          </cell>
          <cell r="C728" t="str">
            <v>SEDLAC</v>
          </cell>
          <cell r="D728">
            <v>11.73</v>
          </cell>
        </row>
        <row r="729">
          <cell r="A729" t="str">
            <v>VEN2001</v>
          </cell>
          <cell r="B729">
            <v>2.31</v>
          </cell>
          <cell r="C729" t="str">
            <v>SEDLAC</v>
          </cell>
          <cell r="D729">
            <v>10.120000000000001</v>
          </cell>
        </row>
        <row r="730">
          <cell r="A730" t="str">
            <v>VEN2002</v>
          </cell>
          <cell r="B730">
            <v>2.77</v>
          </cell>
          <cell r="C730" t="str">
            <v>SEDLAC</v>
          </cell>
          <cell r="D730">
            <v>12.73</v>
          </cell>
        </row>
        <row r="731">
          <cell r="A731" t="str">
            <v>VEN2002</v>
          </cell>
          <cell r="B731">
            <v>2.46</v>
          </cell>
          <cell r="C731" t="str">
            <v>SEDLAC</v>
          </cell>
          <cell r="D731">
            <v>11.18</v>
          </cell>
        </row>
        <row r="732">
          <cell r="A732" t="str">
            <v>VEN2003</v>
          </cell>
          <cell r="B732">
            <v>2.5500000000000003</v>
          </cell>
          <cell r="C732" t="str">
            <v>SEDLAC</v>
          </cell>
          <cell r="D732">
            <v>11.81</v>
          </cell>
        </row>
        <row r="733">
          <cell r="A733" t="str">
            <v>VEN2003</v>
          </cell>
          <cell r="B733">
            <v>2.2600000000000002</v>
          </cell>
          <cell r="C733" t="str">
            <v>SEDLAC</v>
          </cell>
          <cell r="D733">
            <v>10.43</v>
          </cell>
        </row>
        <row r="734">
          <cell r="A734" t="str">
            <v>VEN2004</v>
          </cell>
          <cell r="B734">
            <v>2.4700000000000002</v>
          </cell>
          <cell r="C734" t="str">
            <v>SEDLAC</v>
          </cell>
          <cell r="D734">
            <v>11.450000000000001</v>
          </cell>
        </row>
        <row r="735">
          <cell r="A735" t="str">
            <v>VEN2004</v>
          </cell>
          <cell r="B735">
            <v>2.1800000000000002</v>
          </cell>
          <cell r="C735" t="str">
            <v>SEDLAC</v>
          </cell>
          <cell r="D735">
            <v>9.9</v>
          </cell>
        </row>
        <row r="736">
          <cell r="A736" t="str">
            <v>VEN2005</v>
          </cell>
          <cell r="B736">
            <v>2.81</v>
          </cell>
          <cell r="C736" t="str">
            <v>SEDLAC</v>
          </cell>
          <cell r="D736">
            <v>13.63</v>
          </cell>
        </row>
        <row r="737">
          <cell r="A737" t="str">
            <v>VEN2005</v>
          </cell>
          <cell r="B737">
            <v>2.46</v>
          </cell>
          <cell r="C737" t="str">
            <v>SEDLAC</v>
          </cell>
          <cell r="D737">
            <v>11.88</v>
          </cell>
        </row>
        <row r="738">
          <cell r="A738" t="str">
            <v>VEN2006</v>
          </cell>
          <cell r="B738">
            <v>2.2200000000000002</v>
          </cell>
          <cell r="C738" t="str">
            <v>SEDLAC</v>
          </cell>
          <cell r="D738">
            <v>9.76</v>
          </cell>
        </row>
        <row r="739">
          <cell r="A739" t="str">
            <v>VEN2006</v>
          </cell>
          <cell r="B739">
            <v>1.94</v>
          </cell>
          <cell r="C739" t="str">
            <v>SEDLAC</v>
          </cell>
          <cell r="D739">
            <v>8.5299999999999994</v>
          </cell>
        </row>
        <row r="740">
          <cell r="A740" t="str">
            <v>VEN2007</v>
          </cell>
          <cell r="B740">
            <v>1.77</v>
          </cell>
          <cell r="C740" t="str">
            <v>SEDLAC</v>
          </cell>
          <cell r="D740">
            <v>7.83</v>
          </cell>
        </row>
        <row r="741">
          <cell r="A741" t="str">
            <v>VEN2008</v>
          </cell>
          <cell r="B741">
            <v>1.67</v>
          </cell>
          <cell r="C741" t="str">
            <v>SEDLAC</v>
          </cell>
          <cell r="D741">
            <v>7.51</v>
          </cell>
        </row>
        <row r="742">
          <cell r="A742" t="str">
            <v>VEN2010</v>
          </cell>
          <cell r="B742">
            <v>1.51</v>
          </cell>
          <cell r="C742" t="str">
            <v>SEDLAC</v>
          </cell>
          <cell r="D742">
            <v>6.78</v>
          </cell>
        </row>
      </sheetData>
      <sheetData sheetId="2">
        <row r="3">
          <cell r="A3" t="str">
            <v>ALB1996</v>
          </cell>
          <cell r="B3">
            <v>27.01</v>
          </cell>
          <cell r="C3">
            <v>0.93</v>
          </cell>
          <cell r="D3">
            <v>3.95</v>
          </cell>
          <cell r="E3">
            <v>4635</v>
          </cell>
          <cell r="F3">
            <v>3098699</v>
          </cell>
          <cell r="G3" t="str">
            <v>World Bank</v>
          </cell>
        </row>
        <row r="4">
          <cell r="A4" t="str">
            <v>ALB2002</v>
          </cell>
          <cell r="B4">
            <v>31.740000000000002</v>
          </cell>
          <cell r="C4">
            <v>1.22</v>
          </cell>
          <cell r="D4">
            <v>4.83</v>
          </cell>
          <cell r="E4">
            <v>6088</v>
          </cell>
          <cell r="F4">
            <v>3126183</v>
          </cell>
          <cell r="G4" t="str">
            <v>World Bank</v>
          </cell>
        </row>
        <row r="5">
          <cell r="A5" t="str">
            <v>ALB2005</v>
          </cell>
          <cell r="B5">
            <v>30.6</v>
          </cell>
          <cell r="C5">
            <v>1.1400000000000001</v>
          </cell>
          <cell r="D5">
            <v>4.66</v>
          </cell>
          <cell r="E5">
            <v>7245</v>
          </cell>
          <cell r="F5">
            <v>3086810</v>
          </cell>
          <cell r="G5" t="str">
            <v>World Bank</v>
          </cell>
        </row>
        <row r="6">
          <cell r="A6" t="str">
            <v>ALB2008</v>
          </cell>
          <cell r="B6">
            <v>29.98</v>
          </cell>
          <cell r="C6">
            <v>1.1100000000000001</v>
          </cell>
          <cell r="D6">
            <v>4.4000000000000004</v>
          </cell>
          <cell r="E6">
            <v>8986</v>
          </cell>
          <cell r="F6">
            <v>3002683</v>
          </cell>
          <cell r="G6" t="str">
            <v>World Bank</v>
          </cell>
        </row>
        <row r="7">
          <cell r="A7" t="str">
            <v>ALB2012</v>
          </cell>
          <cell r="B7">
            <v>28.96</v>
          </cell>
          <cell r="C7">
            <v>1.04</v>
          </cell>
          <cell r="D7">
            <v>4.2700000000000005</v>
          </cell>
          <cell r="E7">
            <v>10321</v>
          </cell>
          <cell r="F7">
            <v>2914091</v>
          </cell>
          <cell r="G7" t="str">
            <v>World Bank</v>
          </cell>
        </row>
        <row r="8">
          <cell r="A8" t="str">
            <v>DZA1988</v>
          </cell>
          <cell r="B8">
            <v>40.19</v>
          </cell>
          <cell r="C8">
            <v>1.9000000000000001</v>
          </cell>
          <cell r="D8">
            <v>7.21</v>
          </cell>
          <cell r="F8">
            <v>24443472</v>
          </cell>
          <cell r="G8" t="str">
            <v>World Bank</v>
          </cell>
        </row>
        <row r="9">
          <cell r="A9" t="str">
            <v>DZA1995</v>
          </cell>
          <cell r="B9">
            <v>35.33</v>
          </cell>
          <cell r="C9">
            <v>1.45</v>
          </cell>
          <cell r="D9">
            <v>6.11</v>
          </cell>
          <cell r="E9">
            <v>9343</v>
          </cell>
          <cell r="F9">
            <v>28757788</v>
          </cell>
          <cell r="G9" t="str">
            <v>World Bank</v>
          </cell>
        </row>
        <row r="10">
          <cell r="A10" t="str">
            <v>DZA2012</v>
          </cell>
          <cell r="B10">
            <v>27.62</v>
          </cell>
          <cell r="C10">
            <v>0.99</v>
          </cell>
          <cell r="D10">
            <v>3.98</v>
          </cell>
          <cell r="E10">
            <v>13226</v>
          </cell>
          <cell r="F10">
            <v>37383900</v>
          </cell>
          <cell r="G10" t="str">
            <v>World Bank</v>
          </cell>
        </row>
        <row r="11">
          <cell r="A11" t="str">
            <v>AGO2001</v>
          </cell>
          <cell r="B11">
            <v>51.96</v>
          </cell>
          <cell r="C11">
            <v>3.65</v>
          </cell>
          <cell r="D11">
            <v>17.650000000000002</v>
          </cell>
          <cell r="E11">
            <v>3924</v>
          </cell>
          <cell r="F11">
            <v>16945754</v>
          </cell>
          <cell r="G11" t="str">
            <v>World Bank</v>
          </cell>
        </row>
        <row r="12">
          <cell r="A12" t="str">
            <v>AGO2009</v>
          </cell>
          <cell r="B12">
            <v>42.72</v>
          </cell>
          <cell r="C12">
            <v>2.15</v>
          </cell>
          <cell r="D12">
            <v>8.94</v>
          </cell>
          <cell r="E12">
            <v>6293</v>
          </cell>
          <cell r="F12">
            <v>22514276</v>
          </cell>
          <cell r="G12" t="str">
            <v>World Bank</v>
          </cell>
        </row>
        <row r="13">
          <cell r="A13" t="str">
            <v>ARG1961</v>
          </cell>
          <cell r="B13">
            <v>50.800000000000004</v>
          </cell>
          <cell r="C13">
            <v>3.11</v>
          </cell>
          <cell r="D13">
            <v>9.39</v>
          </cell>
          <cell r="F13">
            <v>20953077</v>
          </cell>
          <cell r="G13" t="str">
            <v>World Bank</v>
          </cell>
        </row>
        <row r="14">
          <cell r="A14" t="str">
            <v>ARG1961</v>
          </cell>
          <cell r="B14">
            <v>42</v>
          </cell>
          <cell r="C14">
            <v>2.0499999999999998</v>
          </cell>
          <cell r="D14">
            <v>6.86</v>
          </cell>
          <cell r="F14">
            <v>20953077</v>
          </cell>
          <cell r="G14" t="str">
            <v>World Bank</v>
          </cell>
        </row>
        <row r="15">
          <cell r="A15" t="str">
            <v>ARG1961</v>
          </cell>
          <cell r="B15">
            <v>47.7</v>
          </cell>
          <cell r="C15">
            <v>2.66</v>
          </cell>
          <cell r="D15">
            <v>10.5</v>
          </cell>
          <cell r="F15">
            <v>20953077</v>
          </cell>
          <cell r="G15" t="str">
            <v>World Bank</v>
          </cell>
        </row>
        <row r="16">
          <cell r="A16" t="str">
            <v>ARG1961</v>
          </cell>
          <cell r="B16">
            <v>43.800000000000004</v>
          </cell>
          <cell r="C16">
            <v>2.23</v>
          </cell>
          <cell r="D16">
            <v>7.38</v>
          </cell>
          <cell r="F16">
            <v>20953077</v>
          </cell>
          <cell r="G16" t="str">
            <v>World Bank</v>
          </cell>
        </row>
        <row r="17">
          <cell r="A17" t="str">
            <v>ARG1961</v>
          </cell>
          <cell r="B17">
            <v>49</v>
          </cell>
          <cell r="C17">
            <v>2.83</v>
          </cell>
          <cell r="D17">
            <v>10.57</v>
          </cell>
          <cell r="F17">
            <v>20953077</v>
          </cell>
          <cell r="G17" t="str">
            <v>World Bank</v>
          </cell>
        </row>
        <row r="18">
          <cell r="A18" t="str">
            <v>ARG1961</v>
          </cell>
          <cell r="B18">
            <v>53.1</v>
          </cell>
          <cell r="C18">
            <v>3.37</v>
          </cell>
          <cell r="D18">
            <v>11.120000000000001</v>
          </cell>
          <cell r="F18">
            <v>20953077</v>
          </cell>
          <cell r="G18" t="str">
            <v>World Bank</v>
          </cell>
        </row>
        <row r="19">
          <cell r="A19" t="str">
            <v>ARG1963</v>
          </cell>
          <cell r="B19">
            <v>38.5</v>
          </cell>
          <cell r="C19">
            <v>1.71</v>
          </cell>
          <cell r="D19">
            <v>6.72</v>
          </cell>
          <cell r="F19">
            <v>21621840</v>
          </cell>
          <cell r="G19" t="str">
            <v>World Bank</v>
          </cell>
        </row>
        <row r="20">
          <cell r="A20" t="str">
            <v>ARG1970</v>
          </cell>
          <cell r="B20">
            <v>41.1</v>
          </cell>
          <cell r="C20">
            <v>1.95</v>
          </cell>
          <cell r="D20">
            <v>8.39</v>
          </cell>
          <cell r="F20">
            <v>23973058</v>
          </cell>
          <cell r="G20" t="str">
            <v>World Bank</v>
          </cell>
        </row>
        <row r="21">
          <cell r="A21" t="str">
            <v>ARG1980</v>
          </cell>
          <cell r="B21">
            <v>40.83</v>
          </cell>
          <cell r="C21">
            <v>1.95</v>
          </cell>
          <cell r="D21">
            <v>8.7799999999999994</v>
          </cell>
          <cell r="F21">
            <v>27896532</v>
          </cell>
          <cell r="G21" t="str">
            <v>World Bank</v>
          </cell>
        </row>
        <row r="22">
          <cell r="A22" t="str">
            <v>ARG1986</v>
          </cell>
          <cell r="B22">
            <v>42.79</v>
          </cell>
          <cell r="C22">
            <v>2.1800000000000002</v>
          </cell>
          <cell r="D22">
            <v>9.48</v>
          </cell>
          <cell r="F22">
            <v>30698964</v>
          </cell>
          <cell r="G22" t="str">
            <v>World Bank</v>
          </cell>
        </row>
        <row r="23">
          <cell r="A23" t="str">
            <v>ARG1987</v>
          </cell>
          <cell r="B23">
            <v>45.28</v>
          </cell>
          <cell r="C23">
            <v>2.5</v>
          </cell>
          <cell r="D23">
            <v>10.950000000000001</v>
          </cell>
          <cell r="F23">
            <v>31184410</v>
          </cell>
          <cell r="G23" t="str">
            <v>World Bank</v>
          </cell>
        </row>
        <row r="24">
          <cell r="A24" t="str">
            <v>ARG1991</v>
          </cell>
          <cell r="B24">
            <v>46.76</v>
          </cell>
          <cell r="C24">
            <v>2.64</v>
          </cell>
          <cell r="D24">
            <v>10.9</v>
          </cell>
          <cell r="E24">
            <v>12239</v>
          </cell>
          <cell r="F24">
            <v>33079004</v>
          </cell>
          <cell r="G24" t="str">
            <v>World Bank</v>
          </cell>
        </row>
        <row r="25">
          <cell r="A25" t="str">
            <v>ARG1992</v>
          </cell>
          <cell r="B25">
            <v>45.47</v>
          </cell>
          <cell r="C25">
            <v>2.48</v>
          </cell>
          <cell r="D25">
            <v>11.06</v>
          </cell>
          <cell r="E25">
            <v>13033</v>
          </cell>
          <cell r="F25">
            <v>33529320</v>
          </cell>
          <cell r="G25" t="str">
            <v>World Bank</v>
          </cell>
        </row>
        <row r="26">
          <cell r="A26" t="str">
            <v>ARG1993</v>
          </cell>
          <cell r="B26">
            <v>44.86</v>
          </cell>
          <cell r="C26">
            <v>2.41</v>
          </cell>
          <cell r="D26">
            <v>11.21</v>
          </cell>
          <cell r="E26">
            <v>13919</v>
          </cell>
          <cell r="F26">
            <v>33970100</v>
          </cell>
          <cell r="G26" t="str">
            <v>World Bank</v>
          </cell>
        </row>
        <row r="27">
          <cell r="A27" t="str">
            <v>ARG1994</v>
          </cell>
          <cell r="B27">
            <v>45.92</v>
          </cell>
          <cell r="C27">
            <v>2.57</v>
          </cell>
          <cell r="D27">
            <v>11.63</v>
          </cell>
          <cell r="E27">
            <v>14547</v>
          </cell>
          <cell r="F27">
            <v>34402668</v>
          </cell>
          <cell r="G27" t="str">
            <v>World Bank</v>
          </cell>
        </row>
        <row r="28">
          <cell r="A28" t="str">
            <v>ARG1995</v>
          </cell>
          <cell r="B28">
            <v>48.9</v>
          </cell>
          <cell r="C28">
            <v>3.0300000000000002</v>
          </cell>
          <cell r="D28">
            <v>14.31</v>
          </cell>
          <cell r="E28">
            <v>13960</v>
          </cell>
          <cell r="F28">
            <v>34828168</v>
          </cell>
          <cell r="G28" t="str">
            <v>World Bank</v>
          </cell>
        </row>
        <row r="29">
          <cell r="A29" t="str">
            <v>ARG1996</v>
          </cell>
          <cell r="B29">
            <v>49.52</v>
          </cell>
          <cell r="C29">
            <v>3.15</v>
          </cell>
          <cell r="D29">
            <v>15.33</v>
          </cell>
          <cell r="E29">
            <v>14557</v>
          </cell>
          <cell r="F29">
            <v>35246376</v>
          </cell>
          <cell r="G29" t="str">
            <v>World Bank</v>
          </cell>
        </row>
        <row r="30">
          <cell r="A30" t="str">
            <v>ARG1997</v>
          </cell>
          <cell r="B30">
            <v>49.11</v>
          </cell>
          <cell r="C30">
            <v>3.09</v>
          </cell>
          <cell r="D30">
            <v>15.11</v>
          </cell>
          <cell r="E30">
            <v>15556</v>
          </cell>
          <cell r="F30">
            <v>35657436</v>
          </cell>
          <cell r="G30" t="str">
            <v>World Bank</v>
          </cell>
        </row>
        <row r="31">
          <cell r="A31" t="str">
            <v>ARG1998</v>
          </cell>
          <cell r="B31">
            <v>50.730000000000004</v>
          </cell>
          <cell r="C31">
            <v>3.39</v>
          </cell>
          <cell r="D31">
            <v>16.149999999999999</v>
          </cell>
          <cell r="E31">
            <v>15973</v>
          </cell>
          <cell r="F31">
            <v>36063448</v>
          </cell>
          <cell r="G31" t="str">
            <v>World Bank</v>
          </cell>
        </row>
        <row r="32">
          <cell r="A32" t="str">
            <v>ARG1999</v>
          </cell>
          <cell r="B32">
            <v>49.79</v>
          </cell>
          <cell r="C32">
            <v>3.23</v>
          </cell>
          <cell r="D32">
            <v>15.52</v>
          </cell>
          <cell r="E32">
            <v>15261</v>
          </cell>
          <cell r="F32">
            <v>36467220</v>
          </cell>
          <cell r="G32" t="str">
            <v>World Bank</v>
          </cell>
        </row>
        <row r="33">
          <cell r="A33" t="str">
            <v>ARG2000</v>
          </cell>
          <cell r="B33">
            <v>51.06</v>
          </cell>
          <cell r="C33">
            <v>3.5</v>
          </cell>
          <cell r="D33">
            <v>17.29</v>
          </cell>
          <cell r="E33">
            <v>14975</v>
          </cell>
          <cell r="F33">
            <v>36870796</v>
          </cell>
          <cell r="G33" t="str">
            <v>World Bank</v>
          </cell>
        </row>
        <row r="34">
          <cell r="A34" t="str">
            <v>ARG2001</v>
          </cell>
          <cell r="B34">
            <v>53.34</v>
          </cell>
          <cell r="C34">
            <v>4.08</v>
          </cell>
          <cell r="D34">
            <v>22.09</v>
          </cell>
          <cell r="E34">
            <v>14160</v>
          </cell>
          <cell r="F34">
            <v>37275644</v>
          </cell>
          <cell r="G34" t="str">
            <v>World Bank</v>
          </cell>
        </row>
        <row r="35">
          <cell r="A35" t="str">
            <v>ARG2002</v>
          </cell>
          <cell r="B35">
            <v>53.79</v>
          </cell>
          <cell r="C35">
            <v>4.17</v>
          </cell>
          <cell r="D35">
            <v>20.93</v>
          </cell>
          <cell r="E35">
            <v>12481</v>
          </cell>
          <cell r="F35">
            <v>37681744</v>
          </cell>
          <cell r="G35" t="str">
            <v>World Bank</v>
          </cell>
        </row>
        <row r="36">
          <cell r="A36" t="str">
            <v>ARG2003</v>
          </cell>
          <cell r="B36">
            <v>51.2</v>
          </cell>
          <cell r="C36">
            <v>3.5300000000000002</v>
          </cell>
          <cell r="D36">
            <v>17.260000000000002</v>
          </cell>
          <cell r="E36">
            <v>13439</v>
          </cell>
          <cell r="F36">
            <v>38087868</v>
          </cell>
          <cell r="G36" t="str">
            <v>World Bank</v>
          </cell>
        </row>
        <row r="37">
          <cell r="A37" t="str">
            <v>ARG2004</v>
          </cell>
          <cell r="B37">
            <v>48.59</v>
          </cell>
          <cell r="C37">
            <v>3.0500000000000003</v>
          </cell>
          <cell r="D37">
            <v>15.09</v>
          </cell>
          <cell r="E37">
            <v>14499</v>
          </cell>
          <cell r="F37">
            <v>38491968</v>
          </cell>
          <cell r="G37" t="str">
            <v>World Bank</v>
          </cell>
        </row>
        <row r="38">
          <cell r="A38" t="str">
            <v>ARG2005</v>
          </cell>
          <cell r="B38">
            <v>47.95</v>
          </cell>
          <cell r="C38">
            <v>2.93</v>
          </cell>
          <cell r="D38">
            <v>14.290000000000001</v>
          </cell>
          <cell r="E38">
            <v>15619</v>
          </cell>
          <cell r="F38">
            <v>38892924</v>
          </cell>
          <cell r="G38" t="str">
            <v>World Bank</v>
          </cell>
        </row>
        <row r="39">
          <cell r="A39" t="str">
            <v>ARG2006</v>
          </cell>
          <cell r="B39">
            <v>46.71</v>
          </cell>
          <cell r="C39">
            <v>2.73</v>
          </cell>
          <cell r="D39">
            <v>13.59</v>
          </cell>
          <cell r="E39">
            <v>16706</v>
          </cell>
          <cell r="F39">
            <v>39289876</v>
          </cell>
          <cell r="G39" t="str">
            <v>World Bank</v>
          </cell>
        </row>
        <row r="40">
          <cell r="A40" t="str">
            <v>ARG2007</v>
          </cell>
          <cell r="B40">
            <v>46.58</v>
          </cell>
          <cell r="C40">
            <v>2.71</v>
          </cell>
          <cell r="D40">
            <v>13.06</v>
          </cell>
          <cell r="E40">
            <v>18030</v>
          </cell>
          <cell r="F40">
            <v>39684304</v>
          </cell>
          <cell r="G40" t="str">
            <v>World Bank</v>
          </cell>
        </row>
        <row r="41">
          <cell r="A41" t="str">
            <v>ARG2008</v>
          </cell>
          <cell r="B41">
            <v>45.300000000000004</v>
          </cell>
          <cell r="C41">
            <v>2.5</v>
          </cell>
          <cell r="D41">
            <v>12.46</v>
          </cell>
          <cell r="E41">
            <v>18576</v>
          </cell>
          <cell r="F41">
            <v>40080160</v>
          </cell>
          <cell r="G41" t="str">
            <v>World Bank</v>
          </cell>
        </row>
        <row r="42">
          <cell r="A42" t="str">
            <v>ARG2009</v>
          </cell>
          <cell r="B42">
            <v>44.14</v>
          </cell>
          <cell r="C42">
            <v>2.34</v>
          </cell>
          <cell r="D42">
            <v>11.86</v>
          </cell>
          <cell r="E42">
            <v>17303</v>
          </cell>
          <cell r="F42">
            <v>40482784</v>
          </cell>
          <cell r="G42" t="str">
            <v>World Bank</v>
          </cell>
        </row>
        <row r="43">
          <cell r="A43" t="str">
            <v>ARG2010</v>
          </cell>
          <cell r="B43">
            <v>44.46</v>
          </cell>
          <cell r="C43">
            <v>2.39</v>
          </cell>
          <cell r="D43">
            <v>11.83</v>
          </cell>
          <cell r="E43">
            <v>18862</v>
          </cell>
          <cell r="F43">
            <v>40895752</v>
          </cell>
          <cell r="G43" t="str">
            <v>World Bank</v>
          </cell>
        </row>
        <row r="44">
          <cell r="A44" t="str">
            <v>ARG2011</v>
          </cell>
          <cell r="B44">
            <v>42.74</v>
          </cell>
          <cell r="C44">
            <v>2.16</v>
          </cell>
          <cell r="D44">
            <v>10.01</v>
          </cell>
          <cell r="E44">
            <v>19789</v>
          </cell>
          <cell r="F44">
            <v>41320496</v>
          </cell>
          <cell r="G44" t="str">
            <v>World Bank</v>
          </cell>
        </row>
        <row r="45">
          <cell r="A45" t="str">
            <v>ARG2012</v>
          </cell>
          <cell r="B45">
            <v>41.38</v>
          </cell>
          <cell r="C45">
            <v>1.99</v>
          </cell>
          <cell r="D45">
            <v>9.34</v>
          </cell>
          <cell r="E45">
            <v>19382</v>
          </cell>
          <cell r="F45">
            <v>41755188</v>
          </cell>
          <cell r="G45" t="str">
            <v>World Bank</v>
          </cell>
        </row>
        <row r="46">
          <cell r="A46" t="str">
            <v>ARG2013</v>
          </cell>
          <cell r="B46">
            <v>41.01</v>
          </cell>
          <cell r="C46">
            <v>1.96</v>
          </cell>
          <cell r="D46">
            <v>9.19</v>
          </cell>
          <cell r="E46">
            <v>19641</v>
          </cell>
          <cell r="F46">
            <v>42196036</v>
          </cell>
          <cell r="G46" t="str">
            <v>World Bank</v>
          </cell>
        </row>
        <row r="47">
          <cell r="A47" t="str">
            <v>ARG2014</v>
          </cell>
          <cell r="B47">
            <v>41.7</v>
          </cell>
          <cell r="C47">
            <v>2.0300000000000002</v>
          </cell>
          <cell r="D47">
            <v>9.2799999999999994</v>
          </cell>
          <cell r="E47">
            <v>18949</v>
          </cell>
          <cell r="F47">
            <v>42637508</v>
          </cell>
          <cell r="G47" t="str">
            <v>World Bank</v>
          </cell>
        </row>
        <row r="48">
          <cell r="A48" t="str">
            <v>ARG2016</v>
          </cell>
          <cell r="B48">
            <v>42.02</v>
          </cell>
          <cell r="C48">
            <v>2.0699999999999998</v>
          </cell>
          <cell r="D48">
            <v>9.6</v>
          </cell>
          <cell r="E48">
            <v>18680</v>
          </cell>
          <cell r="F48">
            <v>43508460</v>
          </cell>
          <cell r="G48" t="str">
            <v>World Bank</v>
          </cell>
        </row>
        <row r="49">
          <cell r="A49" t="str">
            <v>ARG2017</v>
          </cell>
          <cell r="B49">
            <v>41.2</v>
          </cell>
          <cell r="C49">
            <v>1.98</v>
          </cell>
          <cell r="D49">
            <v>9.17</v>
          </cell>
          <cell r="E49">
            <v>18992</v>
          </cell>
          <cell r="F49">
            <v>43937144</v>
          </cell>
          <cell r="G49" t="str">
            <v>World Bank</v>
          </cell>
        </row>
        <row r="50">
          <cell r="A50" t="str">
            <v>ARM1996</v>
          </cell>
          <cell r="B50">
            <v>61.300000000000004</v>
          </cell>
          <cell r="C50">
            <v>7.29</v>
          </cell>
          <cell r="D50">
            <v>36.51</v>
          </cell>
          <cell r="E50">
            <v>2337</v>
          </cell>
          <cell r="F50">
            <v>3168215</v>
          </cell>
          <cell r="G50" t="str">
            <v>World Bank</v>
          </cell>
        </row>
        <row r="51">
          <cell r="A51" t="str">
            <v>ARM1996</v>
          </cell>
          <cell r="B51">
            <v>48.2</v>
          </cell>
          <cell r="C51">
            <v>3.11</v>
          </cell>
          <cell r="D51">
            <v>12.13</v>
          </cell>
          <cell r="E51">
            <v>2337</v>
          </cell>
          <cell r="F51">
            <v>3168215</v>
          </cell>
          <cell r="G51" t="str">
            <v>World Bank</v>
          </cell>
        </row>
        <row r="52">
          <cell r="A52" t="str">
            <v>ARM1996</v>
          </cell>
          <cell r="B52">
            <v>44.42</v>
          </cell>
          <cell r="C52">
            <v>2.36</v>
          </cell>
          <cell r="D52">
            <v>9.15</v>
          </cell>
          <cell r="E52">
            <v>2337</v>
          </cell>
          <cell r="F52">
            <v>3168213</v>
          </cell>
          <cell r="G52" t="str">
            <v>World Bank</v>
          </cell>
        </row>
        <row r="53">
          <cell r="A53" t="str">
            <v>ARM1998</v>
          </cell>
          <cell r="B53">
            <v>55.5</v>
          </cell>
          <cell r="C53">
            <v>4.72</v>
          </cell>
          <cell r="D53">
            <v>22.52</v>
          </cell>
          <cell r="E53">
            <v>2640</v>
          </cell>
          <cell r="F53">
            <v>3108684</v>
          </cell>
          <cell r="G53" t="str">
            <v>World Bank</v>
          </cell>
        </row>
        <row r="54">
          <cell r="A54" t="str">
            <v>ARM1998</v>
          </cell>
          <cell r="B54">
            <v>36.5</v>
          </cell>
          <cell r="C54">
            <v>1.71</v>
          </cell>
          <cell r="D54">
            <v>6.99</v>
          </cell>
          <cell r="E54">
            <v>2640</v>
          </cell>
          <cell r="F54">
            <v>3108684</v>
          </cell>
          <cell r="G54" t="str">
            <v>World Bank</v>
          </cell>
        </row>
        <row r="55">
          <cell r="A55" t="str">
            <v>ARM1999</v>
          </cell>
          <cell r="B55">
            <v>36.22</v>
          </cell>
          <cell r="C55">
            <v>1.55</v>
          </cell>
          <cell r="D55">
            <v>5.84</v>
          </cell>
          <cell r="E55">
            <v>2744</v>
          </cell>
          <cell r="F55">
            <v>3089020</v>
          </cell>
          <cell r="G55" t="str">
            <v>World Bank</v>
          </cell>
        </row>
        <row r="56">
          <cell r="A56" t="str">
            <v>ARM2001</v>
          </cell>
          <cell r="B56">
            <v>35.36</v>
          </cell>
          <cell r="C56">
            <v>1.48</v>
          </cell>
          <cell r="D56">
            <v>5.68</v>
          </cell>
          <cell r="E56">
            <v>3224</v>
          </cell>
          <cell r="F56">
            <v>3050686</v>
          </cell>
          <cell r="G56" t="str">
            <v>World Bank</v>
          </cell>
        </row>
        <row r="57">
          <cell r="A57" t="str">
            <v>ARM2002</v>
          </cell>
          <cell r="B57">
            <v>34.78</v>
          </cell>
          <cell r="C57">
            <v>1.44</v>
          </cell>
          <cell r="D57">
            <v>5.4</v>
          </cell>
          <cell r="E57">
            <v>3669</v>
          </cell>
          <cell r="F57">
            <v>3033976</v>
          </cell>
          <cell r="G57" t="str">
            <v>World Bank</v>
          </cell>
        </row>
        <row r="58">
          <cell r="A58" t="str">
            <v>ARM2003</v>
          </cell>
          <cell r="B58">
            <v>33.03</v>
          </cell>
          <cell r="C58">
            <v>1.34</v>
          </cell>
          <cell r="D58">
            <v>4.87</v>
          </cell>
          <cell r="E58">
            <v>4207</v>
          </cell>
          <cell r="F58">
            <v>3017938</v>
          </cell>
          <cell r="G58" t="str">
            <v>World Bank</v>
          </cell>
        </row>
        <row r="59">
          <cell r="A59" t="str">
            <v>ARM2004</v>
          </cell>
          <cell r="B59">
            <v>37.51</v>
          </cell>
          <cell r="C59">
            <v>1.6600000000000001</v>
          </cell>
          <cell r="D59">
            <v>6.03</v>
          </cell>
          <cell r="E59">
            <v>4674</v>
          </cell>
          <cell r="F59">
            <v>3000715</v>
          </cell>
          <cell r="G59" t="str">
            <v>World Bank</v>
          </cell>
        </row>
        <row r="60">
          <cell r="A60" t="str">
            <v>ARM2005</v>
          </cell>
          <cell r="B60">
            <v>35.99</v>
          </cell>
          <cell r="C60">
            <v>1.55</v>
          </cell>
          <cell r="D60">
            <v>5.55</v>
          </cell>
          <cell r="E60">
            <v>5357</v>
          </cell>
          <cell r="F60">
            <v>2981262</v>
          </cell>
          <cell r="G60" t="str">
            <v>World Bank</v>
          </cell>
        </row>
        <row r="61">
          <cell r="A61" t="str">
            <v>ARM2006</v>
          </cell>
          <cell r="B61">
            <v>29.71</v>
          </cell>
          <cell r="C61">
            <v>1.1100000000000001</v>
          </cell>
          <cell r="D61">
            <v>4.34</v>
          </cell>
          <cell r="E61">
            <v>6111</v>
          </cell>
          <cell r="F61">
            <v>2958301</v>
          </cell>
          <cell r="G61" t="str">
            <v>World Bank</v>
          </cell>
        </row>
        <row r="62">
          <cell r="A62" t="str">
            <v>ARM2007</v>
          </cell>
          <cell r="B62">
            <v>31.23</v>
          </cell>
          <cell r="C62">
            <v>1.18</v>
          </cell>
          <cell r="D62">
            <v>4.76</v>
          </cell>
          <cell r="E62">
            <v>7012</v>
          </cell>
          <cell r="F62">
            <v>2932615</v>
          </cell>
          <cell r="G62" t="str">
            <v>World Bank</v>
          </cell>
        </row>
        <row r="63">
          <cell r="A63" t="str">
            <v>ARM2008</v>
          </cell>
          <cell r="B63">
            <v>29.19</v>
          </cell>
          <cell r="C63">
            <v>1.07</v>
          </cell>
          <cell r="D63">
            <v>4.21</v>
          </cell>
          <cell r="E63">
            <v>7560</v>
          </cell>
          <cell r="F63">
            <v>2907615</v>
          </cell>
          <cell r="G63" t="str">
            <v>World Bank</v>
          </cell>
        </row>
        <row r="64">
          <cell r="A64" t="str">
            <v>ARM2009</v>
          </cell>
          <cell r="B64">
            <v>28.02</v>
          </cell>
          <cell r="C64">
            <v>1</v>
          </cell>
          <cell r="D64">
            <v>4.01</v>
          </cell>
          <cell r="E64">
            <v>6534</v>
          </cell>
          <cell r="F64">
            <v>2888094</v>
          </cell>
          <cell r="G64" t="str">
            <v>World Bank</v>
          </cell>
        </row>
        <row r="65">
          <cell r="A65" t="str">
            <v>ARM2010</v>
          </cell>
          <cell r="B65">
            <v>29.990000000000002</v>
          </cell>
          <cell r="C65">
            <v>1.1300000000000001</v>
          </cell>
          <cell r="D65">
            <v>4.33</v>
          </cell>
          <cell r="E65">
            <v>6703</v>
          </cell>
          <cell r="F65">
            <v>2877314</v>
          </cell>
          <cell r="G65" t="str">
            <v>World Bank</v>
          </cell>
        </row>
        <row r="66">
          <cell r="A66" t="str">
            <v>ARM2011</v>
          </cell>
          <cell r="B66">
            <v>29.35</v>
          </cell>
          <cell r="C66">
            <v>1.08</v>
          </cell>
          <cell r="D66">
            <v>4.2700000000000005</v>
          </cell>
          <cell r="E66">
            <v>7020</v>
          </cell>
          <cell r="F66">
            <v>2876536</v>
          </cell>
          <cell r="G66" t="str">
            <v>World Bank</v>
          </cell>
        </row>
        <row r="67">
          <cell r="A67" t="str">
            <v>ARM2012</v>
          </cell>
          <cell r="B67">
            <v>29.6</v>
          </cell>
          <cell r="C67">
            <v>1.1100000000000001</v>
          </cell>
          <cell r="D67">
            <v>4.3100000000000005</v>
          </cell>
          <cell r="E67">
            <v>7505</v>
          </cell>
          <cell r="F67">
            <v>2884239</v>
          </cell>
          <cell r="G67" t="str">
            <v>World Bank</v>
          </cell>
        </row>
        <row r="68">
          <cell r="A68" t="str">
            <v>ARM2013</v>
          </cell>
          <cell r="B68">
            <v>30.580000000000002</v>
          </cell>
          <cell r="C68">
            <v>1.1500000000000001</v>
          </cell>
          <cell r="D68">
            <v>4.57</v>
          </cell>
          <cell r="E68">
            <v>7717</v>
          </cell>
          <cell r="F68">
            <v>2897593</v>
          </cell>
          <cell r="G68" t="str">
            <v>World Bank</v>
          </cell>
        </row>
        <row r="69">
          <cell r="A69" t="str">
            <v>ARM2014</v>
          </cell>
          <cell r="B69">
            <v>31.48</v>
          </cell>
          <cell r="C69">
            <v>1.22</v>
          </cell>
          <cell r="D69">
            <v>4.74</v>
          </cell>
          <cell r="E69">
            <v>7954</v>
          </cell>
          <cell r="F69">
            <v>2912403</v>
          </cell>
          <cell r="G69" t="str">
            <v>World Bank</v>
          </cell>
        </row>
        <row r="70">
          <cell r="A70" t="str">
            <v>ARM2015</v>
          </cell>
          <cell r="B70">
            <v>32.36</v>
          </cell>
          <cell r="C70">
            <v>1.29</v>
          </cell>
          <cell r="D70">
            <v>4.95</v>
          </cell>
          <cell r="E70">
            <v>8172</v>
          </cell>
          <cell r="F70">
            <v>2925559</v>
          </cell>
          <cell r="G70" t="str">
            <v>World Bank</v>
          </cell>
        </row>
        <row r="71">
          <cell r="A71" t="str">
            <v>ARM2016</v>
          </cell>
          <cell r="B71">
            <v>32.549999999999997</v>
          </cell>
          <cell r="C71">
            <v>1.27</v>
          </cell>
          <cell r="D71">
            <v>5.1100000000000003</v>
          </cell>
          <cell r="E71">
            <v>8159</v>
          </cell>
          <cell r="F71">
            <v>2936147</v>
          </cell>
          <cell r="G71" t="str">
            <v>World Bank</v>
          </cell>
        </row>
        <row r="72">
          <cell r="A72" t="str">
            <v>ARM2017</v>
          </cell>
          <cell r="B72">
            <v>33.619999999999997</v>
          </cell>
          <cell r="C72">
            <v>1.37</v>
          </cell>
          <cell r="D72">
            <v>5.0600000000000005</v>
          </cell>
          <cell r="E72">
            <v>8745</v>
          </cell>
          <cell r="F72">
            <v>2944789</v>
          </cell>
          <cell r="G72" t="str">
            <v>World Bank</v>
          </cell>
        </row>
        <row r="73">
          <cell r="A73" t="str">
            <v>AUS1981</v>
          </cell>
          <cell r="B73">
            <v>31.330000000000002</v>
          </cell>
          <cell r="C73">
            <v>1.1300000000000001</v>
          </cell>
          <cell r="D73">
            <v>5.1000000000000005</v>
          </cell>
          <cell r="F73">
            <v>14777241</v>
          </cell>
          <cell r="G73" t="str">
            <v>World Bank</v>
          </cell>
        </row>
        <row r="74">
          <cell r="A74" t="str">
            <v>AUS1985</v>
          </cell>
          <cell r="B74">
            <v>32.5</v>
          </cell>
          <cell r="C74">
            <v>1.21</v>
          </cell>
          <cell r="D74">
            <v>5.38</v>
          </cell>
          <cell r="F74">
            <v>15663672</v>
          </cell>
          <cell r="G74" t="str">
            <v>World Bank</v>
          </cell>
        </row>
        <row r="75">
          <cell r="A75" t="str">
            <v>AUS1989</v>
          </cell>
          <cell r="B75">
            <v>33.15</v>
          </cell>
          <cell r="C75">
            <v>1.26</v>
          </cell>
          <cell r="D75">
            <v>5.58</v>
          </cell>
          <cell r="F75">
            <v>16713988</v>
          </cell>
          <cell r="G75" t="str">
            <v>World Bank</v>
          </cell>
        </row>
        <row r="76">
          <cell r="A76" t="str">
            <v>AUS1995</v>
          </cell>
          <cell r="B76">
            <v>32.58</v>
          </cell>
          <cell r="C76">
            <v>1.23</v>
          </cell>
          <cell r="D76">
            <v>5.33</v>
          </cell>
          <cell r="E76">
            <v>30545</v>
          </cell>
          <cell r="F76">
            <v>17993082</v>
          </cell>
          <cell r="G76" t="str">
            <v>World Bank</v>
          </cell>
        </row>
        <row r="77">
          <cell r="A77" t="str">
            <v>AUS2001</v>
          </cell>
          <cell r="B77">
            <v>33.46</v>
          </cell>
          <cell r="C77">
            <v>1.28</v>
          </cell>
          <cell r="D77">
            <v>5.53</v>
          </cell>
          <cell r="E77">
            <v>35998</v>
          </cell>
          <cell r="F77">
            <v>19194676</v>
          </cell>
          <cell r="G77" t="str">
            <v>World Bank</v>
          </cell>
        </row>
        <row r="78">
          <cell r="A78" t="str">
            <v>AUS2003</v>
          </cell>
          <cell r="B78">
            <v>33.5</v>
          </cell>
          <cell r="C78">
            <v>1.29</v>
          </cell>
          <cell r="D78">
            <v>5.55</v>
          </cell>
          <cell r="E78">
            <v>37712</v>
          </cell>
          <cell r="F78">
            <v>19624162</v>
          </cell>
          <cell r="G78" t="str">
            <v>World Bank</v>
          </cell>
        </row>
        <row r="79">
          <cell r="A79" t="str">
            <v>AUS2004</v>
          </cell>
          <cell r="B79">
            <v>33.130000000000003</v>
          </cell>
          <cell r="C79">
            <v>1.28</v>
          </cell>
          <cell r="D79">
            <v>5.3100000000000005</v>
          </cell>
          <cell r="E79">
            <v>38737</v>
          </cell>
          <cell r="F79">
            <v>19879654</v>
          </cell>
          <cell r="G79" t="str">
            <v>World Bank</v>
          </cell>
        </row>
        <row r="80">
          <cell r="A80" t="str">
            <v>AUS2008</v>
          </cell>
          <cell r="B80">
            <v>35.43</v>
          </cell>
          <cell r="C80">
            <v>1.45</v>
          </cell>
          <cell r="D80">
            <v>5.91</v>
          </cell>
          <cell r="E80">
            <v>41224</v>
          </cell>
          <cell r="F80">
            <v>21332292</v>
          </cell>
          <cell r="G80" t="str">
            <v>World Bank</v>
          </cell>
        </row>
        <row r="81">
          <cell r="A81" t="str">
            <v>AUS2010</v>
          </cell>
          <cell r="B81">
            <v>34.660000000000004</v>
          </cell>
          <cell r="C81">
            <v>1.3800000000000001</v>
          </cell>
          <cell r="D81">
            <v>5.7700000000000005</v>
          </cell>
          <cell r="E81">
            <v>41299</v>
          </cell>
          <cell r="F81">
            <v>22154688</v>
          </cell>
          <cell r="G81" t="str">
            <v>World Bank</v>
          </cell>
        </row>
        <row r="82">
          <cell r="A82" t="str">
            <v>AUS2014</v>
          </cell>
          <cell r="B82">
            <v>35.840000000000003</v>
          </cell>
          <cell r="C82">
            <v>1.48</v>
          </cell>
          <cell r="D82">
            <v>6.3100000000000005</v>
          </cell>
          <cell r="E82">
            <v>43449</v>
          </cell>
          <cell r="F82">
            <v>23596426</v>
          </cell>
          <cell r="G82" t="str">
            <v>World Bank</v>
          </cell>
        </row>
        <row r="83">
          <cell r="A83" t="str">
            <v>AUT2003</v>
          </cell>
          <cell r="B83">
            <v>29.46</v>
          </cell>
          <cell r="C83">
            <v>1.07</v>
          </cell>
          <cell r="D83">
            <v>4.49</v>
          </cell>
          <cell r="E83">
            <v>39552</v>
          </cell>
          <cell r="F83">
            <v>8175855</v>
          </cell>
          <cell r="G83" t="str">
            <v>World Bank</v>
          </cell>
        </row>
        <row r="84">
          <cell r="A84" t="str">
            <v>AUT2004</v>
          </cell>
          <cell r="B84">
            <v>29.79</v>
          </cell>
          <cell r="C84">
            <v>1.0900000000000001</v>
          </cell>
          <cell r="D84">
            <v>4.51</v>
          </cell>
          <cell r="E84">
            <v>40431</v>
          </cell>
          <cell r="F84">
            <v>8216809.5</v>
          </cell>
          <cell r="G84" t="str">
            <v>World Bank</v>
          </cell>
        </row>
        <row r="85">
          <cell r="A85" t="str">
            <v>AUT2005</v>
          </cell>
          <cell r="B85">
            <v>28.71</v>
          </cell>
          <cell r="C85">
            <v>1.03</v>
          </cell>
          <cell r="D85">
            <v>4.28</v>
          </cell>
          <cell r="E85">
            <v>41154</v>
          </cell>
          <cell r="F85">
            <v>8253656</v>
          </cell>
          <cell r="G85" t="str">
            <v>World Bank</v>
          </cell>
        </row>
        <row r="86">
          <cell r="A86" t="str">
            <v>AUT2006</v>
          </cell>
          <cell r="B86">
            <v>29.59</v>
          </cell>
          <cell r="C86">
            <v>1.08</v>
          </cell>
          <cell r="D86">
            <v>4.45</v>
          </cell>
          <cell r="E86">
            <v>42412</v>
          </cell>
          <cell r="F86">
            <v>8285344.5</v>
          </cell>
          <cell r="G86" t="str">
            <v>World Bank</v>
          </cell>
        </row>
        <row r="87">
          <cell r="A87" t="str">
            <v>AUT2007</v>
          </cell>
          <cell r="B87">
            <v>30.580000000000002</v>
          </cell>
          <cell r="C87">
            <v>1.1300000000000001</v>
          </cell>
          <cell r="D87">
            <v>4.84</v>
          </cell>
          <cell r="E87">
            <v>43843</v>
          </cell>
          <cell r="F87">
            <v>8313731.5</v>
          </cell>
          <cell r="G87" t="str">
            <v>World Bank</v>
          </cell>
        </row>
        <row r="88">
          <cell r="A88" t="str">
            <v>AUT2008</v>
          </cell>
          <cell r="B88">
            <v>30.44</v>
          </cell>
          <cell r="C88">
            <v>1.1300000000000001</v>
          </cell>
          <cell r="D88">
            <v>4.82</v>
          </cell>
          <cell r="E88">
            <v>44335</v>
          </cell>
          <cell r="F88">
            <v>8341525.5</v>
          </cell>
          <cell r="G88" t="str">
            <v>World Bank</v>
          </cell>
        </row>
        <row r="89">
          <cell r="A89" t="str">
            <v>AUT2009</v>
          </cell>
          <cell r="B89">
            <v>31.490000000000002</v>
          </cell>
          <cell r="C89">
            <v>1.19</v>
          </cell>
          <cell r="D89">
            <v>5.12</v>
          </cell>
          <cell r="E89">
            <v>42507</v>
          </cell>
          <cell r="F89">
            <v>8372658</v>
          </cell>
          <cell r="G89" t="str">
            <v>World Bank</v>
          </cell>
        </row>
        <row r="90">
          <cell r="A90" t="str">
            <v>AUT2010</v>
          </cell>
          <cell r="B90">
            <v>30.25</v>
          </cell>
          <cell r="C90">
            <v>1.1100000000000001</v>
          </cell>
          <cell r="D90">
            <v>4.7700000000000005</v>
          </cell>
          <cell r="E90">
            <v>43096</v>
          </cell>
          <cell r="F90">
            <v>8409945</v>
          </cell>
          <cell r="G90" t="str">
            <v>World Bank</v>
          </cell>
        </row>
        <row r="91">
          <cell r="A91" t="str">
            <v>AUT2011</v>
          </cell>
          <cell r="B91">
            <v>30.8</v>
          </cell>
          <cell r="C91">
            <v>1.1300000000000001</v>
          </cell>
          <cell r="D91">
            <v>4.93</v>
          </cell>
          <cell r="E91">
            <v>44127</v>
          </cell>
          <cell r="F91">
            <v>8453501</v>
          </cell>
          <cell r="G91" t="str">
            <v>World Bank</v>
          </cell>
        </row>
        <row r="92">
          <cell r="A92" t="str">
            <v>AUT2012</v>
          </cell>
          <cell r="B92">
            <v>30.48</v>
          </cell>
          <cell r="C92">
            <v>1.1100000000000001</v>
          </cell>
          <cell r="D92">
            <v>4.92</v>
          </cell>
          <cell r="E92">
            <v>44173</v>
          </cell>
          <cell r="F92">
            <v>8502230</v>
          </cell>
          <cell r="G92" t="str">
            <v>World Bank</v>
          </cell>
        </row>
        <row r="93">
          <cell r="A93" t="str">
            <v>AUT2013</v>
          </cell>
          <cell r="B93">
            <v>30.75</v>
          </cell>
          <cell r="C93">
            <v>1.1400000000000001</v>
          </cell>
          <cell r="D93">
            <v>4.8</v>
          </cell>
          <cell r="E93">
            <v>43906</v>
          </cell>
          <cell r="F93">
            <v>8556191</v>
          </cell>
          <cell r="G93" t="str">
            <v>World Bank</v>
          </cell>
        </row>
        <row r="94">
          <cell r="A94" t="str">
            <v>AUT2014</v>
          </cell>
          <cell r="B94">
            <v>30.53</v>
          </cell>
          <cell r="C94">
            <v>1.1300000000000001</v>
          </cell>
          <cell r="D94">
            <v>4.8100000000000005</v>
          </cell>
          <cell r="E94">
            <v>43893</v>
          </cell>
          <cell r="F94">
            <v>8615205</v>
          </cell>
          <cell r="G94" t="str">
            <v>World Bank</v>
          </cell>
        </row>
        <row r="95">
          <cell r="A95" t="str">
            <v>AUT2015</v>
          </cell>
          <cell r="B95">
            <v>30.53</v>
          </cell>
          <cell r="C95">
            <v>1.1300000000000001</v>
          </cell>
          <cell r="D95">
            <v>4.87</v>
          </cell>
          <cell r="E95">
            <v>44070</v>
          </cell>
          <cell r="F95">
            <v>8678667</v>
          </cell>
          <cell r="G95" t="str">
            <v>World Bank</v>
          </cell>
        </row>
        <row r="96">
          <cell r="A96" t="str">
            <v>AZE1995</v>
          </cell>
          <cell r="B96">
            <v>34.65</v>
          </cell>
          <cell r="C96">
            <v>1.4000000000000001</v>
          </cell>
          <cell r="D96">
            <v>5.94</v>
          </cell>
          <cell r="E96">
            <v>3388</v>
          </cell>
          <cell r="F96">
            <v>7775418</v>
          </cell>
          <cell r="G96" t="str">
            <v>World Bank</v>
          </cell>
        </row>
        <row r="97">
          <cell r="A97" t="str">
            <v>AZE2001</v>
          </cell>
          <cell r="B97">
            <v>36.450000000000003</v>
          </cell>
          <cell r="C97">
            <v>1.56</v>
          </cell>
          <cell r="D97">
            <v>5.99</v>
          </cell>
          <cell r="E97">
            <v>4968</v>
          </cell>
          <cell r="F97">
            <v>8197295</v>
          </cell>
          <cell r="G97" t="str">
            <v>World Bank</v>
          </cell>
        </row>
        <row r="98">
          <cell r="A98" t="str">
            <v>AZE2002</v>
          </cell>
          <cell r="B98">
            <v>25.28</v>
          </cell>
          <cell r="C98">
            <v>0.92</v>
          </cell>
          <cell r="D98">
            <v>3.36</v>
          </cell>
          <cell r="E98">
            <v>5384</v>
          </cell>
          <cell r="F98">
            <v>8277065.5</v>
          </cell>
          <cell r="G98" t="str">
            <v>World Bank</v>
          </cell>
        </row>
        <row r="99">
          <cell r="A99" t="str">
            <v>AZE2003</v>
          </cell>
          <cell r="B99">
            <v>26.830000000000002</v>
          </cell>
          <cell r="C99">
            <v>0.98</v>
          </cell>
          <cell r="D99">
            <v>3.66</v>
          </cell>
          <cell r="E99">
            <v>5874</v>
          </cell>
          <cell r="F99">
            <v>8361432.5</v>
          </cell>
          <cell r="G99" t="str">
            <v>World Bank</v>
          </cell>
        </row>
        <row r="100">
          <cell r="A100" t="str">
            <v>AZE2004</v>
          </cell>
          <cell r="B100">
            <v>26.62</v>
          </cell>
          <cell r="C100">
            <v>0.99</v>
          </cell>
          <cell r="D100">
            <v>3.54</v>
          </cell>
          <cell r="E100">
            <v>6351</v>
          </cell>
          <cell r="F100">
            <v>8448938</v>
          </cell>
          <cell r="G100" t="str">
            <v>World Bank</v>
          </cell>
        </row>
        <row r="101">
          <cell r="A101" t="str">
            <v>AZE2005</v>
          </cell>
          <cell r="B101">
            <v>26.55</v>
          </cell>
          <cell r="C101">
            <v>0.98</v>
          </cell>
          <cell r="D101">
            <v>3.5100000000000002</v>
          </cell>
          <cell r="E101">
            <v>8042</v>
          </cell>
          <cell r="F101">
            <v>8538610</v>
          </cell>
          <cell r="G101" t="str">
            <v>World Bank</v>
          </cell>
        </row>
        <row r="102">
          <cell r="A102" t="str">
            <v>BHS1970</v>
          </cell>
          <cell r="B102">
            <v>46.7</v>
          </cell>
          <cell r="C102">
            <v>2.67</v>
          </cell>
          <cell r="D102">
            <v>14.46</v>
          </cell>
          <cell r="F102">
            <v>169354</v>
          </cell>
          <cell r="G102" t="str">
            <v>World Bank</v>
          </cell>
        </row>
        <row r="103">
          <cell r="A103" t="str">
            <v>BHS1970</v>
          </cell>
          <cell r="B103">
            <v>48.300000000000004</v>
          </cell>
          <cell r="C103">
            <v>2.94</v>
          </cell>
          <cell r="D103">
            <v>14.56</v>
          </cell>
          <cell r="F103">
            <v>169354</v>
          </cell>
          <cell r="G103" t="str">
            <v>World Bank</v>
          </cell>
        </row>
        <row r="104">
          <cell r="A104" t="str">
            <v>BGD1963</v>
          </cell>
          <cell r="B104">
            <v>37.300000000000004</v>
          </cell>
          <cell r="C104">
            <v>1.6</v>
          </cell>
          <cell r="D104">
            <v>6.45</v>
          </cell>
          <cell r="F104">
            <v>52532417</v>
          </cell>
          <cell r="G104" t="str">
            <v>World Bank</v>
          </cell>
        </row>
        <row r="105">
          <cell r="A105" t="str">
            <v>BGD1963</v>
          </cell>
          <cell r="B105">
            <v>35.1</v>
          </cell>
          <cell r="C105">
            <v>1.43</v>
          </cell>
          <cell r="D105">
            <v>5.53</v>
          </cell>
          <cell r="F105">
            <v>52532417</v>
          </cell>
          <cell r="G105" t="str">
            <v>World Bank</v>
          </cell>
        </row>
        <row r="106">
          <cell r="A106" t="str">
            <v>BGD1963</v>
          </cell>
          <cell r="B106">
            <v>50.2</v>
          </cell>
          <cell r="C106">
            <v>3.11</v>
          </cell>
          <cell r="D106">
            <v>11.74</v>
          </cell>
          <cell r="F106">
            <v>52532417</v>
          </cell>
          <cell r="G106" t="str">
            <v>World Bank</v>
          </cell>
        </row>
        <row r="107">
          <cell r="A107" t="str">
            <v>BGD1967</v>
          </cell>
          <cell r="B107">
            <v>34.200000000000003</v>
          </cell>
          <cell r="C107">
            <v>1.36</v>
          </cell>
          <cell r="D107">
            <v>5.3500000000000005</v>
          </cell>
          <cell r="F107">
            <v>59620669</v>
          </cell>
          <cell r="G107" t="str">
            <v>World Bank</v>
          </cell>
        </row>
        <row r="108">
          <cell r="A108" t="str">
            <v>BGD1967</v>
          </cell>
          <cell r="B108">
            <v>17.3</v>
          </cell>
          <cell r="C108">
            <v>0.6</v>
          </cell>
          <cell r="D108">
            <v>2.29</v>
          </cell>
          <cell r="F108">
            <v>59620669</v>
          </cell>
          <cell r="G108" t="str">
            <v>World Bank</v>
          </cell>
        </row>
        <row r="109">
          <cell r="A109" t="str">
            <v>BGD1967</v>
          </cell>
          <cell r="B109">
            <v>33.4</v>
          </cell>
          <cell r="C109">
            <v>1.31</v>
          </cell>
          <cell r="D109">
            <v>5.15</v>
          </cell>
          <cell r="F109">
            <v>59620669</v>
          </cell>
          <cell r="G109" t="str">
            <v>World Bank</v>
          </cell>
        </row>
        <row r="110">
          <cell r="A110" t="str">
            <v>BGD1967</v>
          </cell>
          <cell r="B110">
            <v>16.399999999999999</v>
          </cell>
          <cell r="C110">
            <v>0.56000000000000005</v>
          </cell>
          <cell r="D110">
            <v>2.1800000000000002</v>
          </cell>
          <cell r="F110">
            <v>59620669</v>
          </cell>
          <cell r="G110" t="str">
            <v>World Bank</v>
          </cell>
        </row>
        <row r="111">
          <cell r="A111" t="str">
            <v>BGD1967</v>
          </cell>
          <cell r="B111">
            <v>39.9</v>
          </cell>
          <cell r="C111">
            <v>1.84</v>
          </cell>
          <cell r="D111">
            <v>6.84</v>
          </cell>
          <cell r="F111">
            <v>59620669</v>
          </cell>
          <cell r="G111" t="str">
            <v>World Bank</v>
          </cell>
        </row>
        <row r="112">
          <cell r="A112" t="str">
            <v>BGD1967</v>
          </cell>
          <cell r="B112">
            <v>25.400000000000002</v>
          </cell>
          <cell r="C112">
            <v>0.92</v>
          </cell>
          <cell r="D112">
            <v>3.24</v>
          </cell>
          <cell r="F112">
            <v>59620669</v>
          </cell>
          <cell r="G112" t="str">
            <v>World Bank</v>
          </cell>
        </row>
        <row r="113">
          <cell r="A113" t="str">
            <v>BGD1984</v>
          </cell>
          <cell r="B113">
            <v>32.700000000000003</v>
          </cell>
          <cell r="C113">
            <v>1.33</v>
          </cell>
          <cell r="D113">
            <v>5.49</v>
          </cell>
          <cell r="F113">
            <v>88338242</v>
          </cell>
          <cell r="G113" t="str">
            <v>World Bank</v>
          </cell>
        </row>
        <row r="114">
          <cell r="A114" t="str">
            <v>BGD1984</v>
          </cell>
          <cell r="B114">
            <v>25.88</v>
          </cell>
          <cell r="C114">
            <v>0.91</v>
          </cell>
          <cell r="D114">
            <v>3.69</v>
          </cell>
          <cell r="F114">
            <v>88416528</v>
          </cell>
          <cell r="G114" t="str">
            <v>World Bank</v>
          </cell>
        </row>
        <row r="115">
          <cell r="A115" t="str">
            <v>BGD1986</v>
          </cell>
          <cell r="B115">
            <v>30.7</v>
          </cell>
          <cell r="C115">
            <v>1.33</v>
          </cell>
          <cell r="D115">
            <v>5.24</v>
          </cell>
          <cell r="F115">
            <v>93199865</v>
          </cell>
          <cell r="G115" t="str">
            <v>World Bank</v>
          </cell>
        </row>
        <row r="116">
          <cell r="A116" t="str">
            <v>BGD1986</v>
          </cell>
          <cell r="B116">
            <v>26.92</v>
          </cell>
          <cell r="C116">
            <v>0.98</v>
          </cell>
          <cell r="D116">
            <v>3.71</v>
          </cell>
          <cell r="F116">
            <v>93187592</v>
          </cell>
          <cell r="G116" t="str">
            <v>World Bank</v>
          </cell>
        </row>
        <row r="117">
          <cell r="A117" t="str">
            <v>BGD1989</v>
          </cell>
          <cell r="B117">
            <v>30.3</v>
          </cell>
          <cell r="C117">
            <v>1.33</v>
          </cell>
          <cell r="D117">
            <v>5.24</v>
          </cell>
          <cell r="F117">
            <v>100975321</v>
          </cell>
          <cell r="G117" t="str">
            <v>World Bank</v>
          </cell>
        </row>
        <row r="118">
          <cell r="A118" t="str">
            <v>BGD1989</v>
          </cell>
          <cell r="B118">
            <v>28.85</v>
          </cell>
          <cell r="C118">
            <v>1.08</v>
          </cell>
          <cell r="D118">
            <v>4.09</v>
          </cell>
          <cell r="F118">
            <v>100695496</v>
          </cell>
          <cell r="G118" t="str">
            <v>World Bank</v>
          </cell>
        </row>
        <row r="119">
          <cell r="A119" t="str">
            <v>BGD1992</v>
          </cell>
          <cell r="B119">
            <v>27.57</v>
          </cell>
          <cell r="C119">
            <v>1</v>
          </cell>
          <cell r="D119">
            <v>3.88</v>
          </cell>
          <cell r="E119">
            <v>1382</v>
          </cell>
          <cell r="F119">
            <v>107983712</v>
          </cell>
          <cell r="G119" t="str">
            <v>World Bank</v>
          </cell>
        </row>
        <row r="120">
          <cell r="A120" t="str">
            <v>BGD1996</v>
          </cell>
          <cell r="B120">
            <v>38.700000000000003</v>
          </cell>
          <cell r="C120">
            <v>1.98</v>
          </cell>
          <cell r="D120">
            <v>8.2799999999999994</v>
          </cell>
          <cell r="E120">
            <v>1503</v>
          </cell>
          <cell r="F120">
            <v>118706871</v>
          </cell>
          <cell r="G120" t="str">
            <v>World Bank</v>
          </cell>
        </row>
        <row r="121">
          <cell r="A121" t="str">
            <v>BGD1996</v>
          </cell>
          <cell r="B121">
            <v>32.94</v>
          </cell>
          <cell r="C121">
            <v>1.32</v>
          </cell>
          <cell r="D121">
            <v>4.83</v>
          </cell>
          <cell r="E121">
            <v>1516</v>
          </cell>
          <cell r="F121">
            <v>117649928</v>
          </cell>
          <cell r="G121" t="str">
            <v>World Bank</v>
          </cell>
        </row>
        <row r="122">
          <cell r="A122" t="str">
            <v>BGD2000</v>
          </cell>
          <cell r="B122">
            <v>33.410000000000004</v>
          </cell>
          <cell r="C122">
            <v>1.34</v>
          </cell>
          <cell r="D122">
            <v>4.93</v>
          </cell>
          <cell r="E122">
            <v>1692</v>
          </cell>
          <cell r="F122">
            <v>127657856</v>
          </cell>
          <cell r="G122" t="str">
            <v>World Bank</v>
          </cell>
        </row>
        <row r="123">
          <cell r="A123" t="str">
            <v>BGD2005</v>
          </cell>
          <cell r="B123">
            <v>33.200000000000003</v>
          </cell>
          <cell r="C123">
            <v>1.34</v>
          </cell>
          <cell r="D123">
            <v>4.8500000000000005</v>
          </cell>
          <cell r="E123">
            <v>1991</v>
          </cell>
          <cell r="F123">
            <v>139035504</v>
          </cell>
          <cell r="G123" t="str">
            <v>World Bank</v>
          </cell>
        </row>
        <row r="124">
          <cell r="A124" t="str">
            <v>BGD2010</v>
          </cell>
          <cell r="B124">
            <v>32.130000000000003</v>
          </cell>
          <cell r="C124">
            <v>1.26</v>
          </cell>
          <cell r="D124">
            <v>4.6900000000000004</v>
          </cell>
          <cell r="E124">
            <v>2518</v>
          </cell>
          <cell r="F124">
            <v>147575440</v>
          </cell>
          <cell r="G124" t="str">
            <v>World Bank</v>
          </cell>
        </row>
        <row r="125">
          <cell r="A125" t="str">
            <v>BGD2016</v>
          </cell>
          <cell r="B125">
            <v>32.39</v>
          </cell>
          <cell r="C125">
            <v>1.27</v>
          </cell>
          <cell r="D125">
            <v>4.8</v>
          </cell>
          <cell r="E125">
            <v>3424</v>
          </cell>
          <cell r="F125">
            <v>157977152</v>
          </cell>
          <cell r="G125" t="str">
            <v>World Bank</v>
          </cell>
        </row>
        <row r="126">
          <cell r="A126" t="str">
            <v>BRB1970</v>
          </cell>
          <cell r="B126">
            <v>42.6</v>
          </cell>
          <cell r="C126">
            <v>2.12</v>
          </cell>
          <cell r="D126">
            <v>11.73</v>
          </cell>
          <cell r="F126">
            <v>238848</v>
          </cell>
          <cell r="G126" t="str">
            <v>World Bank</v>
          </cell>
        </row>
        <row r="127">
          <cell r="A127" t="str">
            <v>BRB1970</v>
          </cell>
          <cell r="B127">
            <v>36.9</v>
          </cell>
          <cell r="C127">
            <v>1.58</v>
          </cell>
          <cell r="D127">
            <v>6.47</v>
          </cell>
          <cell r="F127">
            <v>238848</v>
          </cell>
          <cell r="G127" t="str">
            <v>World Bank</v>
          </cell>
        </row>
        <row r="128">
          <cell r="A128" t="str">
            <v>BLR1993</v>
          </cell>
          <cell r="B128">
            <v>21.6</v>
          </cell>
          <cell r="C128">
            <v>0.73</v>
          </cell>
          <cell r="D128">
            <v>2.96</v>
          </cell>
          <cell r="E128">
            <v>6941</v>
          </cell>
          <cell r="F128">
            <v>10135133</v>
          </cell>
          <cell r="G128" t="str">
            <v>World Bank</v>
          </cell>
        </row>
        <row r="129">
          <cell r="A129" t="str">
            <v>BLR1995</v>
          </cell>
          <cell r="B129">
            <v>31.7</v>
          </cell>
          <cell r="C129">
            <v>1.2</v>
          </cell>
          <cell r="D129">
            <v>5.34</v>
          </cell>
          <cell r="E129">
            <v>5488</v>
          </cell>
          <cell r="F129">
            <v>10142308</v>
          </cell>
          <cell r="G129" t="str">
            <v>World Bank</v>
          </cell>
        </row>
        <row r="130">
          <cell r="A130" t="str">
            <v>BLR1995</v>
          </cell>
          <cell r="B130">
            <v>28.76</v>
          </cell>
          <cell r="C130">
            <v>1.03</v>
          </cell>
          <cell r="D130">
            <v>4.37</v>
          </cell>
          <cell r="E130">
            <v>5523</v>
          </cell>
          <cell r="F130">
            <v>10077606</v>
          </cell>
          <cell r="G130" t="str">
            <v>World Bank</v>
          </cell>
        </row>
        <row r="131">
          <cell r="A131" t="str">
            <v>BLR1996</v>
          </cell>
          <cell r="B131">
            <v>28.2</v>
          </cell>
          <cell r="C131">
            <v>1.1400000000000001</v>
          </cell>
          <cell r="D131">
            <v>4.22</v>
          </cell>
          <cell r="E131">
            <v>5660</v>
          </cell>
          <cell r="F131">
            <v>10109072</v>
          </cell>
          <cell r="G131" t="str">
            <v>World Bank</v>
          </cell>
        </row>
        <row r="132">
          <cell r="A132" t="str">
            <v>BLR1996</v>
          </cell>
          <cell r="B132">
            <v>30.8</v>
          </cell>
          <cell r="C132">
            <v>1.18</v>
          </cell>
          <cell r="D132">
            <v>5.13</v>
          </cell>
          <cell r="E132">
            <v>5660</v>
          </cell>
          <cell r="F132">
            <v>10109072</v>
          </cell>
          <cell r="G132" t="str">
            <v>World Bank</v>
          </cell>
        </row>
        <row r="133">
          <cell r="A133" t="str">
            <v>BLR1997</v>
          </cell>
          <cell r="B133">
            <v>28</v>
          </cell>
          <cell r="E133">
            <v>6328</v>
          </cell>
          <cell r="F133">
            <v>10073061</v>
          </cell>
          <cell r="G133" t="str">
            <v>World Bank</v>
          </cell>
        </row>
        <row r="134">
          <cell r="A134" t="str">
            <v>BLR1998</v>
          </cell>
          <cell r="B134">
            <v>27.7</v>
          </cell>
          <cell r="C134">
            <v>1.06</v>
          </cell>
          <cell r="D134">
            <v>3.98</v>
          </cell>
          <cell r="E134">
            <v>6887</v>
          </cell>
          <cell r="F134">
            <v>10033061</v>
          </cell>
          <cell r="G134" t="str">
            <v>World Bank</v>
          </cell>
        </row>
        <row r="135">
          <cell r="A135" t="str">
            <v>BLR1998</v>
          </cell>
          <cell r="B135">
            <v>32.020000000000003</v>
          </cell>
          <cell r="C135">
            <v>1.22</v>
          </cell>
          <cell r="D135">
            <v>5.1000000000000005</v>
          </cell>
          <cell r="E135">
            <v>6930</v>
          </cell>
          <cell r="F135">
            <v>9969986</v>
          </cell>
          <cell r="G135" t="str">
            <v>World Bank</v>
          </cell>
        </row>
        <row r="136">
          <cell r="A136" t="str">
            <v>BLR1999</v>
          </cell>
          <cell r="B136">
            <v>27.2</v>
          </cell>
          <cell r="C136">
            <v>1.08</v>
          </cell>
          <cell r="D136">
            <v>4.05</v>
          </cell>
          <cell r="E136">
            <v>7154</v>
          </cell>
          <cell r="F136">
            <v>9986933</v>
          </cell>
          <cell r="G136" t="str">
            <v>World Bank</v>
          </cell>
        </row>
        <row r="137">
          <cell r="A137" t="str">
            <v>BLR1999</v>
          </cell>
          <cell r="B137">
            <v>31.740000000000002</v>
          </cell>
          <cell r="C137">
            <v>1.19</v>
          </cell>
          <cell r="D137">
            <v>5.17</v>
          </cell>
          <cell r="E137">
            <v>7199</v>
          </cell>
          <cell r="F137">
            <v>9924440</v>
          </cell>
          <cell r="G137" t="str">
            <v>World Bank</v>
          </cell>
        </row>
        <row r="138">
          <cell r="A138" t="str">
            <v>BLR2000</v>
          </cell>
          <cell r="B138">
            <v>31.17</v>
          </cell>
          <cell r="C138">
            <v>1.1599999999999999</v>
          </cell>
          <cell r="D138">
            <v>4.97</v>
          </cell>
          <cell r="E138">
            <v>7657</v>
          </cell>
          <cell r="F138">
            <v>9871635</v>
          </cell>
          <cell r="G138" t="str">
            <v>World Bank</v>
          </cell>
        </row>
        <row r="139">
          <cell r="A139" t="str">
            <v>BLR2001</v>
          </cell>
          <cell r="B139">
            <v>30.580000000000002</v>
          </cell>
          <cell r="C139">
            <v>1.1300000000000001</v>
          </cell>
          <cell r="D139">
            <v>4.7700000000000005</v>
          </cell>
          <cell r="E139">
            <v>8068</v>
          </cell>
          <cell r="F139">
            <v>9811399</v>
          </cell>
          <cell r="G139" t="str">
            <v>World Bank</v>
          </cell>
        </row>
        <row r="140">
          <cell r="A140" t="str">
            <v>BLR2002</v>
          </cell>
          <cell r="B140">
            <v>30.34</v>
          </cell>
          <cell r="C140">
            <v>1.1200000000000001</v>
          </cell>
          <cell r="D140">
            <v>4.68</v>
          </cell>
          <cell r="E140">
            <v>8532</v>
          </cell>
          <cell r="F140">
            <v>9745932</v>
          </cell>
          <cell r="G140" t="str">
            <v>World Bank</v>
          </cell>
        </row>
        <row r="141">
          <cell r="A141" t="str">
            <v>BLR2003</v>
          </cell>
          <cell r="B141">
            <v>28.82</v>
          </cell>
          <cell r="C141">
            <v>1.03</v>
          </cell>
          <cell r="D141">
            <v>4.3899999999999997</v>
          </cell>
          <cell r="E141">
            <v>9196</v>
          </cell>
          <cell r="F141">
            <v>9679235</v>
          </cell>
          <cell r="G141" t="str">
            <v>World Bank</v>
          </cell>
        </row>
        <row r="142">
          <cell r="A142" t="str">
            <v>BLR2004</v>
          </cell>
          <cell r="B142">
            <v>26.48</v>
          </cell>
          <cell r="C142">
            <v>0.91</v>
          </cell>
          <cell r="D142">
            <v>3.84</v>
          </cell>
          <cell r="E142">
            <v>10316</v>
          </cell>
          <cell r="F142">
            <v>9616628</v>
          </cell>
          <cell r="G142" t="str">
            <v>World Bank</v>
          </cell>
        </row>
        <row r="143">
          <cell r="A143" t="str">
            <v>BLR2005</v>
          </cell>
          <cell r="B143">
            <v>27.55</v>
          </cell>
          <cell r="C143">
            <v>0.96</v>
          </cell>
          <cell r="D143">
            <v>4.1100000000000003</v>
          </cell>
          <cell r="E143">
            <v>11350</v>
          </cell>
          <cell r="F143">
            <v>9562083</v>
          </cell>
          <cell r="G143" t="str">
            <v>World Bank</v>
          </cell>
        </row>
        <row r="144">
          <cell r="A144" t="str">
            <v>BLR2006</v>
          </cell>
          <cell r="B144">
            <v>28.28</v>
          </cell>
          <cell r="C144">
            <v>1</v>
          </cell>
          <cell r="D144">
            <v>4.24</v>
          </cell>
          <cell r="E144">
            <v>12544</v>
          </cell>
          <cell r="F144">
            <v>9516884</v>
          </cell>
          <cell r="G144" t="str">
            <v>World Bank</v>
          </cell>
        </row>
        <row r="145">
          <cell r="A145" t="str">
            <v>BLR2007</v>
          </cell>
          <cell r="B145">
            <v>29.61</v>
          </cell>
          <cell r="C145">
            <v>1.08</v>
          </cell>
          <cell r="D145">
            <v>4.47</v>
          </cell>
          <cell r="E145">
            <v>13675</v>
          </cell>
          <cell r="F145">
            <v>9480514</v>
          </cell>
          <cell r="G145" t="str">
            <v>World Bank</v>
          </cell>
        </row>
        <row r="146">
          <cell r="A146" t="str">
            <v>BLR2008</v>
          </cell>
          <cell r="B146">
            <v>27.830000000000002</v>
          </cell>
          <cell r="C146">
            <v>0.99</v>
          </cell>
          <cell r="D146">
            <v>4.09</v>
          </cell>
          <cell r="E146">
            <v>15114</v>
          </cell>
          <cell r="F146">
            <v>9452855</v>
          </cell>
          <cell r="G146" t="str">
            <v>World Bank</v>
          </cell>
        </row>
        <row r="147">
          <cell r="A147" t="str">
            <v>BLR2009</v>
          </cell>
          <cell r="B147">
            <v>27.69</v>
          </cell>
          <cell r="C147">
            <v>0.99</v>
          </cell>
          <cell r="D147">
            <v>4.08</v>
          </cell>
          <cell r="E147">
            <v>15176</v>
          </cell>
          <cell r="F147">
            <v>9433159</v>
          </cell>
          <cell r="G147" t="str">
            <v>World Bank</v>
          </cell>
        </row>
        <row r="148">
          <cell r="A148" t="str">
            <v>BLR2010</v>
          </cell>
          <cell r="B148">
            <v>28.57</v>
          </cell>
          <cell r="C148">
            <v>1.03</v>
          </cell>
          <cell r="D148">
            <v>4.25</v>
          </cell>
          <cell r="E148">
            <v>16381</v>
          </cell>
          <cell r="F148">
            <v>9420576</v>
          </cell>
          <cell r="G148" t="str">
            <v>World Bank</v>
          </cell>
        </row>
        <row r="149">
          <cell r="A149" t="str">
            <v>BLR2011</v>
          </cell>
          <cell r="B149">
            <v>27.150000000000002</v>
          </cell>
          <cell r="C149">
            <v>0.95000000000000007</v>
          </cell>
          <cell r="D149">
            <v>3.97</v>
          </cell>
          <cell r="E149">
            <v>17272</v>
          </cell>
          <cell r="F149">
            <v>9415316</v>
          </cell>
          <cell r="G149" t="str">
            <v>World Bank</v>
          </cell>
        </row>
        <row r="150">
          <cell r="A150" t="str">
            <v>BLR2012</v>
          </cell>
          <cell r="B150">
            <v>26.53</v>
          </cell>
          <cell r="C150">
            <v>0.93</v>
          </cell>
          <cell r="D150">
            <v>3.81</v>
          </cell>
          <cell r="E150">
            <v>17560</v>
          </cell>
          <cell r="F150">
            <v>9417045</v>
          </cell>
          <cell r="G150" t="str">
            <v>World Bank</v>
          </cell>
        </row>
        <row r="151">
          <cell r="A151" t="str">
            <v>BLR2013</v>
          </cell>
          <cell r="B151">
            <v>26.580000000000002</v>
          </cell>
          <cell r="C151">
            <v>0.94000000000000006</v>
          </cell>
          <cell r="D151">
            <v>3.8000000000000003</v>
          </cell>
          <cell r="E151">
            <v>17724</v>
          </cell>
          <cell r="F151">
            <v>9423502</v>
          </cell>
          <cell r="G151" t="str">
            <v>World Bank</v>
          </cell>
        </row>
        <row r="152">
          <cell r="A152" t="str">
            <v>BLR2014</v>
          </cell>
          <cell r="B152">
            <v>27.18</v>
          </cell>
          <cell r="C152">
            <v>0.97</v>
          </cell>
          <cell r="D152">
            <v>3.93</v>
          </cell>
          <cell r="E152">
            <v>18015</v>
          </cell>
          <cell r="F152">
            <v>9431742</v>
          </cell>
          <cell r="G152" t="str">
            <v>World Bank</v>
          </cell>
        </row>
        <row r="153">
          <cell r="A153" t="str">
            <v>BLR2015</v>
          </cell>
          <cell r="B153">
            <v>25.63</v>
          </cell>
          <cell r="C153">
            <v>0.88</v>
          </cell>
          <cell r="D153">
            <v>3.65</v>
          </cell>
          <cell r="E153">
            <v>17311</v>
          </cell>
          <cell r="F153">
            <v>9439424</v>
          </cell>
          <cell r="G153" t="str">
            <v>World Bank</v>
          </cell>
        </row>
        <row r="154">
          <cell r="A154" t="str">
            <v>BLR2016</v>
          </cell>
          <cell r="B154">
            <v>25.310000000000002</v>
          </cell>
          <cell r="C154">
            <v>0.87</v>
          </cell>
          <cell r="D154">
            <v>3.58</v>
          </cell>
          <cell r="E154">
            <v>16862</v>
          </cell>
          <cell r="F154">
            <v>9445638</v>
          </cell>
          <cell r="G154" t="str">
            <v>World Bank</v>
          </cell>
        </row>
        <row r="155">
          <cell r="A155" t="str">
            <v>BLR2017</v>
          </cell>
          <cell r="B155">
            <v>25.44</v>
          </cell>
          <cell r="C155">
            <v>0.88</v>
          </cell>
          <cell r="D155">
            <v>3.58</v>
          </cell>
          <cell r="E155">
            <v>17281</v>
          </cell>
          <cell r="F155">
            <v>9450233</v>
          </cell>
          <cell r="G155" t="str">
            <v>World Bank</v>
          </cell>
        </row>
        <row r="156">
          <cell r="A156" t="str">
            <v>BEL2003</v>
          </cell>
          <cell r="B156">
            <v>28.14</v>
          </cell>
          <cell r="C156">
            <v>0.99</v>
          </cell>
          <cell r="D156">
            <v>4.32</v>
          </cell>
          <cell r="E156">
            <v>37834</v>
          </cell>
          <cell r="F156">
            <v>10419029</v>
          </cell>
          <cell r="G156" t="str">
            <v>World Bank</v>
          </cell>
        </row>
        <row r="157">
          <cell r="A157" t="str">
            <v>BEL2004</v>
          </cell>
          <cell r="B157">
            <v>30.53</v>
          </cell>
          <cell r="C157">
            <v>1.1500000000000001</v>
          </cell>
          <cell r="D157">
            <v>4.6399999999999997</v>
          </cell>
          <cell r="E157">
            <v>38981</v>
          </cell>
          <cell r="F157">
            <v>10480118</v>
          </cell>
          <cell r="G157" t="str">
            <v>World Bank</v>
          </cell>
        </row>
        <row r="158">
          <cell r="A158" t="str">
            <v>BEL2005</v>
          </cell>
          <cell r="B158">
            <v>29.330000000000002</v>
          </cell>
          <cell r="C158">
            <v>1.07</v>
          </cell>
          <cell r="D158">
            <v>4.41</v>
          </cell>
          <cell r="E158">
            <v>39545</v>
          </cell>
          <cell r="F158">
            <v>10546885</v>
          </cell>
          <cell r="G158" t="str">
            <v>World Bank</v>
          </cell>
        </row>
        <row r="159">
          <cell r="A159" t="str">
            <v>BEL2006</v>
          </cell>
          <cell r="B159">
            <v>28.05</v>
          </cell>
          <cell r="C159">
            <v>0.99</v>
          </cell>
          <cell r="D159">
            <v>4.24</v>
          </cell>
          <cell r="E159">
            <v>40259</v>
          </cell>
          <cell r="F159">
            <v>10619484</v>
          </cell>
          <cell r="G159" t="str">
            <v>World Bank</v>
          </cell>
        </row>
        <row r="160">
          <cell r="A160" t="str">
            <v>BEL2007</v>
          </cell>
          <cell r="B160">
            <v>29.23</v>
          </cell>
          <cell r="C160">
            <v>1.06</v>
          </cell>
          <cell r="D160">
            <v>4.43</v>
          </cell>
          <cell r="E160">
            <v>41344</v>
          </cell>
          <cell r="F160">
            <v>10697576</v>
          </cell>
          <cell r="G160" t="str">
            <v>World Bank</v>
          </cell>
        </row>
        <row r="161">
          <cell r="A161" t="str">
            <v>BEL2008</v>
          </cell>
          <cell r="B161">
            <v>28.37</v>
          </cell>
          <cell r="C161">
            <v>1.01</v>
          </cell>
          <cell r="D161">
            <v>4.28</v>
          </cell>
          <cell r="E161">
            <v>41354</v>
          </cell>
          <cell r="F161">
            <v>10778764</v>
          </cell>
          <cell r="G161" t="str">
            <v>World Bank</v>
          </cell>
        </row>
        <row r="162">
          <cell r="A162" t="str">
            <v>BEL2009</v>
          </cell>
          <cell r="B162">
            <v>28.55</v>
          </cell>
          <cell r="C162">
            <v>1.01</v>
          </cell>
          <cell r="D162">
            <v>4.3899999999999997</v>
          </cell>
          <cell r="E162">
            <v>40120</v>
          </cell>
          <cell r="F162">
            <v>10859934</v>
          </cell>
          <cell r="G162" t="str">
            <v>World Bank</v>
          </cell>
        </row>
        <row r="163">
          <cell r="A163" t="str">
            <v>BEL2010</v>
          </cell>
          <cell r="B163">
            <v>28.37</v>
          </cell>
          <cell r="C163">
            <v>1.01</v>
          </cell>
          <cell r="D163">
            <v>4.34</v>
          </cell>
          <cell r="E163">
            <v>40924</v>
          </cell>
          <cell r="F163">
            <v>10938735</v>
          </cell>
          <cell r="G163" t="str">
            <v>World Bank</v>
          </cell>
        </row>
        <row r="164">
          <cell r="A164" t="str">
            <v>BEL2011</v>
          </cell>
          <cell r="B164">
            <v>28.060000000000002</v>
          </cell>
          <cell r="C164">
            <v>0.99</v>
          </cell>
          <cell r="D164">
            <v>4.3</v>
          </cell>
          <cell r="E164">
            <v>41376</v>
          </cell>
          <cell r="F164">
            <v>11013860</v>
          </cell>
          <cell r="G164" t="str">
            <v>World Bank</v>
          </cell>
        </row>
        <row r="165">
          <cell r="A165" t="str">
            <v>BEL2012</v>
          </cell>
          <cell r="B165">
            <v>27.490000000000002</v>
          </cell>
          <cell r="C165">
            <v>0.96</v>
          </cell>
          <cell r="D165">
            <v>4.1900000000000004</v>
          </cell>
          <cell r="E165">
            <v>41205</v>
          </cell>
          <cell r="F165">
            <v>11085355</v>
          </cell>
          <cell r="G165" t="str">
            <v>World Bank</v>
          </cell>
        </row>
        <row r="166">
          <cell r="A166" t="str">
            <v>BEL2013</v>
          </cell>
          <cell r="B166">
            <v>27.67</v>
          </cell>
          <cell r="C166">
            <v>0.96</v>
          </cell>
          <cell r="D166">
            <v>4.25</v>
          </cell>
          <cell r="E166">
            <v>41034</v>
          </cell>
          <cell r="F166">
            <v>11154008</v>
          </cell>
          <cell r="G166" t="str">
            <v>World Bank</v>
          </cell>
        </row>
        <row r="167">
          <cell r="A167" t="str">
            <v>BEL2014</v>
          </cell>
          <cell r="B167">
            <v>28.13</v>
          </cell>
          <cell r="C167">
            <v>1</v>
          </cell>
          <cell r="D167">
            <v>4.28</v>
          </cell>
          <cell r="E167">
            <v>41300</v>
          </cell>
          <cell r="F167">
            <v>11221225</v>
          </cell>
          <cell r="G167" t="str">
            <v>World Bank</v>
          </cell>
        </row>
        <row r="168">
          <cell r="A168" t="str">
            <v>BEL2015</v>
          </cell>
          <cell r="B168">
            <v>27.73</v>
          </cell>
          <cell r="C168">
            <v>0.98</v>
          </cell>
          <cell r="D168">
            <v>4.24</v>
          </cell>
          <cell r="E168">
            <v>41770</v>
          </cell>
          <cell r="F168">
            <v>11287931</v>
          </cell>
          <cell r="G168" t="str">
            <v>World Bank</v>
          </cell>
        </row>
        <row r="169">
          <cell r="A169" t="str">
            <v>BLZ1993</v>
          </cell>
          <cell r="B169">
            <v>60.25</v>
          </cell>
          <cell r="C169">
            <v>5.39</v>
          </cell>
          <cell r="D169">
            <v>21.72</v>
          </cell>
          <cell r="E169">
            <v>6445</v>
          </cell>
          <cell r="F169">
            <v>197625</v>
          </cell>
          <cell r="G169" t="str">
            <v>World Bank</v>
          </cell>
        </row>
        <row r="170">
          <cell r="A170" t="str">
            <v>BLZ1994</v>
          </cell>
          <cell r="B170">
            <v>60.910000000000004</v>
          </cell>
          <cell r="C170">
            <v>5.46</v>
          </cell>
          <cell r="D170">
            <v>21.17</v>
          </cell>
          <cell r="E170">
            <v>6325</v>
          </cell>
          <cell r="F170">
            <v>201679</v>
          </cell>
          <cell r="G170" t="str">
            <v>World Bank</v>
          </cell>
        </row>
        <row r="171">
          <cell r="A171" t="str">
            <v>BLZ1995</v>
          </cell>
          <cell r="B171">
            <v>57.550000000000004</v>
          </cell>
          <cell r="C171">
            <v>5.34</v>
          </cell>
          <cell r="D171">
            <v>25.93</v>
          </cell>
          <cell r="E171">
            <v>6204</v>
          </cell>
          <cell r="F171">
            <v>206962</v>
          </cell>
          <cell r="G171" t="str">
            <v>World Bank</v>
          </cell>
        </row>
        <row r="172">
          <cell r="A172" t="str">
            <v>BLZ1996</v>
          </cell>
          <cell r="B172">
            <v>56.59</v>
          </cell>
          <cell r="C172">
            <v>4.45</v>
          </cell>
          <cell r="D172">
            <v>18.29</v>
          </cell>
          <cell r="E172">
            <v>6095</v>
          </cell>
          <cell r="F172">
            <v>213660</v>
          </cell>
          <cell r="G172" t="str">
            <v>World Bank</v>
          </cell>
        </row>
        <row r="173">
          <cell r="A173" t="str">
            <v>BLZ1997</v>
          </cell>
          <cell r="B173">
            <v>60.43</v>
          </cell>
          <cell r="C173">
            <v>5.57</v>
          </cell>
          <cell r="D173">
            <v>24.21</v>
          </cell>
          <cell r="E173">
            <v>6086</v>
          </cell>
          <cell r="F173">
            <v>221575</v>
          </cell>
          <cell r="G173" t="str">
            <v>World Bank</v>
          </cell>
        </row>
        <row r="174">
          <cell r="A174" t="str">
            <v>BLZ1998</v>
          </cell>
          <cell r="B174">
            <v>54.910000000000004</v>
          </cell>
          <cell r="C174">
            <v>4.22</v>
          </cell>
          <cell r="D174">
            <v>17.850000000000001</v>
          </cell>
          <cell r="E174">
            <v>6075</v>
          </cell>
          <cell r="F174">
            <v>230248</v>
          </cell>
          <cell r="G174" t="str">
            <v>World Bank</v>
          </cell>
        </row>
        <row r="175">
          <cell r="A175" t="str">
            <v>BLZ1999</v>
          </cell>
          <cell r="B175">
            <v>53.26</v>
          </cell>
          <cell r="C175">
            <v>3.89</v>
          </cell>
          <cell r="D175">
            <v>17.97</v>
          </cell>
          <cell r="E175">
            <v>6367</v>
          </cell>
          <cell r="F175">
            <v>238979</v>
          </cell>
          <cell r="G175" t="str">
            <v>World Bank</v>
          </cell>
        </row>
        <row r="176">
          <cell r="A176" t="str">
            <v>BEN2003</v>
          </cell>
          <cell r="B176">
            <v>38.58</v>
          </cell>
          <cell r="C176">
            <v>1.74</v>
          </cell>
          <cell r="D176">
            <v>6.63</v>
          </cell>
          <cell r="E176">
            <v>1735</v>
          </cell>
          <cell r="F176">
            <v>7520556</v>
          </cell>
          <cell r="G176" t="str">
            <v>World Bank</v>
          </cell>
        </row>
        <row r="177">
          <cell r="A177" t="str">
            <v>BEN2012</v>
          </cell>
          <cell r="B177">
            <v>43.44</v>
          </cell>
          <cell r="C177">
            <v>2.2000000000000002</v>
          </cell>
          <cell r="D177">
            <v>8.370000000000001</v>
          </cell>
          <cell r="E177">
            <v>1856</v>
          </cell>
          <cell r="F177">
            <v>9729254</v>
          </cell>
          <cell r="G177" t="str">
            <v>World Bank</v>
          </cell>
        </row>
        <row r="178">
          <cell r="A178" t="str">
            <v>BEN2015</v>
          </cell>
          <cell r="B178">
            <v>47.76</v>
          </cell>
          <cell r="C178">
            <v>2.92</v>
          </cell>
          <cell r="D178">
            <v>16.09</v>
          </cell>
          <cell r="E178">
            <v>1987</v>
          </cell>
          <cell r="F178">
            <v>10575962</v>
          </cell>
          <cell r="G178" t="str">
            <v>World Bank</v>
          </cell>
        </row>
        <row r="179">
          <cell r="A179" t="str">
            <v>BTN2003</v>
          </cell>
          <cell r="B179">
            <v>40.9</v>
          </cell>
          <cell r="C179">
            <v>1.95</v>
          </cell>
          <cell r="D179">
            <v>7.34</v>
          </cell>
          <cell r="E179">
            <v>4169</v>
          </cell>
          <cell r="F179">
            <v>627840</v>
          </cell>
          <cell r="G179" t="str">
            <v>World Bank</v>
          </cell>
        </row>
        <row r="180">
          <cell r="A180" t="str">
            <v>BTN2007</v>
          </cell>
          <cell r="B180">
            <v>38.090000000000003</v>
          </cell>
          <cell r="C180">
            <v>1.68</v>
          </cell>
          <cell r="D180">
            <v>6.7700000000000005</v>
          </cell>
          <cell r="E180">
            <v>5627</v>
          </cell>
          <cell r="F180">
            <v>664873</v>
          </cell>
          <cell r="G180" t="str">
            <v>World Bank</v>
          </cell>
        </row>
        <row r="181">
          <cell r="A181" t="str">
            <v>BTN2012</v>
          </cell>
          <cell r="B181">
            <v>38.81</v>
          </cell>
          <cell r="C181">
            <v>1.76</v>
          </cell>
          <cell r="D181">
            <v>6.84</v>
          </cell>
          <cell r="E181">
            <v>7548</v>
          </cell>
          <cell r="F181">
            <v>701582</v>
          </cell>
          <cell r="G181" t="str">
            <v>World Bank</v>
          </cell>
        </row>
        <row r="182">
          <cell r="A182" t="str">
            <v>BTN2017</v>
          </cell>
          <cell r="B182">
            <v>37.44</v>
          </cell>
          <cell r="C182">
            <v>1.6</v>
          </cell>
          <cell r="D182">
            <v>6.6400000000000006</v>
          </cell>
          <cell r="E182">
            <v>9247</v>
          </cell>
          <cell r="F182">
            <v>745563</v>
          </cell>
          <cell r="G182" t="str">
            <v>World Bank</v>
          </cell>
        </row>
        <row r="183">
          <cell r="A183" t="str">
            <v>BOL1991</v>
          </cell>
          <cell r="B183">
            <v>42.04</v>
          </cell>
          <cell r="C183">
            <v>2.08</v>
          </cell>
          <cell r="D183">
            <v>8.58</v>
          </cell>
          <cell r="E183">
            <v>3816</v>
          </cell>
          <cell r="F183">
            <v>7011456</v>
          </cell>
          <cell r="G183" t="str">
            <v>World Bank</v>
          </cell>
        </row>
        <row r="184">
          <cell r="A184" t="str">
            <v>BOL1992</v>
          </cell>
          <cell r="B184">
            <v>49.11</v>
          </cell>
          <cell r="C184">
            <v>3</v>
          </cell>
          <cell r="D184">
            <v>12</v>
          </cell>
          <cell r="E184">
            <v>3798</v>
          </cell>
          <cell r="F184">
            <v>7160917</v>
          </cell>
          <cell r="G184" t="str">
            <v>World Bank</v>
          </cell>
        </row>
        <row r="185">
          <cell r="A185" t="str">
            <v>BOL1996</v>
          </cell>
          <cell r="B185">
            <v>57.800000000000004</v>
          </cell>
          <cell r="C185">
            <v>5.28</v>
          </cell>
          <cell r="D185">
            <v>30.080000000000002</v>
          </cell>
          <cell r="E185">
            <v>4202</v>
          </cell>
          <cell r="F185">
            <v>7717443</v>
          </cell>
          <cell r="G185" t="str">
            <v>World Bank</v>
          </cell>
        </row>
        <row r="186">
          <cell r="A186" t="str">
            <v>BOL1997</v>
          </cell>
          <cell r="B186">
            <v>58.160000000000004</v>
          </cell>
          <cell r="C186">
            <v>5.41</v>
          </cell>
          <cell r="D186">
            <v>30.37</v>
          </cell>
          <cell r="E186">
            <v>4287</v>
          </cell>
          <cell r="F186">
            <v>7937453</v>
          </cell>
          <cell r="G186" t="str">
            <v>World Bank</v>
          </cell>
        </row>
        <row r="187">
          <cell r="A187" t="str">
            <v>BOL1999</v>
          </cell>
          <cell r="B187">
            <v>58.1</v>
          </cell>
          <cell r="C187">
            <v>6.08</v>
          </cell>
          <cell r="D187">
            <v>47.29</v>
          </cell>
          <cell r="E187">
            <v>4347</v>
          </cell>
          <cell r="F187">
            <v>8257066.5</v>
          </cell>
          <cell r="G187" t="str">
            <v>World Bank</v>
          </cell>
        </row>
        <row r="188">
          <cell r="A188" t="str">
            <v>BOL2000</v>
          </cell>
          <cell r="B188">
            <v>53.300000000000004</v>
          </cell>
          <cell r="C188">
            <v>3.84</v>
          </cell>
          <cell r="D188">
            <v>17.75</v>
          </cell>
          <cell r="E188">
            <v>4412</v>
          </cell>
          <cell r="F188">
            <v>8339512.0000000009</v>
          </cell>
          <cell r="G188" t="str">
            <v>World Bank</v>
          </cell>
        </row>
        <row r="189">
          <cell r="A189" t="str">
            <v>BOL2000</v>
          </cell>
          <cell r="B189">
            <v>61.64</v>
          </cell>
          <cell r="C189">
            <v>7.54</v>
          </cell>
          <cell r="D189">
            <v>59.96</v>
          </cell>
          <cell r="E189">
            <v>4371</v>
          </cell>
          <cell r="F189">
            <v>8418270</v>
          </cell>
          <cell r="G189" t="str">
            <v>World Bank</v>
          </cell>
        </row>
        <row r="190">
          <cell r="A190" t="str">
            <v>BOL2001</v>
          </cell>
          <cell r="B190">
            <v>57.4</v>
          </cell>
          <cell r="C190">
            <v>5.29</v>
          </cell>
          <cell r="D190">
            <v>32.07</v>
          </cell>
          <cell r="E190">
            <v>4361</v>
          </cell>
          <cell r="F190">
            <v>8580244</v>
          </cell>
          <cell r="G190" t="str">
            <v>World Bank</v>
          </cell>
        </row>
        <row r="191">
          <cell r="A191" t="str">
            <v>BOL2002</v>
          </cell>
          <cell r="B191">
            <v>59.31</v>
          </cell>
          <cell r="C191">
            <v>6.01</v>
          </cell>
          <cell r="D191">
            <v>36.89</v>
          </cell>
          <cell r="E191">
            <v>4386</v>
          </cell>
          <cell r="F191">
            <v>8742822</v>
          </cell>
          <cell r="G191" t="str">
            <v>World Bank</v>
          </cell>
        </row>
        <row r="192">
          <cell r="A192" t="str">
            <v>BOL2004</v>
          </cell>
          <cell r="B192">
            <v>55.01</v>
          </cell>
          <cell r="C192">
            <v>4.28</v>
          </cell>
          <cell r="D192">
            <v>19.27</v>
          </cell>
          <cell r="E192">
            <v>4524</v>
          </cell>
          <cell r="F192">
            <v>9069044</v>
          </cell>
          <cell r="G192" t="str">
            <v>World Bank</v>
          </cell>
        </row>
        <row r="193">
          <cell r="A193" t="str">
            <v>BOL2005</v>
          </cell>
          <cell r="B193">
            <v>58.53</v>
          </cell>
          <cell r="C193">
            <v>5.59</v>
          </cell>
          <cell r="D193">
            <v>31.45</v>
          </cell>
          <cell r="E193">
            <v>4641</v>
          </cell>
          <cell r="F193">
            <v>9232301</v>
          </cell>
          <cell r="G193" t="str">
            <v>World Bank</v>
          </cell>
        </row>
        <row r="194">
          <cell r="A194" t="str">
            <v>BOL2006</v>
          </cell>
          <cell r="B194">
            <v>56.67</v>
          </cell>
          <cell r="C194">
            <v>4.99</v>
          </cell>
          <cell r="D194">
            <v>26.6</v>
          </cell>
          <cell r="E194">
            <v>4779</v>
          </cell>
          <cell r="F194">
            <v>9395449</v>
          </cell>
          <cell r="G194" t="str">
            <v>World Bank</v>
          </cell>
        </row>
        <row r="195">
          <cell r="A195" t="str">
            <v>BOL2007</v>
          </cell>
          <cell r="B195">
            <v>54.53</v>
          </cell>
          <cell r="C195">
            <v>4.3100000000000005</v>
          </cell>
          <cell r="D195">
            <v>20.3</v>
          </cell>
          <cell r="E195">
            <v>4912</v>
          </cell>
          <cell r="F195">
            <v>9558438</v>
          </cell>
          <cell r="G195" t="str">
            <v>World Bank</v>
          </cell>
        </row>
        <row r="196">
          <cell r="A196" t="str">
            <v>BOL2008</v>
          </cell>
          <cell r="B196">
            <v>50.82</v>
          </cell>
          <cell r="C196">
            <v>3.45</v>
          </cell>
          <cell r="D196">
            <v>17.3</v>
          </cell>
          <cell r="E196">
            <v>5126</v>
          </cell>
          <cell r="F196">
            <v>9721457</v>
          </cell>
          <cell r="G196" t="str">
            <v>World Bank</v>
          </cell>
        </row>
        <row r="197">
          <cell r="A197" t="str">
            <v>BOL2009</v>
          </cell>
          <cell r="B197">
            <v>49.22</v>
          </cell>
          <cell r="C197">
            <v>3.16</v>
          </cell>
          <cell r="D197">
            <v>16.77</v>
          </cell>
          <cell r="E197">
            <v>5211</v>
          </cell>
          <cell r="F197">
            <v>9884790</v>
          </cell>
          <cell r="G197" t="str">
            <v>World Bank</v>
          </cell>
        </row>
        <row r="198">
          <cell r="A198" t="str">
            <v>BOL2011</v>
          </cell>
          <cell r="B198">
            <v>46.08</v>
          </cell>
          <cell r="C198">
            <v>2.6</v>
          </cell>
          <cell r="D198">
            <v>13.42</v>
          </cell>
          <cell r="E198">
            <v>5525</v>
          </cell>
          <cell r="F198">
            <v>10212951</v>
          </cell>
          <cell r="G198" t="str">
            <v>World Bank</v>
          </cell>
        </row>
        <row r="199">
          <cell r="A199" t="str">
            <v>BOL2012</v>
          </cell>
          <cell r="B199">
            <v>46.58</v>
          </cell>
          <cell r="C199">
            <v>2.7</v>
          </cell>
          <cell r="D199">
            <v>14.68</v>
          </cell>
          <cell r="E199">
            <v>5716</v>
          </cell>
          <cell r="F199">
            <v>10377677</v>
          </cell>
          <cell r="G199" t="str">
            <v>World Bank</v>
          </cell>
        </row>
        <row r="200">
          <cell r="A200" t="str">
            <v>BOL2013</v>
          </cell>
          <cell r="B200">
            <v>47.59</v>
          </cell>
          <cell r="C200">
            <v>2.85</v>
          </cell>
          <cell r="D200">
            <v>14.55</v>
          </cell>
          <cell r="E200">
            <v>6009</v>
          </cell>
          <cell r="F200">
            <v>10542375</v>
          </cell>
          <cell r="G200" t="str">
            <v>World Bank</v>
          </cell>
        </row>
        <row r="201">
          <cell r="A201" t="str">
            <v>BOL2014</v>
          </cell>
          <cell r="B201">
            <v>47.83</v>
          </cell>
          <cell r="C201">
            <v>2.87</v>
          </cell>
          <cell r="D201">
            <v>13.92</v>
          </cell>
          <cell r="E201">
            <v>6240</v>
          </cell>
          <cell r="F201">
            <v>10706517</v>
          </cell>
          <cell r="G201" t="str">
            <v>World Bank</v>
          </cell>
        </row>
        <row r="202">
          <cell r="A202" t="str">
            <v>BOL2015</v>
          </cell>
          <cell r="B202">
            <v>46.730000000000004</v>
          </cell>
          <cell r="C202">
            <v>2.7</v>
          </cell>
          <cell r="D202">
            <v>13.18</v>
          </cell>
          <cell r="E202">
            <v>6444</v>
          </cell>
          <cell r="F202">
            <v>10869732</v>
          </cell>
          <cell r="G202" t="str">
            <v>World Bank</v>
          </cell>
        </row>
        <row r="203">
          <cell r="A203" t="str">
            <v>BOL2016</v>
          </cell>
          <cell r="B203">
            <v>44.64</v>
          </cell>
          <cell r="C203">
            <v>2.4</v>
          </cell>
          <cell r="D203">
            <v>12.69</v>
          </cell>
          <cell r="E203">
            <v>6620</v>
          </cell>
          <cell r="F203">
            <v>11031822</v>
          </cell>
          <cell r="G203" t="str">
            <v>World Bank</v>
          </cell>
        </row>
        <row r="204">
          <cell r="A204" t="str">
            <v>BOL2017</v>
          </cell>
          <cell r="B204">
            <v>44.02</v>
          </cell>
          <cell r="C204">
            <v>2.3199999999999998</v>
          </cell>
          <cell r="D204">
            <v>11.870000000000001</v>
          </cell>
          <cell r="E204">
            <v>6799</v>
          </cell>
          <cell r="F204">
            <v>11192853</v>
          </cell>
          <cell r="G204" t="str">
            <v>World Bank</v>
          </cell>
        </row>
        <row r="205">
          <cell r="A205" t="str">
            <v>BIH2001</v>
          </cell>
          <cell r="B205">
            <v>29.97</v>
          </cell>
          <cell r="C205">
            <v>1.1200000000000001</v>
          </cell>
          <cell r="D205">
            <v>4.42</v>
          </cell>
          <cell r="E205">
            <v>6623</v>
          </cell>
          <cell r="F205">
            <v>3755514</v>
          </cell>
          <cell r="G205" t="str">
            <v>World Bank</v>
          </cell>
        </row>
        <row r="206">
          <cell r="A206" t="str">
            <v>BIH2004</v>
          </cell>
          <cell r="B206">
            <v>34.04</v>
          </cell>
          <cell r="C206">
            <v>1.35</v>
          </cell>
          <cell r="D206">
            <v>5.65</v>
          </cell>
          <cell r="E206">
            <v>7677</v>
          </cell>
          <cell r="F206">
            <v>3764194</v>
          </cell>
          <cell r="G206" t="str">
            <v>World Bank</v>
          </cell>
        </row>
        <row r="207">
          <cell r="A207" t="str">
            <v>BIH2007</v>
          </cell>
          <cell r="B207">
            <v>33.06</v>
          </cell>
          <cell r="C207">
            <v>1.27</v>
          </cell>
          <cell r="D207">
            <v>5.44</v>
          </cell>
          <cell r="E207">
            <v>9321</v>
          </cell>
          <cell r="F207">
            <v>3762791</v>
          </cell>
          <cell r="G207" t="str">
            <v>World Bank</v>
          </cell>
        </row>
        <row r="208">
          <cell r="A208" t="str">
            <v>BIH2011</v>
          </cell>
          <cell r="B208">
            <v>33.03</v>
          </cell>
          <cell r="C208">
            <v>1.27</v>
          </cell>
          <cell r="D208">
            <v>5.45</v>
          </cell>
          <cell r="E208">
            <v>9976</v>
          </cell>
          <cell r="F208">
            <v>3661173</v>
          </cell>
          <cell r="G208" t="str">
            <v>World Bank</v>
          </cell>
        </row>
        <row r="209">
          <cell r="A209" t="str">
            <v>BWA1971</v>
          </cell>
          <cell r="B209">
            <v>57.4</v>
          </cell>
          <cell r="C209">
            <v>5.54</v>
          </cell>
          <cell r="D209">
            <v>37.69</v>
          </cell>
          <cell r="F209">
            <v>718639</v>
          </cell>
          <cell r="G209" t="str">
            <v>World Bank</v>
          </cell>
        </row>
        <row r="210">
          <cell r="A210" t="str">
            <v>BWA1986</v>
          </cell>
          <cell r="B210">
            <v>54.21</v>
          </cell>
          <cell r="C210">
            <v>4.0999999999999996</v>
          </cell>
          <cell r="D210">
            <v>16.36</v>
          </cell>
          <cell r="F210">
            <v>1110948</v>
          </cell>
          <cell r="G210" t="str">
            <v>World Bank</v>
          </cell>
        </row>
        <row r="211">
          <cell r="A211" t="str">
            <v>BWA1994</v>
          </cell>
          <cell r="B211">
            <v>60.79</v>
          </cell>
          <cell r="C211">
            <v>5.75</v>
          </cell>
          <cell r="D211">
            <v>21.42</v>
          </cell>
          <cell r="E211">
            <v>8910</v>
          </cell>
          <cell r="F211">
            <v>1434061</v>
          </cell>
          <cell r="G211" t="str">
            <v>World Bank</v>
          </cell>
        </row>
        <row r="212">
          <cell r="A212" t="str">
            <v>BWA2003</v>
          </cell>
          <cell r="B212">
            <v>64.73</v>
          </cell>
          <cell r="C212">
            <v>7.72</v>
          </cell>
          <cell r="D212">
            <v>30.6</v>
          </cell>
          <cell r="E212">
            <v>11298</v>
          </cell>
          <cell r="F212">
            <v>1734387</v>
          </cell>
          <cell r="G212" t="str">
            <v>World Bank</v>
          </cell>
        </row>
        <row r="213">
          <cell r="A213" t="str">
            <v>BWA2010</v>
          </cell>
          <cell r="B213">
            <v>60.46</v>
          </cell>
          <cell r="C213">
            <v>5.82</v>
          </cell>
          <cell r="D213">
            <v>22.900000000000002</v>
          </cell>
          <cell r="E213">
            <v>13235</v>
          </cell>
          <cell r="F213">
            <v>1987106</v>
          </cell>
          <cell r="G213" t="str">
            <v>World Bank</v>
          </cell>
        </row>
        <row r="214">
          <cell r="A214" t="str">
            <v>BWA2016</v>
          </cell>
          <cell r="B214">
            <v>53.33</v>
          </cell>
          <cell r="C214">
            <v>3.79</v>
          </cell>
          <cell r="D214">
            <v>14.81</v>
          </cell>
          <cell r="E214">
            <v>16037</v>
          </cell>
          <cell r="F214">
            <v>2159925</v>
          </cell>
          <cell r="G214" t="str">
            <v>World Bank</v>
          </cell>
        </row>
        <row r="215">
          <cell r="A215" t="str">
            <v>BRA1960</v>
          </cell>
          <cell r="B215">
            <v>65.400000000000006</v>
          </cell>
          <cell r="C215">
            <v>6.04</v>
          </cell>
          <cell r="D215">
            <v>17.440000000000001</v>
          </cell>
          <cell r="F215">
            <v>72207554</v>
          </cell>
          <cell r="G215" t="str">
            <v>World Bank</v>
          </cell>
        </row>
        <row r="216">
          <cell r="A216" t="str">
            <v>BRA1960</v>
          </cell>
          <cell r="B216">
            <v>47.4</v>
          </cell>
          <cell r="C216">
            <v>2.58</v>
          </cell>
          <cell r="D216">
            <v>7.94</v>
          </cell>
          <cell r="F216">
            <v>72207554</v>
          </cell>
          <cell r="G216" t="str">
            <v>World Bank</v>
          </cell>
        </row>
        <row r="217">
          <cell r="A217" t="str">
            <v>BRA1960</v>
          </cell>
          <cell r="B217">
            <v>68.900000000000006</v>
          </cell>
          <cell r="C217">
            <v>6.93</v>
          </cell>
          <cell r="D217">
            <v>23.1</v>
          </cell>
          <cell r="F217">
            <v>72207554</v>
          </cell>
          <cell r="G217" t="str">
            <v>World Bank</v>
          </cell>
        </row>
        <row r="218">
          <cell r="A218" t="str">
            <v>BRA1960</v>
          </cell>
          <cell r="B218">
            <v>60.4</v>
          </cell>
          <cell r="C218">
            <v>6.92</v>
          </cell>
          <cell r="D218">
            <v>77.75</v>
          </cell>
          <cell r="F218">
            <v>72207554</v>
          </cell>
          <cell r="G218" t="str">
            <v>World Bank</v>
          </cell>
        </row>
        <row r="219">
          <cell r="A219" t="str">
            <v>BRA1960</v>
          </cell>
          <cell r="B219">
            <v>50.5</v>
          </cell>
          <cell r="C219">
            <v>3.27</v>
          </cell>
          <cell r="D219">
            <v>14.780000000000001</v>
          </cell>
          <cell r="F219">
            <v>72207554</v>
          </cell>
          <cell r="G219" t="str">
            <v>World Bank</v>
          </cell>
        </row>
        <row r="220">
          <cell r="A220" t="str">
            <v>BRA1960</v>
          </cell>
          <cell r="B220">
            <v>43</v>
          </cell>
          <cell r="C220">
            <v>2.16</v>
          </cell>
          <cell r="D220">
            <v>9.19</v>
          </cell>
          <cell r="F220">
            <v>72207554</v>
          </cell>
          <cell r="G220" t="str">
            <v>World Bank</v>
          </cell>
        </row>
        <row r="221">
          <cell r="A221" t="str">
            <v>BRA1960</v>
          </cell>
          <cell r="B221">
            <v>48.5</v>
          </cell>
          <cell r="C221">
            <v>2.91</v>
          </cell>
          <cell r="D221">
            <v>14.56</v>
          </cell>
          <cell r="F221">
            <v>72207554</v>
          </cell>
          <cell r="G221" t="str">
            <v>World Bank</v>
          </cell>
        </row>
        <row r="222">
          <cell r="A222" t="str">
            <v>BRA1960</v>
          </cell>
          <cell r="B222">
            <v>59</v>
          </cell>
          <cell r="C222">
            <v>4.7700000000000005</v>
          </cell>
          <cell r="D222">
            <v>17.740000000000002</v>
          </cell>
          <cell r="F222">
            <v>72207554</v>
          </cell>
          <cell r="G222" t="str">
            <v>World Bank</v>
          </cell>
        </row>
        <row r="223">
          <cell r="A223" t="str">
            <v>BRA1960</v>
          </cell>
          <cell r="B223">
            <v>42.300000000000004</v>
          </cell>
          <cell r="C223">
            <v>2.09</v>
          </cell>
          <cell r="D223">
            <v>7.69</v>
          </cell>
          <cell r="F223">
            <v>72207554</v>
          </cell>
          <cell r="G223" t="str">
            <v>World Bank</v>
          </cell>
        </row>
        <row r="224">
          <cell r="A224" t="str">
            <v>BRA1960</v>
          </cell>
          <cell r="B224">
            <v>60</v>
          </cell>
          <cell r="C224">
            <v>5.1100000000000003</v>
          </cell>
          <cell r="D224">
            <v>20.87</v>
          </cell>
          <cell r="F224">
            <v>72207554</v>
          </cell>
          <cell r="G224" t="str">
            <v>World Bank</v>
          </cell>
        </row>
        <row r="225">
          <cell r="A225" t="str">
            <v>BRA1970</v>
          </cell>
          <cell r="B225">
            <v>64.099999999999994</v>
          </cell>
          <cell r="C225">
            <v>8.3800000000000008</v>
          </cell>
          <cell r="D225">
            <v>60.18</v>
          </cell>
          <cell r="F225">
            <v>95326793</v>
          </cell>
          <cell r="G225" t="str">
            <v>World Bank</v>
          </cell>
        </row>
        <row r="226">
          <cell r="A226" t="str">
            <v>BRA1970</v>
          </cell>
          <cell r="B226">
            <v>57.800000000000004</v>
          </cell>
          <cell r="C226">
            <v>5.91</v>
          </cell>
          <cell r="D226">
            <v>293</v>
          </cell>
          <cell r="F226">
            <v>95326793</v>
          </cell>
          <cell r="G226" t="str">
            <v>World Bank</v>
          </cell>
        </row>
        <row r="227">
          <cell r="A227" t="str">
            <v>BRA1970</v>
          </cell>
          <cell r="B227">
            <v>59.6</v>
          </cell>
          <cell r="C227">
            <v>5.66</v>
          </cell>
          <cell r="D227">
            <v>28.41</v>
          </cell>
          <cell r="F227">
            <v>95326793</v>
          </cell>
          <cell r="G227" t="str">
            <v>World Bank</v>
          </cell>
        </row>
        <row r="228">
          <cell r="A228" t="str">
            <v>BRA1970</v>
          </cell>
          <cell r="B228">
            <v>57.4</v>
          </cell>
          <cell r="C228">
            <v>4.95</v>
          </cell>
          <cell r="D228">
            <v>20.5</v>
          </cell>
          <cell r="F228">
            <v>95326793</v>
          </cell>
          <cell r="G228" t="str">
            <v>World Bank</v>
          </cell>
        </row>
        <row r="229">
          <cell r="A229" t="str">
            <v>BRA1970</v>
          </cell>
          <cell r="B229">
            <v>57.7</v>
          </cell>
          <cell r="C229">
            <v>4.7700000000000005</v>
          </cell>
          <cell r="D229">
            <v>19.190000000000001</v>
          </cell>
          <cell r="F229">
            <v>95326793</v>
          </cell>
          <cell r="G229" t="str">
            <v>World Bank</v>
          </cell>
        </row>
        <row r="230">
          <cell r="A230" t="str">
            <v>BRA1970</v>
          </cell>
          <cell r="B230">
            <v>44.800000000000004</v>
          </cell>
          <cell r="C230">
            <v>2.36</v>
          </cell>
          <cell r="D230">
            <v>9.0400000000000009</v>
          </cell>
          <cell r="F230">
            <v>95326793</v>
          </cell>
          <cell r="G230" t="str">
            <v>World Bank</v>
          </cell>
        </row>
        <row r="231">
          <cell r="A231" t="str">
            <v>BRA1970</v>
          </cell>
          <cell r="B231">
            <v>55.6</v>
          </cell>
          <cell r="C231">
            <v>4.25</v>
          </cell>
          <cell r="D231">
            <v>17.97</v>
          </cell>
          <cell r="F231">
            <v>95326793</v>
          </cell>
          <cell r="G231" t="str">
            <v>World Bank</v>
          </cell>
        </row>
        <row r="232">
          <cell r="A232" t="str">
            <v>BRA1970</v>
          </cell>
          <cell r="B232">
            <v>60.9</v>
          </cell>
          <cell r="C232">
            <v>6.3100000000000005</v>
          </cell>
          <cell r="D232">
            <v>26.88</v>
          </cell>
          <cell r="F232">
            <v>95326793</v>
          </cell>
          <cell r="G232" t="str">
            <v>World Bank</v>
          </cell>
        </row>
        <row r="233">
          <cell r="A233" t="str">
            <v>BRA1970</v>
          </cell>
          <cell r="B233">
            <v>64.7</v>
          </cell>
          <cell r="C233">
            <v>6.7</v>
          </cell>
          <cell r="D233">
            <v>24.04</v>
          </cell>
          <cell r="F233">
            <v>95326793</v>
          </cell>
          <cell r="G233" t="str">
            <v>World Bank</v>
          </cell>
        </row>
        <row r="234">
          <cell r="A234" t="str">
            <v>BRA1979</v>
          </cell>
          <cell r="B234">
            <v>58.9</v>
          </cell>
          <cell r="C234">
            <v>5.84</v>
          </cell>
          <cell r="D234">
            <v>25.57</v>
          </cell>
          <cell r="F234">
            <v>118342626</v>
          </cell>
          <cell r="G234" t="str">
            <v>World Bank</v>
          </cell>
        </row>
        <row r="235">
          <cell r="A235" t="str">
            <v>BRA1981</v>
          </cell>
          <cell r="B235">
            <v>57.95</v>
          </cell>
          <cell r="C235">
            <v>5.2</v>
          </cell>
          <cell r="D235">
            <v>23.34</v>
          </cell>
          <cell r="F235">
            <v>123570328</v>
          </cell>
          <cell r="G235" t="str">
            <v>World Bank</v>
          </cell>
        </row>
        <row r="236">
          <cell r="A236" t="str">
            <v>BRA1982</v>
          </cell>
          <cell r="B236">
            <v>58.410000000000004</v>
          </cell>
          <cell r="C236">
            <v>5.36</v>
          </cell>
          <cell r="D236">
            <v>23.95</v>
          </cell>
          <cell r="F236">
            <v>126498320</v>
          </cell>
          <cell r="G236" t="str">
            <v>World Bank</v>
          </cell>
        </row>
        <row r="237">
          <cell r="A237" t="str">
            <v>BRA1983</v>
          </cell>
          <cell r="B237">
            <v>59</v>
          </cell>
          <cell r="C237">
            <v>5.5200000000000005</v>
          </cell>
          <cell r="D237">
            <v>24.3</v>
          </cell>
          <cell r="F237">
            <v>129448816</v>
          </cell>
          <cell r="G237" t="str">
            <v>World Bank</v>
          </cell>
        </row>
        <row r="238">
          <cell r="A238" t="str">
            <v>BRA1984</v>
          </cell>
          <cell r="B238">
            <v>58.370000000000005</v>
          </cell>
          <cell r="C238">
            <v>5.29</v>
          </cell>
          <cell r="D238">
            <v>22.96</v>
          </cell>
          <cell r="F238">
            <v>132383560</v>
          </cell>
          <cell r="G238" t="str">
            <v>World Bank</v>
          </cell>
        </row>
        <row r="239">
          <cell r="A239" t="str">
            <v>BRA1985</v>
          </cell>
          <cell r="B239">
            <v>55.57</v>
          </cell>
          <cell r="C239">
            <v>4.55</v>
          </cell>
          <cell r="D239">
            <v>20.830000000000002</v>
          </cell>
          <cell r="F239">
            <v>135274080</v>
          </cell>
          <cell r="G239" t="str">
            <v>World Bank</v>
          </cell>
        </row>
        <row r="240">
          <cell r="A240" t="str">
            <v>BRA1986</v>
          </cell>
          <cell r="B240">
            <v>58.46</v>
          </cell>
          <cell r="C240">
            <v>5.3500000000000005</v>
          </cell>
          <cell r="D240">
            <v>23.61</v>
          </cell>
          <cell r="F240">
            <v>138108928</v>
          </cell>
          <cell r="G240" t="str">
            <v>World Bank</v>
          </cell>
        </row>
        <row r="241">
          <cell r="A241" t="str">
            <v>BRA1987</v>
          </cell>
          <cell r="B241">
            <v>59.69</v>
          </cell>
          <cell r="C241">
            <v>5.87</v>
          </cell>
          <cell r="D241">
            <v>26.89</v>
          </cell>
          <cell r="F241">
            <v>140891616</v>
          </cell>
          <cell r="G241" t="str">
            <v>World Bank</v>
          </cell>
        </row>
        <row r="242">
          <cell r="A242" t="str">
            <v>BRA1988</v>
          </cell>
          <cell r="B242">
            <v>61.43</v>
          </cell>
          <cell r="C242">
            <v>6.59</v>
          </cell>
          <cell r="D242">
            <v>30.6</v>
          </cell>
          <cell r="F242">
            <v>143627504</v>
          </cell>
          <cell r="G242" t="str">
            <v>World Bank</v>
          </cell>
        </row>
        <row r="243">
          <cell r="A243" t="str">
            <v>BRA1989</v>
          </cell>
          <cell r="B243">
            <v>63.300000000000004</v>
          </cell>
          <cell r="C243">
            <v>7.36</v>
          </cell>
          <cell r="D243">
            <v>33.82</v>
          </cell>
          <cell r="F243">
            <v>146328320</v>
          </cell>
          <cell r="G243" t="str">
            <v>World Bank</v>
          </cell>
        </row>
        <row r="244">
          <cell r="A244" t="str">
            <v>BRA1990</v>
          </cell>
          <cell r="B244">
            <v>60.49</v>
          </cell>
          <cell r="C244">
            <v>6.17</v>
          </cell>
          <cell r="D244">
            <v>27.73</v>
          </cell>
          <cell r="E244">
            <v>10342</v>
          </cell>
          <cell r="F244">
            <v>149003216</v>
          </cell>
          <cell r="G244" t="str">
            <v>World Bank</v>
          </cell>
        </row>
        <row r="245">
          <cell r="A245" t="str">
            <v>BRA1992</v>
          </cell>
          <cell r="B245">
            <v>53.17</v>
          </cell>
          <cell r="C245">
            <v>4.01</v>
          </cell>
          <cell r="D245">
            <v>20.32</v>
          </cell>
          <cell r="E245">
            <v>10093</v>
          </cell>
          <cell r="F245">
            <v>154259376</v>
          </cell>
          <cell r="G245" t="str">
            <v>World Bank</v>
          </cell>
        </row>
        <row r="246">
          <cell r="A246" t="str">
            <v>BRA1993</v>
          </cell>
          <cell r="B246">
            <v>60.120000000000005</v>
          </cell>
          <cell r="C246">
            <v>5.94</v>
          </cell>
          <cell r="D246">
            <v>27.35</v>
          </cell>
          <cell r="E246">
            <v>10389</v>
          </cell>
          <cell r="F246">
            <v>156849088</v>
          </cell>
          <cell r="G246" t="str">
            <v>World Bank</v>
          </cell>
        </row>
        <row r="247">
          <cell r="A247" t="str">
            <v>BRA1995</v>
          </cell>
          <cell r="B247">
            <v>59.57</v>
          </cell>
          <cell r="C247">
            <v>5.7700000000000005</v>
          </cell>
          <cell r="D247">
            <v>26.27</v>
          </cell>
          <cell r="E247">
            <v>11062</v>
          </cell>
          <cell r="F247">
            <v>162019888</v>
          </cell>
          <cell r="G247" t="str">
            <v>World Bank</v>
          </cell>
        </row>
        <row r="248">
          <cell r="A248" t="str">
            <v>BRA1996</v>
          </cell>
          <cell r="B248">
            <v>59.89</v>
          </cell>
          <cell r="C248">
            <v>5.97</v>
          </cell>
          <cell r="D248">
            <v>28.38</v>
          </cell>
          <cell r="E248">
            <v>11128</v>
          </cell>
          <cell r="F248">
            <v>164614688</v>
          </cell>
          <cell r="G248" t="str">
            <v>World Bank</v>
          </cell>
        </row>
        <row r="249">
          <cell r="A249" t="str">
            <v>BRA1997</v>
          </cell>
          <cell r="B249">
            <v>59.800000000000004</v>
          </cell>
          <cell r="C249">
            <v>5.92</v>
          </cell>
          <cell r="D249">
            <v>27.740000000000002</v>
          </cell>
          <cell r="E249">
            <v>11328</v>
          </cell>
          <cell r="F249">
            <v>167209040</v>
          </cell>
          <cell r="G249" t="str">
            <v>World Bank</v>
          </cell>
        </row>
        <row r="250">
          <cell r="A250" t="str">
            <v>BRA1998</v>
          </cell>
          <cell r="B250">
            <v>59.61</v>
          </cell>
          <cell r="C250">
            <v>5.78</v>
          </cell>
          <cell r="D250">
            <v>26.37</v>
          </cell>
          <cell r="E250">
            <v>11193</v>
          </cell>
          <cell r="F250">
            <v>169785248</v>
          </cell>
          <cell r="G250" t="str">
            <v>World Bank</v>
          </cell>
        </row>
        <row r="251">
          <cell r="A251" t="str">
            <v>BRA1999</v>
          </cell>
          <cell r="B251">
            <v>58.99</v>
          </cell>
          <cell r="C251">
            <v>5.5600000000000005</v>
          </cell>
          <cell r="D251">
            <v>25.32</v>
          </cell>
          <cell r="E251">
            <v>11080</v>
          </cell>
          <cell r="F251">
            <v>172318672</v>
          </cell>
          <cell r="G251" t="str">
            <v>World Bank</v>
          </cell>
        </row>
        <row r="252">
          <cell r="A252" t="str">
            <v>BRA2001</v>
          </cell>
          <cell r="B252">
            <v>58.410000000000004</v>
          </cell>
          <cell r="C252">
            <v>5.44</v>
          </cell>
          <cell r="D252">
            <v>25.21</v>
          </cell>
          <cell r="E252">
            <v>11405</v>
          </cell>
          <cell r="F252">
            <v>177196048</v>
          </cell>
          <cell r="G252" t="str">
            <v>World Bank</v>
          </cell>
        </row>
        <row r="253">
          <cell r="A253" t="str">
            <v>BRA2002</v>
          </cell>
          <cell r="B253">
            <v>58.11</v>
          </cell>
          <cell r="C253">
            <v>5.3</v>
          </cell>
          <cell r="D253">
            <v>23.73</v>
          </cell>
          <cell r="E253">
            <v>11600</v>
          </cell>
          <cell r="F253">
            <v>179537520</v>
          </cell>
          <cell r="G253" t="str">
            <v>World Bank</v>
          </cell>
        </row>
        <row r="254">
          <cell r="A254" t="str">
            <v>BRA2003</v>
          </cell>
          <cell r="B254">
            <v>57.56</v>
          </cell>
          <cell r="C254">
            <v>5.14</v>
          </cell>
          <cell r="D254">
            <v>23.39</v>
          </cell>
          <cell r="E254">
            <v>11585</v>
          </cell>
          <cell r="F254">
            <v>181809248</v>
          </cell>
          <cell r="G254" t="str">
            <v>World Bank</v>
          </cell>
        </row>
        <row r="255">
          <cell r="A255" t="str">
            <v>BRA2004</v>
          </cell>
          <cell r="B255">
            <v>56.480000000000004</v>
          </cell>
          <cell r="C255">
            <v>4.7700000000000005</v>
          </cell>
          <cell r="D255">
            <v>21.2</v>
          </cell>
          <cell r="E255">
            <v>12106</v>
          </cell>
          <cell r="F255">
            <v>184006480</v>
          </cell>
          <cell r="G255" t="str">
            <v>World Bank</v>
          </cell>
        </row>
        <row r="256">
          <cell r="A256" t="str">
            <v>BRA2005</v>
          </cell>
          <cell r="B256">
            <v>56.32</v>
          </cell>
          <cell r="C256">
            <v>4.71</v>
          </cell>
          <cell r="D256">
            <v>20.72</v>
          </cell>
          <cell r="E256">
            <v>12352</v>
          </cell>
          <cell r="F256">
            <v>186127104</v>
          </cell>
          <cell r="G256" t="str">
            <v>World Bank</v>
          </cell>
        </row>
        <row r="257">
          <cell r="A257" t="str">
            <v>BRA2006</v>
          </cell>
          <cell r="B257">
            <v>55.65</v>
          </cell>
          <cell r="C257">
            <v>4.51</v>
          </cell>
          <cell r="D257">
            <v>19.91</v>
          </cell>
          <cell r="E257">
            <v>12702</v>
          </cell>
          <cell r="F257">
            <v>188167360</v>
          </cell>
          <cell r="G257" t="str">
            <v>World Bank</v>
          </cell>
        </row>
        <row r="258">
          <cell r="A258" t="str">
            <v>BRA2007</v>
          </cell>
          <cell r="B258">
            <v>54.93</v>
          </cell>
          <cell r="C258">
            <v>4.3600000000000003</v>
          </cell>
          <cell r="D258">
            <v>19.63</v>
          </cell>
          <cell r="E258">
            <v>13334</v>
          </cell>
          <cell r="F258">
            <v>190130432</v>
          </cell>
          <cell r="G258" t="str">
            <v>World Bank</v>
          </cell>
        </row>
        <row r="259">
          <cell r="A259" t="str">
            <v>BRA2008</v>
          </cell>
          <cell r="B259">
            <v>54.04</v>
          </cell>
          <cell r="C259">
            <v>4.1100000000000003</v>
          </cell>
          <cell r="D259">
            <v>18.36</v>
          </cell>
          <cell r="E259">
            <v>13874</v>
          </cell>
          <cell r="F259">
            <v>192030352</v>
          </cell>
          <cell r="G259" t="str">
            <v>World Bank</v>
          </cell>
        </row>
        <row r="260">
          <cell r="A260" t="str">
            <v>BRA2009</v>
          </cell>
          <cell r="B260">
            <v>53.69</v>
          </cell>
          <cell r="C260">
            <v>4.03</v>
          </cell>
          <cell r="D260">
            <v>18.07</v>
          </cell>
          <cell r="E260">
            <v>13724</v>
          </cell>
          <cell r="F260">
            <v>193886496</v>
          </cell>
          <cell r="G260" t="str">
            <v>World Bank</v>
          </cell>
        </row>
        <row r="261">
          <cell r="A261" t="str">
            <v>BRA2011</v>
          </cell>
          <cell r="B261">
            <v>52.95</v>
          </cell>
          <cell r="C261">
            <v>3.86</v>
          </cell>
          <cell r="D261">
            <v>17.260000000000002</v>
          </cell>
          <cell r="E261">
            <v>15062</v>
          </cell>
          <cell r="F261">
            <v>197514544</v>
          </cell>
          <cell r="G261" t="str">
            <v>World Bank</v>
          </cell>
        </row>
        <row r="262">
          <cell r="A262" t="str">
            <v>BRA2012</v>
          </cell>
          <cell r="B262">
            <v>52.69</v>
          </cell>
          <cell r="C262">
            <v>3.79</v>
          </cell>
          <cell r="D262">
            <v>16.66</v>
          </cell>
          <cell r="E262">
            <v>15215</v>
          </cell>
          <cell r="F262">
            <v>199287296</v>
          </cell>
          <cell r="G262" t="str">
            <v>World Bank</v>
          </cell>
        </row>
        <row r="263">
          <cell r="A263" t="str">
            <v>BRA2013</v>
          </cell>
          <cell r="B263">
            <v>52.77</v>
          </cell>
          <cell r="C263">
            <v>3.8200000000000003</v>
          </cell>
          <cell r="D263">
            <v>17.04</v>
          </cell>
          <cell r="E263">
            <v>15536</v>
          </cell>
          <cell r="F263">
            <v>201035904</v>
          </cell>
          <cell r="G263" t="str">
            <v>World Bank</v>
          </cell>
        </row>
        <row r="264">
          <cell r="A264" t="str">
            <v>BRA2014</v>
          </cell>
          <cell r="B264">
            <v>51.47</v>
          </cell>
          <cell r="C264">
            <v>3.5300000000000002</v>
          </cell>
          <cell r="D264">
            <v>15.34</v>
          </cell>
          <cell r="E264">
            <v>15481</v>
          </cell>
          <cell r="F264">
            <v>202763744</v>
          </cell>
          <cell r="G264" t="str">
            <v>World Bank</v>
          </cell>
        </row>
        <row r="265">
          <cell r="A265" t="str">
            <v>BRA2015</v>
          </cell>
          <cell r="B265">
            <v>51.32</v>
          </cell>
          <cell r="C265">
            <v>3.5100000000000002</v>
          </cell>
          <cell r="D265">
            <v>15.5</v>
          </cell>
          <cell r="E265">
            <v>14807</v>
          </cell>
          <cell r="F265">
            <v>204471760</v>
          </cell>
          <cell r="G265" t="str">
            <v>World Bank</v>
          </cell>
        </row>
        <row r="266">
          <cell r="A266" t="str">
            <v>BRA2016</v>
          </cell>
          <cell r="B266">
            <v>53.67</v>
          </cell>
          <cell r="C266">
            <v>4.03</v>
          </cell>
          <cell r="D266">
            <v>18.27</v>
          </cell>
          <cell r="E266">
            <v>14200</v>
          </cell>
          <cell r="F266">
            <v>206163056</v>
          </cell>
          <cell r="G266" t="str">
            <v>World Bank</v>
          </cell>
        </row>
        <row r="267">
          <cell r="A267" t="str">
            <v>BRA2017</v>
          </cell>
          <cell r="B267">
            <v>53.32</v>
          </cell>
          <cell r="C267">
            <v>3.97</v>
          </cell>
          <cell r="D267">
            <v>18.34</v>
          </cell>
          <cell r="E267">
            <v>14236</v>
          </cell>
          <cell r="F267">
            <v>207833824</v>
          </cell>
          <cell r="G267" t="str">
            <v>World Bank</v>
          </cell>
        </row>
        <row r="268">
          <cell r="A268" t="str">
            <v>BGR1957</v>
          </cell>
          <cell r="B268">
            <v>24.6</v>
          </cell>
          <cell r="C268">
            <v>0.82000000000000006</v>
          </cell>
          <cell r="D268">
            <v>3.5300000000000002</v>
          </cell>
          <cell r="F268">
            <v>7689047</v>
          </cell>
          <cell r="G268" t="str">
            <v>World Bank</v>
          </cell>
        </row>
        <row r="269">
          <cell r="A269" t="str">
            <v>BGR1960</v>
          </cell>
          <cell r="B269">
            <v>24.6</v>
          </cell>
          <cell r="C269">
            <v>0.83000000000000007</v>
          </cell>
          <cell r="D269">
            <v>3.5100000000000002</v>
          </cell>
          <cell r="F269">
            <v>7885525</v>
          </cell>
          <cell r="G269" t="str">
            <v>World Bank</v>
          </cell>
        </row>
        <row r="270">
          <cell r="A270" t="str">
            <v>BGR1962</v>
          </cell>
          <cell r="B270">
            <v>21.2</v>
          </cell>
          <cell r="C270">
            <v>0.71</v>
          </cell>
          <cell r="D270">
            <v>2.87</v>
          </cell>
          <cell r="F270">
            <v>8022060</v>
          </cell>
          <cell r="G270" t="str">
            <v>World Bank</v>
          </cell>
        </row>
        <row r="271">
          <cell r="A271" t="str">
            <v>BGR1989</v>
          </cell>
          <cell r="B271">
            <v>23.43</v>
          </cell>
          <cell r="C271">
            <v>0.8</v>
          </cell>
          <cell r="D271">
            <v>3.2600000000000002</v>
          </cell>
          <cell r="F271">
            <v>8897541</v>
          </cell>
          <cell r="G271" t="str">
            <v>World Bank</v>
          </cell>
        </row>
        <row r="272">
          <cell r="A272" t="str">
            <v>BGR1992</v>
          </cell>
          <cell r="B272">
            <v>30.71</v>
          </cell>
          <cell r="C272">
            <v>1.1599999999999999</v>
          </cell>
          <cell r="D272">
            <v>4.7300000000000004</v>
          </cell>
          <cell r="E272">
            <v>7931</v>
          </cell>
          <cell r="F272">
            <v>8676379</v>
          </cell>
          <cell r="G272" t="str">
            <v>World Bank</v>
          </cell>
        </row>
        <row r="273">
          <cell r="A273" t="str">
            <v>BGR1994</v>
          </cell>
          <cell r="B273">
            <v>24.32</v>
          </cell>
          <cell r="C273">
            <v>0.84</v>
          </cell>
          <cell r="D273">
            <v>3.4</v>
          </cell>
          <cell r="E273">
            <v>8145</v>
          </cell>
          <cell r="F273">
            <v>8474822</v>
          </cell>
          <cell r="G273" t="str">
            <v>World Bank</v>
          </cell>
        </row>
        <row r="274">
          <cell r="A274" t="str">
            <v>BGR1995</v>
          </cell>
          <cell r="B274">
            <v>39</v>
          </cell>
          <cell r="C274">
            <v>1.81</v>
          </cell>
          <cell r="D274">
            <v>7.22</v>
          </cell>
          <cell r="E274">
            <v>8473</v>
          </cell>
          <cell r="F274">
            <v>8379180</v>
          </cell>
          <cell r="G274" t="str">
            <v>World Bank</v>
          </cell>
        </row>
        <row r="275">
          <cell r="A275" t="str">
            <v>BGR1995</v>
          </cell>
          <cell r="B275">
            <v>32.770000000000003</v>
          </cell>
          <cell r="C275">
            <v>1.28</v>
          </cell>
          <cell r="D275">
            <v>5.24</v>
          </cell>
          <cell r="E275">
            <v>8473</v>
          </cell>
          <cell r="F275">
            <v>8379304.5</v>
          </cell>
          <cell r="G275" t="str">
            <v>World Bank</v>
          </cell>
        </row>
        <row r="276">
          <cell r="A276" t="str">
            <v>BGR1997</v>
          </cell>
          <cell r="B276">
            <v>48</v>
          </cell>
          <cell r="C276">
            <v>2.2000000000000002</v>
          </cell>
          <cell r="D276">
            <v>11.84</v>
          </cell>
          <cell r="E276">
            <v>8612</v>
          </cell>
          <cell r="F276">
            <v>8211726.0000000009</v>
          </cell>
          <cell r="G276" t="str">
            <v>World Bank</v>
          </cell>
        </row>
        <row r="277">
          <cell r="A277" t="str">
            <v>BGR1997</v>
          </cell>
          <cell r="B277">
            <v>26.38</v>
          </cell>
          <cell r="C277">
            <v>0.95000000000000007</v>
          </cell>
          <cell r="D277">
            <v>3.63</v>
          </cell>
          <cell r="E277">
            <v>8612</v>
          </cell>
          <cell r="F277">
            <v>8211803.5</v>
          </cell>
          <cell r="G277" t="str">
            <v>World Bank</v>
          </cell>
        </row>
        <row r="278">
          <cell r="A278" t="str">
            <v>BGR2001</v>
          </cell>
          <cell r="B278">
            <v>54</v>
          </cell>
          <cell r="C278">
            <v>3.09</v>
          </cell>
          <cell r="D278">
            <v>13.19</v>
          </cell>
          <cell r="E278">
            <v>9443</v>
          </cell>
          <cell r="F278">
            <v>7930546</v>
          </cell>
          <cell r="G278" t="str">
            <v>World Bank</v>
          </cell>
        </row>
        <row r="279">
          <cell r="A279" t="str">
            <v>BGR2001</v>
          </cell>
          <cell r="B279">
            <v>32.68</v>
          </cell>
          <cell r="C279">
            <v>1.25</v>
          </cell>
          <cell r="D279">
            <v>5.67</v>
          </cell>
          <cell r="E279">
            <v>9443</v>
          </cell>
          <cell r="F279">
            <v>7930700</v>
          </cell>
          <cell r="G279" t="str">
            <v>World Bank</v>
          </cell>
        </row>
        <row r="280">
          <cell r="A280" t="str">
            <v>BGR2003</v>
          </cell>
          <cell r="B280">
            <v>28.92</v>
          </cell>
          <cell r="C280">
            <v>1.05</v>
          </cell>
          <cell r="D280">
            <v>4.34</v>
          </cell>
          <cell r="E280">
            <v>10690</v>
          </cell>
          <cell r="F280">
            <v>7804306</v>
          </cell>
          <cell r="G280" t="str">
            <v>World Bank</v>
          </cell>
        </row>
        <row r="281">
          <cell r="A281" t="str">
            <v>BGR2006</v>
          </cell>
          <cell r="B281">
            <v>35.700000000000003</v>
          </cell>
          <cell r="C281">
            <v>1.46</v>
          </cell>
          <cell r="D281">
            <v>7.37</v>
          </cell>
          <cell r="E281">
            <v>13322</v>
          </cell>
          <cell r="F281">
            <v>7631020</v>
          </cell>
          <cell r="G281" t="str">
            <v>World Bank</v>
          </cell>
        </row>
        <row r="282">
          <cell r="A282" t="str">
            <v>BGR2007</v>
          </cell>
          <cell r="B282">
            <v>36.090000000000003</v>
          </cell>
          <cell r="C282">
            <v>1.51</v>
          </cell>
          <cell r="D282">
            <v>6.6000000000000005</v>
          </cell>
          <cell r="E282">
            <v>14403</v>
          </cell>
          <cell r="F282">
            <v>7576675</v>
          </cell>
          <cell r="G282" t="str">
            <v>World Bank</v>
          </cell>
        </row>
        <row r="283">
          <cell r="A283" t="str">
            <v>BGR2007</v>
          </cell>
          <cell r="B283">
            <v>28.14</v>
          </cell>
          <cell r="C283">
            <v>0.99</v>
          </cell>
          <cell r="D283">
            <v>4.32</v>
          </cell>
          <cell r="E283">
            <v>14403</v>
          </cell>
          <cell r="F283">
            <v>7576675</v>
          </cell>
          <cell r="G283" t="str">
            <v>World Bank</v>
          </cell>
        </row>
        <row r="284">
          <cell r="A284" t="str">
            <v>BGR2008</v>
          </cell>
          <cell r="B284">
            <v>33.57</v>
          </cell>
          <cell r="C284">
            <v>1.31</v>
          </cell>
          <cell r="D284">
            <v>5.91</v>
          </cell>
          <cell r="E284">
            <v>15377</v>
          </cell>
          <cell r="F284">
            <v>7524084</v>
          </cell>
          <cell r="G284" t="str">
            <v>World Bank</v>
          </cell>
        </row>
        <row r="285">
          <cell r="A285" t="str">
            <v>BGR2009</v>
          </cell>
          <cell r="B285">
            <v>33.82</v>
          </cell>
          <cell r="C285">
            <v>1.33</v>
          </cell>
          <cell r="D285">
            <v>6.01</v>
          </cell>
          <cell r="E285">
            <v>14926</v>
          </cell>
          <cell r="F285">
            <v>7473509</v>
          </cell>
          <cell r="G285" t="str">
            <v>World Bank</v>
          </cell>
        </row>
        <row r="286">
          <cell r="A286" t="str">
            <v>BGR2010</v>
          </cell>
          <cell r="B286">
            <v>35.65</v>
          </cell>
          <cell r="C286">
            <v>1.46</v>
          </cell>
          <cell r="D286">
            <v>6.74</v>
          </cell>
          <cell r="E286">
            <v>15223</v>
          </cell>
          <cell r="F286">
            <v>7425011</v>
          </cell>
          <cell r="G286" t="str">
            <v>World Bank</v>
          </cell>
        </row>
        <row r="287">
          <cell r="A287" t="str">
            <v>BGR2011</v>
          </cell>
          <cell r="B287">
            <v>34.28</v>
          </cell>
          <cell r="C287">
            <v>1.36</v>
          </cell>
          <cell r="D287">
            <v>6.4</v>
          </cell>
          <cell r="E287">
            <v>15612</v>
          </cell>
          <cell r="F287">
            <v>7378652</v>
          </cell>
          <cell r="G287" t="str">
            <v>World Bank</v>
          </cell>
        </row>
        <row r="288">
          <cell r="A288" t="str">
            <v>BGR2012</v>
          </cell>
          <cell r="B288">
            <v>36.01</v>
          </cell>
          <cell r="C288">
            <v>1.49</v>
          </cell>
          <cell r="D288">
            <v>6.93</v>
          </cell>
          <cell r="E288">
            <v>15712</v>
          </cell>
          <cell r="F288">
            <v>7334007</v>
          </cell>
          <cell r="G288" t="str">
            <v>World Bank</v>
          </cell>
        </row>
        <row r="289">
          <cell r="A289" t="str">
            <v>BGR2013</v>
          </cell>
          <cell r="B289">
            <v>36.57</v>
          </cell>
          <cell r="C289">
            <v>1.54</v>
          </cell>
          <cell r="D289">
            <v>7.48</v>
          </cell>
          <cell r="E289">
            <v>15884</v>
          </cell>
          <cell r="F289">
            <v>7290092</v>
          </cell>
          <cell r="G289" t="str">
            <v>World Bank</v>
          </cell>
        </row>
        <row r="290">
          <cell r="A290" t="str">
            <v>BGR2014</v>
          </cell>
          <cell r="B290">
            <v>37.42</v>
          </cell>
          <cell r="C290">
            <v>1.62</v>
          </cell>
          <cell r="D290">
            <v>7.3100000000000005</v>
          </cell>
          <cell r="E290">
            <v>16275</v>
          </cell>
          <cell r="F290">
            <v>7245648</v>
          </cell>
          <cell r="G290" t="str">
            <v>World Bank</v>
          </cell>
        </row>
        <row r="291">
          <cell r="A291" t="str">
            <v>BFA1995</v>
          </cell>
          <cell r="B291">
            <v>68.8</v>
          </cell>
          <cell r="C291">
            <v>22.12</v>
          </cell>
          <cell r="D291">
            <v>109.34</v>
          </cell>
          <cell r="E291">
            <v>918</v>
          </cell>
          <cell r="F291">
            <v>9816588</v>
          </cell>
          <cell r="G291" t="str">
            <v>World Bank</v>
          </cell>
        </row>
        <row r="292">
          <cell r="A292" t="str">
            <v>BFA1995</v>
          </cell>
          <cell r="B292">
            <v>48.07</v>
          </cell>
          <cell r="C292">
            <v>2.7800000000000002</v>
          </cell>
          <cell r="D292">
            <v>9.9500000000000011</v>
          </cell>
          <cell r="E292">
            <v>893</v>
          </cell>
          <cell r="F292">
            <v>10089880</v>
          </cell>
          <cell r="G292" t="str">
            <v>World Bank</v>
          </cell>
        </row>
        <row r="293">
          <cell r="A293" t="str">
            <v>BFA1998</v>
          </cell>
          <cell r="B293">
            <v>69.600000000000009</v>
          </cell>
          <cell r="C293">
            <v>20.51</v>
          </cell>
          <cell r="D293">
            <v>95.89</v>
          </cell>
          <cell r="E293">
            <v>1041</v>
          </cell>
          <cell r="F293">
            <v>10968724</v>
          </cell>
          <cell r="G293" t="str">
            <v>World Bank</v>
          </cell>
        </row>
        <row r="294">
          <cell r="A294" t="str">
            <v>BFA1998</v>
          </cell>
          <cell r="B294">
            <v>49.94</v>
          </cell>
          <cell r="C294">
            <v>3.08</v>
          </cell>
          <cell r="D294">
            <v>11.01</v>
          </cell>
          <cell r="E294">
            <v>1041</v>
          </cell>
          <cell r="F294">
            <v>10968722</v>
          </cell>
          <cell r="G294" t="str">
            <v>World Bank</v>
          </cell>
        </row>
        <row r="295">
          <cell r="A295" t="str">
            <v>BFA2003</v>
          </cell>
          <cell r="B295">
            <v>43.25</v>
          </cell>
          <cell r="C295">
            <v>2.19</v>
          </cell>
          <cell r="D295">
            <v>8.6300000000000008</v>
          </cell>
          <cell r="E295">
            <v>1183</v>
          </cell>
          <cell r="F295">
            <v>12654624</v>
          </cell>
          <cell r="G295" t="str">
            <v>World Bank</v>
          </cell>
        </row>
        <row r="296">
          <cell r="A296" t="str">
            <v>BFA2009</v>
          </cell>
          <cell r="B296">
            <v>39.76</v>
          </cell>
          <cell r="C296">
            <v>1.84</v>
          </cell>
          <cell r="D296">
            <v>7.0200000000000005</v>
          </cell>
          <cell r="E296">
            <v>1392</v>
          </cell>
          <cell r="F296">
            <v>15141098</v>
          </cell>
          <cell r="G296" t="str">
            <v>World Bank</v>
          </cell>
        </row>
        <row r="297">
          <cell r="A297" t="str">
            <v>BFA2014</v>
          </cell>
          <cell r="B297">
            <v>35.300000000000004</v>
          </cell>
          <cell r="C297">
            <v>1.48</v>
          </cell>
          <cell r="D297">
            <v>5.33</v>
          </cell>
          <cell r="E297">
            <v>1582</v>
          </cell>
          <cell r="F297">
            <v>17586030</v>
          </cell>
          <cell r="G297" t="str">
            <v>World Bank</v>
          </cell>
        </row>
        <row r="298">
          <cell r="A298" t="str">
            <v>BDI1992</v>
          </cell>
          <cell r="B298">
            <v>33.33</v>
          </cell>
          <cell r="C298">
            <v>1.33</v>
          </cell>
          <cell r="D298">
            <v>5.24</v>
          </cell>
          <cell r="E298">
            <v>1042</v>
          </cell>
          <cell r="F298">
            <v>5685569</v>
          </cell>
          <cell r="G298" t="str">
            <v>World Bank</v>
          </cell>
        </row>
        <row r="299">
          <cell r="A299" t="str">
            <v>BDI1999</v>
          </cell>
          <cell r="B299">
            <v>42.35</v>
          </cell>
          <cell r="C299">
            <v>2.11</v>
          </cell>
          <cell r="D299">
            <v>9.33</v>
          </cell>
          <cell r="E299">
            <v>737</v>
          </cell>
          <cell r="F299">
            <v>6267132</v>
          </cell>
          <cell r="G299" t="str">
            <v>World Bank</v>
          </cell>
        </row>
        <row r="300">
          <cell r="A300" t="str">
            <v>BDI2006</v>
          </cell>
          <cell r="B300">
            <v>33.36</v>
          </cell>
          <cell r="C300">
            <v>1.34</v>
          </cell>
          <cell r="D300">
            <v>4.8100000000000005</v>
          </cell>
          <cell r="E300">
            <v>707</v>
          </cell>
          <cell r="F300">
            <v>7607850</v>
          </cell>
          <cell r="G300" t="str">
            <v>World Bank</v>
          </cell>
        </row>
        <row r="301">
          <cell r="A301" t="str">
            <v>BDI2014</v>
          </cell>
          <cell r="B301">
            <v>38.619999999999997</v>
          </cell>
          <cell r="C301">
            <v>1.74</v>
          </cell>
          <cell r="D301">
            <v>6.75</v>
          </cell>
          <cell r="E301">
            <v>768</v>
          </cell>
          <cell r="F301">
            <v>9844301</v>
          </cell>
          <cell r="G301" t="str">
            <v>World Bank</v>
          </cell>
        </row>
        <row r="302">
          <cell r="A302" t="str">
            <v>KHM1994</v>
          </cell>
          <cell r="B302">
            <v>38.5</v>
          </cell>
          <cell r="C302">
            <v>2.52</v>
          </cell>
          <cell r="D302">
            <v>8.92</v>
          </cell>
          <cell r="E302">
            <v>1032</v>
          </cell>
          <cell r="F302">
            <v>10315376</v>
          </cell>
          <cell r="G302" t="str">
            <v>World Bank</v>
          </cell>
        </row>
        <row r="303">
          <cell r="A303" t="str">
            <v>KHM1997</v>
          </cell>
          <cell r="B303">
            <v>44.7</v>
          </cell>
          <cell r="C303">
            <v>2.89</v>
          </cell>
          <cell r="D303">
            <v>10.4</v>
          </cell>
          <cell r="E303">
            <v>1141</v>
          </cell>
          <cell r="F303">
            <v>11295880</v>
          </cell>
          <cell r="G303" t="str">
            <v>World Bank</v>
          </cell>
        </row>
        <row r="304">
          <cell r="A304" t="str">
            <v>KHM1999</v>
          </cell>
          <cell r="B304">
            <v>37.4</v>
          </cell>
          <cell r="C304">
            <v>2.33</v>
          </cell>
          <cell r="D304">
            <v>8.61</v>
          </cell>
          <cell r="E304">
            <v>1279</v>
          </cell>
          <cell r="F304">
            <v>11883636</v>
          </cell>
          <cell r="G304" t="str">
            <v>World Bank</v>
          </cell>
        </row>
        <row r="305">
          <cell r="A305" t="str">
            <v>KHM2004</v>
          </cell>
          <cell r="B305">
            <v>35.46</v>
          </cell>
          <cell r="C305">
            <v>1.48</v>
          </cell>
          <cell r="D305">
            <v>5.57</v>
          </cell>
          <cell r="E305">
            <v>1766</v>
          </cell>
          <cell r="F305">
            <v>13063377</v>
          </cell>
          <cell r="G305" t="str">
            <v>World Bank</v>
          </cell>
        </row>
        <row r="306">
          <cell r="A306" t="str">
            <v>KHM2007</v>
          </cell>
          <cell r="B306">
            <v>41.14</v>
          </cell>
          <cell r="C306">
            <v>1.96</v>
          </cell>
          <cell r="D306">
            <v>7.17</v>
          </cell>
          <cell r="E306">
            <v>2333</v>
          </cell>
          <cell r="F306">
            <v>13676693</v>
          </cell>
          <cell r="G306" t="str">
            <v>World Bank</v>
          </cell>
        </row>
        <row r="307">
          <cell r="A307" t="str">
            <v>KHM2008</v>
          </cell>
          <cell r="B307">
            <v>35.1</v>
          </cell>
          <cell r="C307">
            <v>1.45</v>
          </cell>
          <cell r="D307">
            <v>5.59</v>
          </cell>
          <cell r="E307">
            <v>2452</v>
          </cell>
          <cell r="F307">
            <v>13880509</v>
          </cell>
          <cell r="G307" t="str">
            <v>World Bank</v>
          </cell>
        </row>
        <row r="308">
          <cell r="A308" t="str">
            <v>KHM2009</v>
          </cell>
          <cell r="B308">
            <v>34.65</v>
          </cell>
          <cell r="C308">
            <v>1.42</v>
          </cell>
          <cell r="D308">
            <v>5.41</v>
          </cell>
          <cell r="E308">
            <v>2418</v>
          </cell>
          <cell r="F308">
            <v>14090208</v>
          </cell>
          <cell r="G308" t="str">
            <v>World Bank</v>
          </cell>
        </row>
        <row r="309">
          <cell r="A309" t="str">
            <v>KHM2010</v>
          </cell>
          <cell r="B309">
            <v>33.44</v>
          </cell>
          <cell r="C309">
            <v>1.34</v>
          </cell>
          <cell r="D309">
            <v>5.0600000000000005</v>
          </cell>
          <cell r="E309">
            <v>2523</v>
          </cell>
          <cell r="F309">
            <v>14308740</v>
          </cell>
          <cell r="G309" t="str">
            <v>World Bank</v>
          </cell>
        </row>
        <row r="310">
          <cell r="A310" t="str">
            <v>KHM2011</v>
          </cell>
          <cell r="B310">
            <v>31.7</v>
          </cell>
          <cell r="C310">
            <v>1.23</v>
          </cell>
          <cell r="D310">
            <v>4.6399999999999997</v>
          </cell>
          <cell r="E310">
            <v>2659</v>
          </cell>
          <cell r="F310">
            <v>14537886</v>
          </cell>
          <cell r="G310" t="str">
            <v>World Bank</v>
          </cell>
        </row>
        <row r="311">
          <cell r="A311" t="str">
            <v>KHM2012</v>
          </cell>
          <cell r="B311">
            <v>30.76</v>
          </cell>
          <cell r="C311">
            <v>1.1599999999999999</v>
          </cell>
          <cell r="D311">
            <v>4.4400000000000004</v>
          </cell>
          <cell r="E311">
            <v>2807</v>
          </cell>
          <cell r="F311">
            <v>14776866</v>
          </cell>
          <cell r="G311" t="str">
            <v>World Bank</v>
          </cell>
        </row>
        <row r="312">
          <cell r="A312" t="str">
            <v>CMR1983</v>
          </cell>
          <cell r="B312">
            <v>49</v>
          </cell>
          <cell r="F312">
            <v>9445003</v>
          </cell>
          <cell r="G312" t="str">
            <v>World Bank</v>
          </cell>
        </row>
        <row r="313">
          <cell r="A313" t="str">
            <v>CMR1996</v>
          </cell>
          <cell r="B313">
            <v>61</v>
          </cell>
          <cell r="C313">
            <v>5.8500000000000005</v>
          </cell>
          <cell r="D313">
            <v>27.6</v>
          </cell>
          <cell r="E313">
            <v>2424</v>
          </cell>
          <cell r="F313">
            <v>13812472</v>
          </cell>
          <cell r="G313" t="str">
            <v>World Bank</v>
          </cell>
        </row>
        <row r="314">
          <cell r="A314" t="str">
            <v>CMR1996</v>
          </cell>
          <cell r="B314">
            <v>44.45</v>
          </cell>
          <cell r="C314">
            <v>2.31</v>
          </cell>
          <cell r="D314">
            <v>8.48</v>
          </cell>
          <cell r="E314">
            <v>2397</v>
          </cell>
          <cell r="F314">
            <v>13970812</v>
          </cell>
          <cell r="G314" t="str">
            <v>World Bank</v>
          </cell>
        </row>
        <row r="315">
          <cell r="A315" t="str">
            <v>CMR2001</v>
          </cell>
          <cell r="B315">
            <v>42.14</v>
          </cell>
          <cell r="C315">
            <v>2.08</v>
          </cell>
          <cell r="D315">
            <v>7.94</v>
          </cell>
          <cell r="E315">
            <v>2606</v>
          </cell>
          <cell r="F315">
            <v>15928910</v>
          </cell>
          <cell r="G315" t="str">
            <v>World Bank</v>
          </cell>
        </row>
        <row r="316">
          <cell r="A316" t="str">
            <v>CMR2007</v>
          </cell>
          <cell r="B316">
            <v>42.82</v>
          </cell>
          <cell r="C316">
            <v>2.16</v>
          </cell>
          <cell r="D316">
            <v>8.44</v>
          </cell>
          <cell r="E316">
            <v>2856</v>
          </cell>
          <cell r="F316">
            <v>18730284</v>
          </cell>
          <cell r="G316" t="str">
            <v>World Bank</v>
          </cell>
        </row>
        <row r="317">
          <cell r="A317" t="str">
            <v>CMR2014</v>
          </cell>
          <cell r="B317">
            <v>46.64</v>
          </cell>
          <cell r="C317">
            <v>2.7</v>
          </cell>
          <cell r="D317">
            <v>11.47</v>
          </cell>
          <cell r="E317">
            <v>3134</v>
          </cell>
          <cell r="F317">
            <v>22681854</v>
          </cell>
          <cell r="G317" t="str">
            <v>World Bank</v>
          </cell>
        </row>
        <row r="318">
          <cell r="A318" t="str">
            <v>CAN1961</v>
          </cell>
          <cell r="B318">
            <v>32.200000000000003</v>
          </cell>
          <cell r="C318">
            <v>1.19</v>
          </cell>
          <cell r="D318">
            <v>5.59</v>
          </cell>
          <cell r="F318">
            <v>18304387</v>
          </cell>
          <cell r="G318" t="str">
            <v>World Bank</v>
          </cell>
        </row>
        <row r="319">
          <cell r="A319" t="str">
            <v>CAN1965</v>
          </cell>
          <cell r="B319">
            <v>33.299999999999997</v>
          </cell>
          <cell r="C319">
            <v>1.26</v>
          </cell>
          <cell r="D319">
            <v>5.97</v>
          </cell>
          <cell r="F319">
            <v>19703883</v>
          </cell>
          <cell r="G319" t="str">
            <v>World Bank</v>
          </cell>
        </row>
        <row r="320">
          <cell r="A320" t="str">
            <v>CAN1981</v>
          </cell>
          <cell r="B320">
            <v>32.44</v>
          </cell>
          <cell r="C320">
            <v>1.22</v>
          </cell>
          <cell r="D320">
            <v>5.5</v>
          </cell>
          <cell r="F320">
            <v>24668158</v>
          </cell>
          <cell r="G320" t="str">
            <v>World Bank</v>
          </cell>
        </row>
        <row r="321">
          <cell r="A321" t="str">
            <v>CAN1987</v>
          </cell>
          <cell r="B321">
            <v>31.470000000000002</v>
          </cell>
          <cell r="C321">
            <v>1.1599999999999999</v>
          </cell>
          <cell r="D321">
            <v>5.17</v>
          </cell>
          <cell r="F321">
            <v>26432894</v>
          </cell>
          <cell r="G321" t="str">
            <v>World Bank</v>
          </cell>
        </row>
        <row r="322">
          <cell r="A322" t="str">
            <v>CAN1991</v>
          </cell>
          <cell r="B322">
            <v>31.02</v>
          </cell>
          <cell r="C322">
            <v>1.1400000000000001</v>
          </cell>
          <cell r="D322">
            <v>5.05</v>
          </cell>
          <cell r="E322">
            <v>30483</v>
          </cell>
          <cell r="F322">
            <v>27888812</v>
          </cell>
          <cell r="G322" t="str">
            <v>World Bank</v>
          </cell>
        </row>
        <row r="323">
          <cell r="A323" t="str">
            <v>CAN1994</v>
          </cell>
          <cell r="B323">
            <v>31.26</v>
          </cell>
          <cell r="C323">
            <v>1.1500000000000001</v>
          </cell>
          <cell r="D323">
            <v>5.13</v>
          </cell>
          <cell r="E323">
            <v>31884</v>
          </cell>
          <cell r="F323">
            <v>28860734</v>
          </cell>
          <cell r="G323" t="str">
            <v>World Bank</v>
          </cell>
        </row>
        <row r="324">
          <cell r="A324" t="str">
            <v>CAN1997</v>
          </cell>
          <cell r="B324">
            <v>31.63</v>
          </cell>
          <cell r="C324">
            <v>1.17</v>
          </cell>
          <cell r="D324">
            <v>5.32</v>
          </cell>
          <cell r="E324">
            <v>33668</v>
          </cell>
          <cell r="F324">
            <v>29742378</v>
          </cell>
          <cell r="G324" t="str">
            <v>World Bank</v>
          </cell>
        </row>
        <row r="325">
          <cell r="A325" t="str">
            <v>CAN1998</v>
          </cell>
          <cell r="B325">
            <v>33.160000000000004</v>
          </cell>
          <cell r="C325">
            <v>1.28</v>
          </cell>
          <cell r="D325">
            <v>5.67</v>
          </cell>
          <cell r="E325">
            <v>34655</v>
          </cell>
          <cell r="F325">
            <v>30022078</v>
          </cell>
          <cell r="G325" t="str">
            <v>World Bank</v>
          </cell>
        </row>
        <row r="326">
          <cell r="A326" t="str">
            <v>CAN2000</v>
          </cell>
          <cell r="B326">
            <v>33.340000000000003</v>
          </cell>
          <cell r="C326">
            <v>1.3</v>
          </cell>
          <cell r="D326">
            <v>5.71</v>
          </cell>
          <cell r="E326">
            <v>37621</v>
          </cell>
          <cell r="F326">
            <v>30588378</v>
          </cell>
          <cell r="G326" t="str">
            <v>World Bank</v>
          </cell>
        </row>
        <row r="327">
          <cell r="A327" t="str">
            <v>CAN2004</v>
          </cell>
          <cell r="B327">
            <v>33.74</v>
          </cell>
          <cell r="C327">
            <v>1.32</v>
          </cell>
          <cell r="D327">
            <v>5.86</v>
          </cell>
          <cell r="E327">
            <v>39803</v>
          </cell>
          <cell r="F327">
            <v>31815490</v>
          </cell>
          <cell r="G327" t="str">
            <v>World Bank</v>
          </cell>
        </row>
        <row r="328">
          <cell r="A328" t="str">
            <v>CAN2007</v>
          </cell>
          <cell r="B328">
            <v>33.840000000000003</v>
          </cell>
          <cell r="C328">
            <v>1.33</v>
          </cell>
          <cell r="D328">
            <v>5.73</v>
          </cell>
          <cell r="E328">
            <v>41576</v>
          </cell>
          <cell r="F328">
            <v>32930796</v>
          </cell>
          <cell r="G328" t="str">
            <v>World Bank</v>
          </cell>
        </row>
        <row r="329">
          <cell r="A329" t="str">
            <v>CAN2010</v>
          </cell>
          <cell r="B329">
            <v>33.590000000000003</v>
          </cell>
          <cell r="C329">
            <v>1.32</v>
          </cell>
          <cell r="D329">
            <v>5.72</v>
          </cell>
          <cell r="E329">
            <v>40528</v>
          </cell>
          <cell r="F329">
            <v>34147568</v>
          </cell>
          <cell r="G329" t="str">
            <v>World Bank</v>
          </cell>
        </row>
        <row r="330">
          <cell r="A330" t="str">
            <v>CAN2013</v>
          </cell>
          <cell r="B330">
            <v>34.020000000000003</v>
          </cell>
          <cell r="C330">
            <v>1.33</v>
          </cell>
          <cell r="D330">
            <v>6.17</v>
          </cell>
          <cell r="E330">
            <v>42114</v>
          </cell>
          <cell r="F330">
            <v>35296536</v>
          </cell>
          <cell r="G330" t="str">
            <v>World Bank</v>
          </cell>
        </row>
        <row r="331">
          <cell r="A331" t="str">
            <v>CPV2002</v>
          </cell>
          <cell r="B331">
            <v>52.5</v>
          </cell>
          <cell r="C331">
            <v>3.64</v>
          </cell>
          <cell r="D331">
            <v>13.98</v>
          </cell>
          <cell r="E331">
            <v>4053</v>
          </cell>
          <cell r="F331">
            <v>442955</v>
          </cell>
          <cell r="G331" t="str">
            <v>World Bank</v>
          </cell>
        </row>
        <row r="332">
          <cell r="A332" t="str">
            <v>CPV2008</v>
          </cell>
          <cell r="B332">
            <v>47.19</v>
          </cell>
          <cell r="C332">
            <v>2.71</v>
          </cell>
          <cell r="D332">
            <v>10.700000000000001</v>
          </cell>
          <cell r="E332">
            <v>6078</v>
          </cell>
          <cell r="F332">
            <v>480846</v>
          </cell>
          <cell r="G332" t="str">
            <v>World Bank</v>
          </cell>
        </row>
        <row r="333">
          <cell r="A333" t="str">
            <v>CAF1993</v>
          </cell>
          <cell r="B333">
            <v>61.33</v>
          </cell>
          <cell r="C333">
            <v>6.9</v>
          </cell>
          <cell r="D333">
            <v>32.65</v>
          </cell>
          <cell r="E333">
            <v>845</v>
          </cell>
          <cell r="F333">
            <v>3046148</v>
          </cell>
          <cell r="G333" t="str">
            <v>World Bank</v>
          </cell>
        </row>
        <row r="334">
          <cell r="A334" t="str">
            <v>CAF2003</v>
          </cell>
          <cell r="B334">
            <v>43.61</v>
          </cell>
          <cell r="C334">
            <v>2.2600000000000002</v>
          </cell>
          <cell r="D334">
            <v>9.5</v>
          </cell>
          <cell r="E334">
            <v>817</v>
          </cell>
          <cell r="F334">
            <v>3881185</v>
          </cell>
          <cell r="G334" t="str">
            <v>World Bank</v>
          </cell>
        </row>
        <row r="335">
          <cell r="A335" t="str">
            <v>CAF2008</v>
          </cell>
          <cell r="B335">
            <v>56.24</v>
          </cell>
          <cell r="C335">
            <v>4.4800000000000004</v>
          </cell>
          <cell r="D335">
            <v>18.27</v>
          </cell>
          <cell r="E335">
            <v>888</v>
          </cell>
          <cell r="F335">
            <v>4273368</v>
          </cell>
          <cell r="G335" t="str">
            <v>World Bank</v>
          </cell>
        </row>
        <row r="336">
          <cell r="A336" t="str">
            <v>TCD1958</v>
          </cell>
          <cell r="B336">
            <v>36.9</v>
          </cell>
          <cell r="C336">
            <v>1.59</v>
          </cell>
          <cell r="D336">
            <v>5.82</v>
          </cell>
          <cell r="F336">
            <v>2890635</v>
          </cell>
          <cell r="G336" t="str">
            <v>World Bank</v>
          </cell>
        </row>
        <row r="337">
          <cell r="A337" t="str">
            <v>TCD2003</v>
          </cell>
          <cell r="B337">
            <v>39.82</v>
          </cell>
          <cell r="C337">
            <v>1.84</v>
          </cell>
          <cell r="D337">
            <v>7.38</v>
          </cell>
          <cell r="E337">
            <v>1228</v>
          </cell>
          <cell r="F337">
            <v>9373913</v>
          </cell>
          <cell r="G337" t="str">
            <v>World Bank</v>
          </cell>
        </row>
        <row r="338">
          <cell r="A338" t="str">
            <v>TCD2011</v>
          </cell>
          <cell r="B338">
            <v>43.32</v>
          </cell>
          <cell r="C338">
            <v>2.23</v>
          </cell>
          <cell r="D338">
            <v>10.040000000000001</v>
          </cell>
          <cell r="E338">
            <v>1853</v>
          </cell>
          <cell r="F338">
            <v>12360986</v>
          </cell>
          <cell r="G338" t="str">
            <v>World Bank</v>
          </cell>
        </row>
        <row r="339">
          <cell r="A339" t="str">
            <v>CHL1968</v>
          </cell>
          <cell r="B339">
            <v>50.7</v>
          </cell>
          <cell r="C339">
            <v>3.18</v>
          </cell>
          <cell r="D339">
            <v>11.63</v>
          </cell>
          <cell r="F339">
            <v>9188822</v>
          </cell>
          <cell r="G339" t="str">
            <v>World Bank</v>
          </cell>
        </row>
        <row r="340">
          <cell r="A340" t="str">
            <v>CHL1968</v>
          </cell>
          <cell r="B340">
            <v>37.6</v>
          </cell>
          <cell r="C340">
            <v>1.62</v>
          </cell>
          <cell r="D340">
            <v>7.2</v>
          </cell>
          <cell r="F340">
            <v>9188822</v>
          </cell>
          <cell r="G340" t="str">
            <v>World Bank</v>
          </cell>
        </row>
        <row r="341">
          <cell r="A341" t="str">
            <v>CHL1968</v>
          </cell>
          <cell r="B341">
            <v>42.800000000000004</v>
          </cell>
          <cell r="C341">
            <v>2.15</v>
          </cell>
          <cell r="D341">
            <v>8.4700000000000006</v>
          </cell>
          <cell r="F341">
            <v>9188822</v>
          </cell>
          <cell r="G341" t="str">
            <v>World Bank</v>
          </cell>
        </row>
        <row r="342">
          <cell r="A342" t="str">
            <v>CHL1968</v>
          </cell>
          <cell r="B342">
            <v>45.5</v>
          </cell>
          <cell r="C342">
            <v>2.4900000000000002</v>
          </cell>
          <cell r="D342">
            <v>11.700000000000001</v>
          </cell>
          <cell r="F342">
            <v>9188822</v>
          </cell>
          <cell r="G342" t="str">
            <v>World Bank</v>
          </cell>
        </row>
        <row r="343">
          <cell r="A343" t="str">
            <v>CHL1987</v>
          </cell>
          <cell r="B343">
            <v>56.21</v>
          </cell>
          <cell r="C343">
            <v>4.5200000000000005</v>
          </cell>
          <cell r="D343">
            <v>18.38</v>
          </cell>
          <cell r="F343">
            <v>12642917</v>
          </cell>
          <cell r="G343" t="str">
            <v>World Bank</v>
          </cell>
        </row>
        <row r="344">
          <cell r="A344" t="str">
            <v>CHL1990</v>
          </cell>
          <cell r="B344">
            <v>57.25</v>
          </cell>
          <cell r="C344">
            <v>4.74</v>
          </cell>
          <cell r="D344">
            <v>18.59</v>
          </cell>
          <cell r="E344">
            <v>8970</v>
          </cell>
          <cell r="F344">
            <v>13274617</v>
          </cell>
          <cell r="G344" t="str">
            <v>World Bank</v>
          </cell>
        </row>
        <row r="345">
          <cell r="A345" t="str">
            <v>CHL1992</v>
          </cell>
          <cell r="B345">
            <v>54.81</v>
          </cell>
          <cell r="C345">
            <v>4.0999999999999996</v>
          </cell>
          <cell r="D345">
            <v>15.620000000000001</v>
          </cell>
          <cell r="E345">
            <v>10401</v>
          </cell>
          <cell r="F345">
            <v>13719818</v>
          </cell>
          <cell r="G345" t="str">
            <v>World Bank</v>
          </cell>
        </row>
        <row r="346">
          <cell r="A346" t="str">
            <v>CHL1994</v>
          </cell>
          <cell r="B346">
            <v>56.43</v>
          </cell>
          <cell r="C346">
            <v>4.51</v>
          </cell>
          <cell r="D346">
            <v>17.77</v>
          </cell>
          <cell r="E346">
            <v>11277</v>
          </cell>
          <cell r="F346">
            <v>14166346</v>
          </cell>
          <cell r="G346" t="str">
            <v>World Bank</v>
          </cell>
        </row>
        <row r="347">
          <cell r="A347" t="str">
            <v>CHL1995</v>
          </cell>
          <cell r="B347">
            <v>57.2</v>
          </cell>
          <cell r="C347">
            <v>4.1100000000000003</v>
          </cell>
          <cell r="D347">
            <v>15.64</v>
          </cell>
          <cell r="E347">
            <v>12172</v>
          </cell>
          <cell r="F347">
            <v>14296613</v>
          </cell>
          <cell r="G347" t="str">
            <v>World Bank</v>
          </cell>
        </row>
        <row r="348">
          <cell r="A348" t="str">
            <v>CHL1996</v>
          </cell>
          <cell r="B348">
            <v>54.870000000000005</v>
          </cell>
          <cell r="C348">
            <v>4.1500000000000004</v>
          </cell>
          <cell r="D348">
            <v>16.47</v>
          </cell>
          <cell r="E348">
            <v>12741</v>
          </cell>
          <cell r="F348">
            <v>14587367</v>
          </cell>
          <cell r="G348" t="str">
            <v>World Bank</v>
          </cell>
        </row>
        <row r="349">
          <cell r="A349" t="str">
            <v>CHL1998</v>
          </cell>
          <cell r="B349">
            <v>55.52</v>
          </cell>
          <cell r="C349">
            <v>4.3</v>
          </cell>
          <cell r="D349">
            <v>17.29</v>
          </cell>
          <cell r="E349">
            <v>13907</v>
          </cell>
          <cell r="F349">
            <v>14977736</v>
          </cell>
          <cell r="G349" t="str">
            <v>World Bank</v>
          </cell>
        </row>
        <row r="350">
          <cell r="A350" t="str">
            <v>CHL1999</v>
          </cell>
          <cell r="B350">
            <v>57.300000000000004</v>
          </cell>
          <cell r="C350">
            <v>4.57</v>
          </cell>
          <cell r="D350">
            <v>16.86</v>
          </cell>
          <cell r="E350">
            <v>13759</v>
          </cell>
          <cell r="F350">
            <v>15076952</v>
          </cell>
          <cell r="G350" t="str">
            <v>World Bank</v>
          </cell>
        </row>
        <row r="351">
          <cell r="A351" t="str">
            <v>CHL2000</v>
          </cell>
          <cell r="B351">
            <v>52.77</v>
          </cell>
          <cell r="C351">
            <v>3.7</v>
          </cell>
          <cell r="D351">
            <v>15.15</v>
          </cell>
          <cell r="E351">
            <v>14241</v>
          </cell>
          <cell r="F351">
            <v>15342350</v>
          </cell>
          <cell r="G351" t="str">
            <v>World Bank</v>
          </cell>
        </row>
        <row r="352">
          <cell r="A352" t="str">
            <v>CHL2003</v>
          </cell>
          <cell r="B352">
            <v>51.49</v>
          </cell>
          <cell r="C352">
            <v>3.46</v>
          </cell>
          <cell r="D352">
            <v>14.15</v>
          </cell>
          <cell r="E352">
            <v>15284</v>
          </cell>
          <cell r="F352">
            <v>15849649</v>
          </cell>
          <cell r="G352" t="str">
            <v>World Bank</v>
          </cell>
        </row>
        <row r="353">
          <cell r="A353" t="str">
            <v>CHL2006</v>
          </cell>
          <cell r="B353">
            <v>48.22</v>
          </cell>
          <cell r="C353">
            <v>2.87</v>
          </cell>
          <cell r="D353">
            <v>11.67</v>
          </cell>
          <cell r="E353">
            <v>17853</v>
          </cell>
          <cell r="F353">
            <v>16354507</v>
          </cell>
          <cell r="G353" t="str">
            <v>World Bank</v>
          </cell>
        </row>
        <row r="354">
          <cell r="A354" t="str">
            <v>CHL2009</v>
          </cell>
          <cell r="B354">
            <v>48.97</v>
          </cell>
          <cell r="C354">
            <v>2.99</v>
          </cell>
          <cell r="D354">
            <v>11.950000000000001</v>
          </cell>
          <cell r="E354">
            <v>18485</v>
          </cell>
          <cell r="F354">
            <v>16886184</v>
          </cell>
          <cell r="G354" t="str">
            <v>World Bank</v>
          </cell>
        </row>
        <row r="355">
          <cell r="A355" t="str">
            <v>CHL2011</v>
          </cell>
          <cell r="B355">
            <v>47.62</v>
          </cell>
          <cell r="C355">
            <v>2.7800000000000002</v>
          </cell>
          <cell r="D355">
            <v>11.02</v>
          </cell>
          <cell r="E355">
            <v>20343</v>
          </cell>
          <cell r="F355">
            <v>17233584</v>
          </cell>
          <cell r="G355" t="str">
            <v>World Bank</v>
          </cell>
        </row>
        <row r="356">
          <cell r="A356" t="str">
            <v>CHL2013</v>
          </cell>
          <cell r="B356">
            <v>47.26</v>
          </cell>
          <cell r="C356">
            <v>2.73</v>
          </cell>
          <cell r="D356">
            <v>10.58</v>
          </cell>
          <cell r="E356">
            <v>21862</v>
          </cell>
          <cell r="F356">
            <v>17571512</v>
          </cell>
          <cell r="G356" t="str">
            <v>World Bank</v>
          </cell>
        </row>
        <row r="357">
          <cell r="A357" t="str">
            <v>CHL2015</v>
          </cell>
          <cell r="B357">
            <v>47.65</v>
          </cell>
          <cell r="C357">
            <v>2.79</v>
          </cell>
          <cell r="D357">
            <v>11.290000000000001</v>
          </cell>
          <cell r="E357">
            <v>22257</v>
          </cell>
          <cell r="F357">
            <v>17969356</v>
          </cell>
          <cell r="G357" t="str">
            <v>World Bank</v>
          </cell>
        </row>
        <row r="358">
          <cell r="A358" t="str">
            <v>CHL2017</v>
          </cell>
          <cell r="B358">
            <v>46.59</v>
          </cell>
          <cell r="C358">
            <v>2.64</v>
          </cell>
          <cell r="D358">
            <v>10.25</v>
          </cell>
          <cell r="E358">
            <v>22297</v>
          </cell>
          <cell r="F358">
            <v>18470436</v>
          </cell>
          <cell r="G358" t="str">
            <v>World Bank</v>
          </cell>
        </row>
        <row r="359">
          <cell r="A359" t="str">
            <v>CHN1981</v>
          </cell>
          <cell r="B359">
            <v>28.16</v>
          </cell>
          <cell r="C359">
            <v>0.97</v>
          </cell>
          <cell r="D359">
            <v>4.21</v>
          </cell>
          <cell r="F359">
            <v>1014022208</v>
          </cell>
          <cell r="G359" t="str">
            <v>World Bank</v>
          </cell>
        </row>
        <row r="360">
          <cell r="A360" t="str">
            <v>CHN1981</v>
          </cell>
          <cell r="B360">
            <v>24.73</v>
          </cell>
          <cell r="C360">
            <v>0.84</v>
          </cell>
          <cell r="D360">
            <v>3.54</v>
          </cell>
          <cell r="F360">
            <v>1014022208</v>
          </cell>
          <cell r="G360" t="str">
            <v>World Bank</v>
          </cell>
        </row>
        <row r="361">
          <cell r="A361" t="str">
            <v>CHN1981</v>
          </cell>
          <cell r="B361">
            <v>18.46</v>
          </cell>
          <cell r="C361">
            <v>0.61</v>
          </cell>
          <cell r="D361">
            <v>2.5300000000000002</v>
          </cell>
          <cell r="F361">
            <v>1014022208</v>
          </cell>
          <cell r="G361" t="str">
            <v>World Bank</v>
          </cell>
        </row>
        <row r="362">
          <cell r="A362" t="str">
            <v>CHN1984</v>
          </cell>
          <cell r="B362">
            <v>27.12</v>
          </cell>
          <cell r="C362">
            <v>0.93</v>
          </cell>
          <cell r="D362">
            <v>4.01</v>
          </cell>
          <cell r="F362">
            <v>1058172032</v>
          </cell>
          <cell r="G362" t="str">
            <v>World Bank</v>
          </cell>
        </row>
        <row r="363">
          <cell r="A363" t="str">
            <v>CHN1984</v>
          </cell>
          <cell r="B363">
            <v>26.69</v>
          </cell>
          <cell r="C363">
            <v>0.94000000000000006</v>
          </cell>
          <cell r="D363">
            <v>3.84</v>
          </cell>
          <cell r="F363">
            <v>1058172032</v>
          </cell>
          <cell r="G363" t="str">
            <v>World Bank</v>
          </cell>
        </row>
        <row r="364">
          <cell r="A364" t="str">
            <v>CHN1984</v>
          </cell>
          <cell r="B364">
            <v>17.79</v>
          </cell>
          <cell r="C364">
            <v>0.6</v>
          </cell>
          <cell r="D364">
            <v>2.4300000000000002</v>
          </cell>
          <cell r="F364">
            <v>1058172032</v>
          </cell>
          <cell r="G364" t="str">
            <v>World Bank</v>
          </cell>
        </row>
        <row r="365">
          <cell r="A365" t="str">
            <v>CHN1985</v>
          </cell>
          <cell r="B365">
            <v>33</v>
          </cell>
          <cell r="D365">
            <v>5.29</v>
          </cell>
          <cell r="F365">
            <v>1070863389</v>
          </cell>
          <cell r="G365" t="str">
            <v>World Bank</v>
          </cell>
        </row>
        <row r="366">
          <cell r="A366" t="str">
            <v>CHN1987</v>
          </cell>
          <cell r="B366">
            <v>29.41</v>
          </cell>
          <cell r="C366">
            <v>1.05</v>
          </cell>
          <cell r="D366">
            <v>4.6100000000000003</v>
          </cell>
          <cell r="F366">
            <v>1116095488</v>
          </cell>
          <cell r="G366" t="str">
            <v>World Bank</v>
          </cell>
        </row>
        <row r="367">
          <cell r="A367" t="str">
            <v>CHN1987</v>
          </cell>
          <cell r="B367">
            <v>29.45</v>
          </cell>
          <cell r="C367">
            <v>1.08</v>
          </cell>
          <cell r="D367">
            <v>4.51</v>
          </cell>
          <cell r="F367">
            <v>1116095488</v>
          </cell>
          <cell r="G367" t="str">
            <v>World Bank</v>
          </cell>
        </row>
        <row r="368">
          <cell r="A368" t="str">
            <v>CHN1987</v>
          </cell>
          <cell r="B368">
            <v>20.2</v>
          </cell>
          <cell r="C368">
            <v>0.67</v>
          </cell>
          <cell r="D368">
            <v>2.7800000000000002</v>
          </cell>
          <cell r="F368">
            <v>1116095488</v>
          </cell>
          <cell r="G368" t="str">
            <v>World Bank</v>
          </cell>
        </row>
        <row r="369">
          <cell r="A369" t="str">
            <v>CHN1990</v>
          </cell>
          <cell r="B369">
            <v>35.5</v>
          </cell>
          <cell r="D369">
            <v>6.53</v>
          </cell>
          <cell r="E369">
            <v>1474</v>
          </cell>
          <cell r="F369">
            <v>1172445200</v>
          </cell>
          <cell r="G369" t="str">
            <v>World Bank</v>
          </cell>
        </row>
        <row r="370">
          <cell r="A370" t="str">
            <v>CHN1990</v>
          </cell>
          <cell r="B370">
            <v>32.22</v>
          </cell>
          <cell r="C370">
            <v>1.24</v>
          </cell>
          <cell r="D370">
            <v>4.93</v>
          </cell>
          <cell r="E370">
            <v>1468</v>
          </cell>
          <cell r="F370">
            <v>1176883584</v>
          </cell>
          <cell r="G370" t="str">
            <v>World Bank</v>
          </cell>
        </row>
        <row r="371">
          <cell r="A371" t="str">
            <v>CHN1990</v>
          </cell>
          <cell r="B371">
            <v>30.57</v>
          </cell>
          <cell r="C371">
            <v>1.18</v>
          </cell>
          <cell r="D371">
            <v>4.45</v>
          </cell>
          <cell r="E371">
            <v>1468</v>
          </cell>
          <cell r="F371">
            <v>1176883584</v>
          </cell>
          <cell r="G371" t="str">
            <v>World Bank</v>
          </cell>
        </row>
        <row r="372">
          <cell r="A372" t="str">
            <v>CHN1990</v>
          </cell>
          <cell r="B372">
            <v>25.59</v>
          </cell>
          <cell r="C372">
            <v>0.88</v>
          </cell>
          <cell r="D372">
            <v>3.67</v>
          </cell>
          <cell r="E372">
            <v>1468</v>
          </cell>
          <cell r="F372">
            <v>1176883584</v>
          </cell>
          <cell r="G372" t="str">
            <v>World Bank</v>
          </cell>
        </row>
        <row r="373">
          <cell r="A373" t="str">
            <v>CHN1993</v>
          </cell>
          <cell r="B373">
            <v>32.130000000000003</v>
          </cell>
          <cell r="C373">
            <v>1.28</v>
          </cell>
          <cell r="D373">
            <v>4.7</v>
          </cell>
          <cell r="E373">
            <v>2015</v>
          </cell>
          <cell r="F373">
            <v>1218817024</v>
          </cell>
          <cell r="G373" t="str">
            <v>World Bank</v>
          </cell>
        </row>
        <row r="374">
          <cell r="A374" t="str">
            <v>CHN1993</v>
          </cell>
          <cell r="B374">
            <v>28.47</v>
          </cell>
          <cell r="C374">
            <v>1.03</v>
          </cell>
          <cell r="D374">
            <v>4.2</v>
          </cell>
          <cell r="E374">
            <v>2015</v>
          </cell>
          <cell r="F374">
            <v>1218817024</v>
          </cell>
          <cell r="G374" t="str">
            <v>World Bank</v>
          </cell>
        </row>
        <row r="375">
          <cell r="A375" t="str">
            <v>CHN1996</v>
          </cell>
          <cell r="B375">
            <v>35.22</v>
          </cell>
          <cell r="C375">
            <v>1.45</v>
          </cell>
          <cell r="D375">
            <v>5.8</v>
          </cell>
          <cell r="E375">
            <v>2705</v>
          </cell>
          <cell r="F375">
            <v>1251636096</v>
          </cell>
          <cell r="G375" t="str">
            <v>World Bank</v>
          </cell>
        </row>
        <row r="376">
          <cell r="A376" t="str">
            <v>CHN1996</v>
          </cell>
          <cell r="B376">
            <v>33.619999999999997</v>
          </cell>
          <cell r="C376">
            <v>1.36</v>
          </cell>
          <cell r="D376">
            <v>5.16</v>
          </cell>
          <cell r="E376">
            <v>2705</v>
          </cell>
          <cell r="F376">
            <v>1251636096</v>
          </cell>
          <cell r="G376" t="str">
            <v>World Bank</v>
          </cell>
        </row>
        <row r="377">
          <cell r="A377" t="str">
            <v>CHN1996</v>
          </cell>
          <cell r="B377">
            <v>29.09</v>
          </cell>
          <cell r="C377">
            <v>1.06</v>
          </cell>
          <cell r="D377">
            <v>4.32</v>
          </cell>
          <cell r="E377">
            <v>2705</v>
          </cell>
          <cell r="F377">
            <v>1251636096</v>
          </cell>
          <cell r="G377" t="str">
            <v>World Bank</v>
          </cell>
        </row>
        <row r="378">
          <cell r="A378" t="str">
            <v>CHN1998</v>
          </cell>
          <cell r="B378">
            <v>40.300000000000004</v>
          </cell>
          <cell r="C378">
            <v>1.8900000000000001</v>
          </cell>
          <cell r="D378">
            <v>7.96</v>
          </cell>
          <cell r="E378">
            <v>3147</v>
          </cell>
          <cell r="F378">
            <v>1267441503</v>
          </cell>
          <cell r="G378" t="str">
            <v>World Bank</v>
          </cell>
        </row>
        <row r="379">
          <cell r="A379" t="str">
            <v>CHN1999</v>
          </cell>
          <cell r="B379">
            <v>38.700000000000003</v>
          </cell>
          <cell r="C379">
            <v>1.72</v>
          </cell>
          <cell r="D379">
            <v>6.96</v>
          </cell>
          <cell r="E379">
            <v>3351</v>
          </cell>
          <cell r="F379">
            <v>1281514880</v>
          </cell>
          <cell r="G379" t="str">
            <v>World Bank</v>
          </cell>
        </row>
        <row r="380">
          <cell r="A380" t="str">
            <v>CHN1999</v>
          </cell>
          <cell r="B380">
            <v>35.39</v>
          </cell>
          <cell r="C380">
            <v>1.49</v>
          </cell>
          <cell r="D380">
            <v>5.61</v>
          </cell>
          <cell r="E380">
            <v>3351</v>
          </cell>
          <cell r="F380">
            <v>1281514880</v>
          </cell>
          <cell r="G380" t="str">
            <v>World Bank</v>
          </cell>
        </row>
        <row r="381">
          <cell r="A381" t="str">
            <v>CHN1999</v>
          </cell>
          <cell r="B381">
            <v>31.55</v>
          </cell>
          <cell r="C381">
            <v>1.2</v>
          </cell>
          <cell r="D381">
            <v>4.95</v>
          </cell>
          <cell r="E381">
            <v>3351</v>
          </cell>
          <cell r="F381">
            <v>1281514880</v>
          </cell>
          <cell r="G381" t="str">
            <v>World Bank</v>
          </cell>
        </row>
        <row r="382">
          <cell r="A382" t="str">
            <v>CHN2002</v>
          </cell>
          <cell r="B382">
            <v>42.01</v>
          </cell>
          <cell r="C382">
            <v>2.0499999999999998</v>
          </cell>
          <cell r="D382">
            <v>8.52</v>
          </cell>
          <cell r="E382">
            <v>4214</v>
          </cell>
          <cell r="F382">
            <v>1307352192</v>
          </cell>
          <cell r="G382" t="str">
            <v>World Bank</v>
          </cell>
        </row>
        <row r="383">
          <cell r="A383" t="str">
            <v>CHN2002</v>
          </cell>
          <cell r="B383">
            <v>38.020000000000003</v>
          </cell>
          <cell r="C383">
            <v>1.7</v>
          </cell>
          <cell r="D383">
            <v>6.3500000000000005</v>
          </cell>
          <cell r="E383">
            <v>4214</v>
          </cell>
          <cell r="F383">
            <v>1307352192</v>
          </cell>
          <cell r="G383" t="str">
            <v>World Bank</v>
          </cell>
        </row>
        <row r="384">
          <cell r="A384" t="str">
            <v>CHN2002</v>
          </cell>
          <cell r="B384">
            <v>33.46</v>
          </cell>
          <cell r="C384">
            <v>1.33</v>
          </cell>
          <cell r="D384">
            <v>5.36</v>
          </cell>
          <cell r="E384">
            <v>4214</v>
          </cell>
          <cell r="F384">
            <v>1307352192</v>
          </cell>
          <cell r="G384" t="str">
            <v>World Bank</v>
          </cell>
        </row>
        <row r="385">
          <cell r="A385" t="str">
            <v>CHN2005</v>
          </cell>
          <cell r="B385">
            <v>40.92</v>
          </cell>
          <cell r="C385">
            <v>1.93</v>
          </cell>
          <cell r="D385">
            <v>8.06</v>
          </cell>
          <cell r="E385">
            <v>5587</v>
          </cell>
          <cell r="F385">
            <v>1330776320</v>
          </cell>
          <cell r="G385" t="str">
            <v>World Bank</v>
          </cell>
        </row>
        <row r="386">
          <cell r="A386" t="str">
            <v>CHN2005</v>
          </cell>
          <cell r="B386">
            <v>35.85</v>
          </cell>
          <cell r="C386">
            <v>1.52</v>
          </cell>
          <cell r="D386">
            <v>5.9</v>
          </cell>
          <cell r="E386">
            <v>5587</v>
          </cell>
          <cell r="F386">
            <v>1330776320</v>
          </cell>
          <cell r="G386" t="str">
            <v>World Bank</v>
          </cell>
        </row>
        <row r="387">
          <cell r="A387" t="str">
            <v>CHN2005</v>
          </cell>
          <cell r="B387">
            <v>34.800000000000004</v>
          </cell>
          <cell r="C387">
            <v>1.42</v>
          </cell>
          <cell r="D387">
            <v>5.75</v>
          </cell>
          <cell r="E387">
            <v>5587</v>
          </cell>
          <cell r="F387">
            <v>1330776320</v>
          </cell>
          <cell r="G387" t="str">
            <v>World Bank</v>
          </cell>
        </row>
        <row r="388">
          <cell r="A388" t="str">
            <v>CHN2008</v>
          </cell>
          <cell r="B388">
            <v>42.96</v>
          </cell>
          <cell r="C388">
            <v>2.1800000000000002</v>
          </cell>
          <cell r="D388">
            <v>9.23</v>
          </cell>
          <cell r="E388">
            <v>7755</v>
          </cell>
          <cell r="F388">
            <v>1353569536</v>
          </cell>
          <cell r="G388" t="str">
            <v>World Bank</v>
          </cell>
        </row>
        <row r="389">
          <cell r="A389" t="str">
            <v>CHN2008</v>
          </cell>
          <cell r="B389">
            <v>39.4</v>
          </cell>
          <cell r="C389">
            <v>1.82</v>
          </cell>
          <cell r="D389">
            <v>6.98</v>
          </cell>
          <cell r="E389">
            <v>7755</v>
          </cell>
          <cell r="F389">
            <v>1353569536</v>
          </cell>
          <cell r="G389" t="str">
            <v>World Bank</v>
          </cell>
        </row>
        <row r="390">
          <cell r="A390" t="str">
            <v>CHN2008</v>
          </cell>
          <cell r="B390">
            <v>35.15</v>
          </cell>
          <cell r="C390">
            <v>1.46</v>
          </cell>
          <cell r="D390">
            <v>5.86</v>
          </cell>
          <cell r="E390">
            <v>7755</v>
          </cell>
          <cell r="F390">
            <v>1353569536</v>
          </cell>
          <cell r="G390" t="str">
            <v>World Bank</v>
          </cell>
        </row>
        <row r="391">
          <cell r="A391" t="str">
            <v>CHN2010</v>
          </cell>
          <cell r="B391">
            <v>43.74</v>
          </cell>
          <cell r="C391">
            <v>2.2800000000000002</v>
          </cell>
          <cell r="D391">
            <v>9.65</v>
          </cell>
          <cell r="E391">
            <v>9282</v>
          </cell>
          <cell r="F391">
            <v>1368810624</v>
          </cell>
          <cell r="G391" t="str">
            <v>World Bank</v>
          </cell>
        </row>
        <row r="392">
          <cell r="A392" t="str">
            <v>CHN2010</v>
          </cell>
          <cell r="B392">
            <v>40.61</v>
          </cell>
          <cell r="C392">
            <v>1.94</v>
          </cell>
          <cell r="D392">
            <v>7.26</v>
          </cell>
          <cell r="E392">
            <v>9282</v>
          </cell>
          <cell r="F392">
            <v>1368810624</v>
          </cell>
          <cell r="G392" t="str">
            <v>World Bank</v>
          </cell>
        </row>
        <row r="393">
          <cell r="A393" t="str">
            <v>CHN2010</v>
          </cell>
          <cell r="B393">
            <v>35.74</v>
          </cell>
          <cell r="C393">
            <v>1.51</v>
          </cell>
          <cell r="D393">
            <v>6</v>
          </cell>
          <cell r="E393">
            <v>9282</v>
          </cell>
          <cell r="F393">
            <v>1368810624</v>
          </cell>
          <cell r="G393" t="str">
            <v>World Bank</v>
          </cell>
        </row>
        <row r="394">
          <cell r="A394" t="str">
            <v>CHN2011</v>
          </cell>
          <cell r="B394">
            <v>42.4</v>
          </cell>
          <cell r="C394">
            <v>2.12</v>
          </cell>
          <cell r="D394">
            <v>8.9</v>
          </cell>
          <cell r="E394">
            <v>10112</v>
          </cell>
          <cell r="F394">
            <v>1376497664</v>
          </cell>
          <cell r="G394" t="str">
            <v>World Bank</v>
          </cell>
        </row>
        <row r="395">
          <cell r="A395" t="str">
            <v>CHN2011</v>
          </cell>
          <cell r="B395">
            <v>38.5</v>
          </cell>
          <cell r="C395">
            <v>1.74</v>
          </cell>
          <cell r="D395">
            <v>6.72</v>
          </cell>
          <cell r="E395">
            <v>10112</v>
          </cell>
          <cell r="F395">
            <v>1376497664</v>
          </cell>
          <cell r="G395" t="str">
            <v>World Bank</v>
          </cell>
        </row>
        <row r="396">
          <cell r="A396" t="str">
            <v>CHN2011</v>
          </cell>
          <cell r="B396">
            <v>35.56</v>
          </cell>
          <cell r="C396">
            <v>1.49</v>
          </cell>
          <cell r="D396">
            <v>5.91</v>
          </cell>
          <cell r="E396">
            <v>10112</v>
          </cell>
          <cell r="F396">
            <v>1376497664</v>
          </cell>
          <cell r="G396" t="str">
            <v>World Bank</v>
          </cell>
        </row>
        <row r="397">
          <cell r="A397" t="str">
            <v>CHN2012</v>
          </cell>
          <cell r="B397">
            <v>42.230000000000004</v>
          </cell>
          <cell r="C397">
            <v>2.1</v>
          </cell>
          <cell r="D397">
            <v>8.94</v>
          </cell>
          <cell r="E397">
            <v>10846</v>
          </cell>
          <cell r="F397">
            <v>1384206336</v>
          </cell>
          <cell r="G397" t="str">
            <v>World Bank</v>
          </cell>
        </row>
        <row r="398">
          <cell r="A398" t="str">
            <v>CHN2012</v>
          </cell>
          <cell r="B398">
            <v>39.5</v>
          </cell>
          <cell r="C398">
            <v>1.83</v>
          </cell>
          <cell r="D398">
            <v>7.08</v>
          </cell>
          <cell r="E398">
            <v>10846</v>
          </cell>
          <cell r="F398">
            <v>1384206336</v>
          </cell>
          <cell r="G398" t="str">
            <v>World Bank</v>
          </cell>
        </row>
        <row r="399">
          <cell r="A399" t="str">
            <v>CHN2012</v>
          </cell>
          <cell r="B399">
            <v>35.35</v>
          </cell>
          <cell r="C399">
            <v>1.47</v>
          </cell>
          <cell r="D399">
            <v>5.88</v>
          </cell>
          <cell r="E399">
            <v>10846</v>
          </cell>
          <cell r="F399">
            <v>1384206336</v>
          </cell>
          <cell r="G399" t="str">
            <v>World Bank</v>
          </cell>
        </row>
        <row r="400">
          <cell r="A400" t="str">
            <v>CHN2013</v>
          </cell>
          <cell r="B400">
            <v>39.730000000000004</v>
          </cell>
          <cell r="C400">
            <v>1.83</v>
          </cell>
          <cell r="D400">
            <v>7.45</v>
          </cell>
          <cell r="E400">
            <v>11624</v>
          </cell>
          <cell r="F400">
            <v>1391883392</v>
          </cell>
          <cell r="G400" t="str">
            <v>World Bank</v>
          </cell>
        </row>
        <row r="401">
          <cell r="A401" t="str">
            <v>CHN2013</v>
          </cell>
          <cell r="B401">
            <v>33.97</v>
          </cell>
          <cell r="C401">
            <v>1.37</v>
          </cell>
          <cell r="D401">
            <v>5.47</v>
          </cell>
          <cell r="E401">
            <v>11624</v>
          </cell>
          <cell r="F401">
            <v>1391883392</v>
          </cell>
          <cell r="G401" t="str">
            <v>World Bank</v>
          </cell>
        </row>
        <row r="402">
          <cell r="A402" t="str">
            <v>CHN2013</v>
          </cell>
          <cell r="B402">
            <v>36.69</v>
          </cell>
          <cell r="C402">
            <v>1.57</v>
          </cell>
          <cell r="D402">
            <v>6.49</v>
          </cell>
          <cell r="E402">
            <v>11624</v>
          </cell>
          <cell r="F402">
            <v>1391883392</v>
          </cell>
          <cell r="G402" t="str">
            <v>World Bank</v>
          </cell>
        </row>
        <row r="403">
          <cell r="A403" t="str">
            <v>CHN2014</v>
          </cell>
          <cell r="B403">
            <v>39.17</v>
          </cell>
          <cell r="C403">
            <v>1.77</v>
          </cell>
          <cell r="D403">
            <v>7.32</v>
          </cell>
          <cell r="E403">
            <v>12405</v>
          </cell>
          <cell r="F403">
            <v>1399453952</v>
          </cell>
          <cell r="G403" t="str">
            <v>World Bank</v>
          </cell>
        </row>
        <row r="404">
          <cell r="A404" t="str">
            <v>CHN2014</v>
          </cell>
          <cell r="B404">
            <v>33.76</v>
          </cell>
          <cell r="C404">
            <v>1.35</v>
          </cell>
          <cell r="D404">
            <v>5.46</v>
          </cell>
          <cell r="E404">
            <v>12405</v>
          </cell>
          <cell r="F404">
            <v>1399453952</v>
          </cell>
          <cell r="G404" t="str">
            <v>World Bank</v>
          </cell>
        </row>
        <row r="405">
          <cell r="A405" t="str">
            <v>CHN2014</v>
          </cell>
          <cell r="B405">
            <v>36.43</v>
          </cell>
          <cell r="C405">
            <v>1.54</v>
          </cell>
          <cell r="D405">
            <v>6.53</v>
          </cell>
          <cell r="E405">
            <v>12405</v>
          </cell>
          <cell r="F405">
            <v>1399453952</v>
          </cell>
          <cell r="G405" t="str">
            <v>World Bank</v>
          </cell>
        </row>
        <row r="406">
          <cell r="A406" t="str">
            <v>CHN2015</v>
          </cell>
          <cell r="B406">
            <v>38.590000000000003</v>
          </cell>
          <cell r="C406">
            <v>1.72</v>
          </cell>
          <cell r="D406">
            <v>7.05</v>
          </cell>
          <cell r="E406">
            <v>13192</v>
          </cell>
          <cell r="F406">
            <v>1406847872</v>
          </cell>
          <cell r="G406" t="str">
            <v>World Bank</v>
          </cell>
        </row>
        <row r="407">
          <cell r="A407" t="str">
            <v>CHN2015</v>
          </cell>
          <cell r="B407">
            <v>33.24</v>
          </cell>
          <cell r="C407">
            <v>1.32</v>
          </cell>
          <cell r="D407">
            <v>5.29</v>
          </cell>
          <cell r="E407">
            <v>13192</v>
          </cell>
          <cell r="F407">
            <v>1406847872</v>
          </cell>
          <cell r="G407" t="str">
            <v>World Bank</v>
          </cell>
        </row>
        <row r="408">
          <cell r="A408" t="str">
            <v>CHN2015</v>
          </cell>
          <cell r="B408">
            <v>36.160000000000004</v>
          </cell>
          <cell r="C408">
            <v>1.52</v>
          </cell>
          <cell r="D408">
            <v>6.37</v>
          </cell>
          <cell r="E408">
            <v>13192</v>
          </cell>
          <cell r="F408">
            <v>1406847872</v>
          </cell>
          <cell r="G408" t="str">
            <v>World Bank</v>
          </cell>
        </row>
        <row r="409">
          <cell r="A409" t="str">
            <v>COL1960</v>
          </cell>
          <cell r="B409">
            <v>59.2</v>
          </cell>
          <cell r="C409">
            <v>4.9400000000000004</v>
          </cell>
          <cell r="D409">
            <v>14.33</v>
          </cell>
          <cell r="F409">
            <v>16480383.000000002</v>
          </cell>
          <cell r="G409" t="str">
            <v>World Bank</v>
          </cell>
        </row>
        <row r="410">
          <cell r="A410" t="str">
            <v>COL1962</v>
          </cell>
          <cell r="B410">
            <v>48.300000000000004</v>
          </cell>
          <cell r="C410">
            <v>2.86</v>
          </cell>
          <cell r="D410">
            <v>9.5</v>
          </cell>
          <cell r="F410">
            <v>17500171</v>
          </cell>
          <cell r="G410" t="str">
            <v>World Bank</v>
          </cell>
        </row>
        <row r="411">
          <cell r="A411" t="str">
            <v>COL1962</v>
          </cell>
          <cell r="B411">
            <v>52.5</v>
          </cell>
          <cell r="C411">
            <v>3.64</v>
          </cell>
          <cell r="D411">
            <v>14.05</v>
          </cell>
          <cell r="F411">
            <v>17500171</v>
          </cell>
          <cell r="G411" t="str">
            <v>World Bank</v>
          </cell>
        </row>
        <row r="412">
          <cell r="A412" t="str">
            <v>COL1964</v>
          </cell>
          <cell r="B412">
            <v>64.7</v>
          </cell>
          <cell r="C412">
            <v>7.78</v>
          </cell>
          <cell r="D412">
            <v>32.24</v>
          </cell>
          <cell r="F412">
            <v>18581974</v>
          </cell>
          <cell r="G412" t="str">
            <v>World Bank</v>
          </cell>
        </row>
        <row r="413">
          <cell r="A413" t="str">
            <v>COL1964</v>
          </cell>
          <cell r="B413">
            <v>56.300000000000004</v>
          </cell>
          <cell r="C413">
            <v>4.8500000000000005</v>
          </cell>
          <cell r="D413">
            <v>25.91</v>
          </cell>
          <cell r="F413">
            <v>18581974</v>
          </cell>
          <cell r="G413" t="str">
            <v>World Bank</v>
          </cell>
        </row>
        <row r="414">
          <cell r="A414" t="str">
            <v>COL1964</v>
          </cell>
          <cell r="B414">
            <v>59.7</v>
          </cell>
          <cell r="C414">
            <v>5.6000000000000005</v>
          </cell>
          <cell r="D414">
            <v>25.12</v>
          </cell>
          <cell r="F414">
            <v>18581974</v>
          </cell>
          <cell r="G414" t="str">
            <v>World Bank</v>
          </cell>
        </row>
        <row r="415">
          <cell r="A415" t="str">
            <v>COL1964</v>
          </cell>
          <cell r="B415">
            <v>60.300000000000004</v>
          </cell>
          <cell r="C415">
            <v>5.32</v>
          </cell>
          <cell r="D415">
            <v>15.280000000000001</v>
          </cell>
          <cell r="F415">
            <v>18581974</v>
          </cell>
          <cell r="G415" t="str">
            <v>World Bank</v>
          </cell>
        </row>
        <row r="416">
          <cell r="A416" t="str">
            <v>COL1970</v>
          </cell>
          <cell r="B416">
            <v>47.6</v>
          </cell>
          <cell r="C416">
            <v>2.77</v>
          </cell>
          <cell r="D416">
            <v>10.84</v>
          </cell>
          <cell r="F416">
            <v>22061215</v>
          </cell>
          <cell r="G416" t="str">
            <v>World Bank</v>
          </cell>
        </row>
        <row r="417">
          <cell r="A417" t="str">
            <v>COL1970</v>
          </cell>
          <cell r="B417">
            <v>54.7</v>
          </cell>
          <cell r="C417">
            <v>4.2700000000000005</v>
          </cell>
          <cell r="D417">
            <v>18.97</v>
          </cell>
          <cell r="F417">
            <v>22061215</v>
          </cell>
          <cell r="G417" t="str">
            <v>World Bank</v>
          </cell>
        </row>
        <row r="418">
          <cell r="A418" t="str">
            <v>COL1970</v>
          </cell>
          <cell r="B418">
            <v>56.2</v>
          </cell>
          <cell r="C418">
            <v>4.4400000000000004</v>
          </cell>
          <cell r="D418">
            <v>20.52</v>
          </cell>
          <cell r="F418">
            <v>22061215</v>
          </cell>
          <cell r="G418" t="str">
            <v>World Bank</v>
          </cell>
        </row>
        <row r="419">
          <cell r="A419" t="str">
            <v>COL1970</v>
          </cell>
          <cell r="B419">
            <v>47.6</v>
          </cell>
          <cell r="C419">
            <v>2.83</v>
          </cell>
          <cell r="D419">
            <v>14</v>
          </cell>
          <cell r="F419">
            <v>22061215</v>
          </cell>
          <cell r="G419" t="str">
            <v>World Bank</v>
          </cell>
        </row>
        <row r="420">
          <cell r="A420" t="str">
            <v>COL1970</v>
          </cell>
          <cell r="B420">
            <v>55.2</v>
          </cell>
          <cell r="C420">
            <v>4.1500000000000004</v>
          </cell>
          <cell r="D420">
            <v>18.900000000000002</v>
          </cell>
          <cell r="F420">
            <v>22061215</v>
          </cell>
          <cell r="G420" t="str">
            <v>World Bank</v>
          </cell>
        </row>
        <row r="421">
          <cell r="A421" t="str">
            <v>COL1970</v>
          </cell>
          <cell r="B421">
            <v>55.6</v>
          </cell>
          <cell r="C421">
            <v>4.37</v>
          </cell>
          <cell r="D421">
            <v>17.170000000000002</v>
          </cell>
          <cell r="F421">
            <v>22061215</v>
          </cell>
          <cell r="G421" t="str">
            <v>World Bank</v>
          </cell>
        </row>
        <row r="422">
          <cell r="A422" t="str">
            <v>COL1978</v>
          </cell>
          <cell r="B422">
            <v>54.5</v>
          </cell>
          <cell r="D422">
            <v>18.95</v>
          </cell>
          <cell r="F422">
            <v>26502166</v>
          </cell>
          <cell r="G422" t="str">
            <v>World Bank</v>
          </cell>
        </row>
        <row r="423">
          <cell r="A423" t="str">
            <v>COL1978</v>
          </cell>
          <cell r="B423">
            <v>52.6</v>
          </cell>
          <cell r="F423">
            <v>26502166</v>
          </cell>
          <cell r="G423" t="str">
            <v>World Bank</v>
          </cell>
        </row>
        <row r="424">
          <cell r="A424" t="str">
            <v>COL1978</v>
          </cell>
          <cell r="B424">
            <v>51.6</v>
          </cell>
          <cell r="F424">
            <v>26502166</v>
          </cell>
          <cell r="G424" t="str">
            <v>World Bank</v>
          </cell>
        </row>
        <row r="425">
          <cell r="A425" t="str">
            <v>COL1980</v>
          </cell>
          <cell r="B425">
            <v>59.13</v>
          </cell>
          <cell r="C425">
            <v>5.54</v>
          </cell>
          <cell r="D425">
            <v>24.12</v>
          </cell>
          <cell r="F425">
            <v>26900508</v>
          </cell>
          <cell r="G425" t="str">
            <v>World Bank</v>
          </cell>
        </row>
        <row r="426">
          <cell r="A426" t="str">
            <v>COL1988</v>
          </cell>
          <cell r="B426">
            <v>51.2</v>
          </cell>
          <cell r="D426">
            <v>15.11</v>
          </cell>
          <cell r="F426">
            <v>32975535.000000004</v>
          </cell>
          <cell r="G426" t="str">
            <v>World Bank</v>
          </cell>
        </row>
        <row r="427">
          <cell r="A427" t="str">
            <v>COL1988</v>
          </cell>
          <cell r="B427">
            <v>46.9</v>
          </cell>
          <cell r="F427">
            <v>32975535.000000004</v>
          </cell>
          <cell r="G427" t="str">
            <v>World Bank</v>
          </cell>
        </row>
        <row r="428">
          <cell r="A428" t="str">
            <v>COL1988</v>
          </cell>
          <cell r="B428">
            <v>48.5</v>
          </cell>
          <cell r="F428">
            <v>32975535.000000004</v>
          </cell>
          <cell r="G428" t="str">
            <v>World Bank</v>
          </cell>
        </row>
        <row r="429">
          <cell r="A429" t="str">
            <v>COL1988</v>
          </cell>
          <cell r="B429">
            <v>53.11</v>
          </cell>
          <cell r="C429">
            <v>3.91</v>
          </cell>
          <cell r="D429">
            <v>17.22</v>
          </cell>
          <cell r="F429">
            <v>31822528</v>
          </cell>
          <cell r="G429" t="str">
            <v>World Bank</v>
          </cell>
        </row>
        <row r="430">
          <cell r="A430" t="str">
            <v>COL1989</v>
          </cell>
          <cell r="B430">
            <v>53.59</v>
          </cell>
          <cell r="C430">
            <v>3.97</v>
          </cell>
          <cell r="D430">
            <v>16.48</v>
          </cell>
          <cell r="F430">
            <v>32457496</v>
          </cell>
          <cell r="G430" t="str">
            <v>World Bank</v>
          </cell>
        </row>
        <row r="431">
          <cell r="A431" t="str">
            <v>COL1991</v>
          </cell>
          <cell r="B431">
            <v>51.32</v>
          </cell>
          <cell r="C431">
            <v>3.52</v>
          </cell>
          <cell r="D431">
            <v>15.450000000000001</v>
          </cell>
          <cell r="E431">
            <v>7731</v>
          </cell>
          <cell r="F431">
            <v>33758328</v>
          </cell>
          <cell r="G431" t="str">
            <v>World Bank</v>
          </cell>
        </row>
        <row r="432">
          <cell r="A432" t="str">
            <v>COL1992</v>
          </cell>
          <cell r="B432">
            <v>51.45</v>
          </cell>
          <cell r="C432">
            <v>3.46</v>
          </cell>
          <cell r="D432">
            <v>15.4</v>
          </cell>
          <cell r="E432">
            <v>7888</v>
          </cell>
          <cell r="F432">
            <v>34422568</v>
          </cell>
          <cell r="G432" t="str">
            <v>World Bank</v>
          </cell>
        </row>
        <row r="433">
          <cell r="A433" t="str">
            <v>COL1995</v>
          </cell>
          <cell r="B433">
            <v>56</v>
          </cell>
          <cell r="C433">
            <v>4.68</v>
          </cell>
          <cell r="D433">
            <v>19.25</v>
          </cell>
          <cell r="E433">
            <v>8508</v>
          </cell>
          <cell r="F433">
            <v>37441977</v>
          </cell>
          <cell r="G433" t="str">
            <v>World Bank</v>
          </cell>
        </row>
        <row r="434">
          <cell r="A434" t="str">
            <v>COL1996</v>
          </cell>
          <cell r="B434">
            <v>55.9</v>
          </cell>
          <cell r="C434">
            <v>4.0200000000000005</v>
          </cell>
          <cell r="D434">
            <v>17.86</v>
          </cell>
          <cell r="E434">
            <v>8544</v>
          </cell>
          <cell r="F434">
            <v>38049038</v>
          </cell>
          <cell r="G434" t="str">
            <v>World Bank</v>
          </cell>
        </row>
        <row r="435">
          <cell r="A435" t="str">
            <v>COL1996</v>
          </cell>
          <cell r="B435">
            <v>56.93</v>
          </cell>
          <cell r="C435">
            <v>4.8500000000000005</v>
          </cell>
          <cell r="D435">
            <v>25.01</v>
          </cell>
          <cell r="E435">
            <v>8768</v>
          </cell>
          <cell r="F435">
            <v>37076388</v>
          </cell>
          <cell r="G435" t="str">
            <v>World Bank</v>
          </cell>
        </row>
        <row r="436">
          <cell r="A436" t="str">
            <v>COL1997</v>
          </cell>
          <cell r="B436">
            <v>58.2</v>
          </cell>
          <cell r="C436">
            <v>6.97</v>
          </cell>
          <cell r="D436">
            <v>28.79</v>
          </cell>
          <cell r="E436">
            <v>8701</v>
          </cell>
          <cell r="F436">
            <v>38645411</v>
          </cell>
          <cell r="G436" t="str">
            <v>World Bank</v>
          </cell>
        </row>
        <row r="437">
          <cell r="A437" t="str">
            <v>COL1998</v>
          </cell>
          <cell r="B437">
            <v>57.7</v>
          </cell>
          <cell r="C437">
            <v>4.4800000000000004</v>
          </cell>
          <cell r="D437">
            <v>20.52</v>
          </cell>
          <cell r="E437">
            <v>8619</v>
          </cell>
          <cell r="F437">
            <v>39234062</v>
          </cell>
          <cell r="G437" t="str">
            <v>World Bank</v>
          </cell>
        </row>
        <row r="438">
          <cell r="A438" t="str">
            <v>COL1999</v>
          </cell>
          <cell r="B438">
            <v>58.74</v>
          </cell>
          <cell r="C438">
            <v>5.5</v>
          </cell>
          <cell r="D438">
            <v>30.580000000000002</v>
          </cell>
          <cell r="E438">
            <v>8306</v>
          </cell>
          <cell r="F438">
            <v>38999468</v>
          </cell>
          <cell r="G438" t="str">
            <v>World Bank</v>
          </cell>
        </row>
        <row r="439">
          <cell r="A439" t="str">
            <v>COL2000</v>
          </cell>
          <cell r="B439">
            <v>58.68</v>
          </cell>
          <cell r="C439">
            <v>5.44</v>
          </cell>
          <cell r="D439">
            <v>32.76</v>
          </cell>
          <cell r="E439">
            <v>8413</v>
          </cell>
          <cell r="F439">
            <v>39629964</v>
          </cell>
          <cell r="G439" t="str">
            <v>World Bank</v>
          </cell>
        </row>
        <row r="440">
          <cell r="A440" t="str">
            <v>COL2001</v>
          </cell>
          <cell r="B440">
            <v>57.2</v>
          </cell>
          <cell r="C440">
            <v>4.93</v>
          </cell>
          <cell r="D440">
            <v>25.61</v>
          </cell>
          <cell r="E440">
            <v>8421</v>
          </cell>
          <cell r="F440">
            <v>40255956</v>
          </cell>
          <cell r="G440" t="str">
            <v>World Bank</v>
          </cell>
        </row>
        <row r="441">
          <cell r="A441" t="str">
            <v>COL2002</v>
          </cell>
          <cell r="B441">
            <v>55.79</v>
          </cell>
          <cell r="C441">
            <v>4.4800000000000004</v>
          </cell>
          <cell r="D441">
            <v>19.309999999999999</v>
          </cell>
          <cell r="E441">
            <v>8501</v>
          </cell>
          <cell r="F441">
            <v>40875364</v>
          </cell>
          <cell r="G441" t="str">
            <v>World Bank</v>
          </cell>
        </row>
        <row r="442">
          <cell r="A442" t="str">
            <v>COL2003</v>
          </cell>
          <cell r="B442">
            <v>53.370000000000005</v>
          </cell>
          <cell r="C442">
            <v>3.87</v>
          </cell>
          <cell r="D442">
            <v>16.79</v>
          </cell>
          <cell r="E442">
            <v>8705</v>
          </cell>
          <cell r="F442">
            <v>41483872</v>
          </cell>
          <cell r="G442" t="str">
            <v>World Bank</v>
          </cell>
        </row>
        <row r="443">
          <cell r="A443" t="str">
            <v>COL2004</v>
          </cell>
          <cell r="B443">
            <v>54.84</v>
          </cell>
          <cell r="C443">
            <v>4.17</v>
          </cell>
          <cell r="D443">
            <v>16.97</v>
          </cell>
          <cell r="E443">
            <v>9040</v>
          </cell>
          <cell r="F443">
            <v>42075952</v>
          </cell>
          <cell r="G443" t="str">
            <v>World Bank</v>
          </cell>
        </row>
        <row r="444">
          <cell r="A444" t="str">
            <v>COL2005</v>
          </cell>
          <cell r="B444">
            <v>53.7</v>
          </cell>
          <cell r="C444">
            <v>3.92</v>
          </cell>
          <cell r="D444">
            <v>16.559999999999999</v>
          </cell>
          <cell r="E444">
            <v>9339</v>
          </cell>
          <cell r="F444">
            <v>42647732</v>
          </cell>
          <cell r="G444" t="str">
            <v>World Bank</v>
          </cell>
        </row>
        <row r="445">
          <cell r="A445" t="str">
            <v>COL2008</v>
          </cell>
          <cell r="B445">
            <v>55.54</v>
          </cell>
          <cell r="C445">
            <v>4.47</v>
          </cell>
          <cell r="D445">
            <v>20.150000000000002</v>
          </cell>
          <cell r="E445">
            <v>10602</v>
          </cell>
          <cell r="F445">
            <v>44254972</v>
          </cell>
          <cell r="G445" t="str">
            <v>World Bank</v>
          </cell>
        </row>
        <row r="446">
          <cell r="A446" t="str">
            <v>COL2009</v>
          </cell>
          <cell r="B446">
            <v>54.39</v>
          </cell>
          <cell r="C446">
            <v>4.1500000000000004</v>
          </cell>
          <cell r="D446">
            <v>18.12</v>
          </cell>
          <cell r="E446">
            <v>10611</v>
          </cell>
          <cell r="F446">
            <v>44750056</v>
          </cell>
          <cell r="G446" t="str">
            <v>World Bank</v>
          </cell>
        </row>
        <row r="447">
          <cell r="A447" t="str">
            <v>COL2010</v>
          </cell>
          <cell r="B447">
            <v>54.730000000000004</v>
          </cell>
          <cell r="C447">
            <v>4.21</v>
          </cell>
          <cell r="D447">
            <v>18.09</v>
          </cell>
          <cell r="E447">
            <v>10957</v>
          </cell>
          <cell r="F447">
            <v>45222700</v>
          </cell>
          <cell r="G447" t="str">
            <v>World Bank</v>
          </cell>
        </row>
        <row r="448">
          <cell r="A448" t="str">
            <v>COL2011</v>
          </cell>
          <cell r="B448">
            <v>53.52</v>
          </cell>
          <cell r="C448">
            <v>3.92</v>
          </cell>
          <cell r="D448">
            <v>16.78</v>
          </cell>
          <cell r="E448">
            <v>11650</v>
          </cell>
          <cell r="F448">
            <v>45662748</v>
          </cell>
          <cell r="G448" t="str">
            <v>World Bank</v>
          </cell>
        </row>
        <row r="449">
          <cell r="A449" t="str">
            <v>COL2012</v>
          </cell>
          <cell r="B449">
            <v>52.75</v>
          </cell>
          <cell r="C449">
            <v>3.77</v>
          </cell>
          <cell r="D449">
            <v>16.39</v>
          </cell>
          <cell r="E449">
            <v>11997</v>
          </cell>
          <cell r="F449">
            <v>46075724</v>
          </cell>
          <cell r="G449" t="str">
            <v>World Bank</v>
          </cell>
        </row>
        <row r="450">
          <cell r="A450" t="str">
            <v>COL2013</v>
          </cell>
          <cell r="B450">
            <v>52.82</v>
          </cell>
          <cell r="C450">
            <v>3.79</v>
          </cell>
          <cell r="D450">
            <v>16.420000000000002</v>
          </cell>
          <cell r="E450">
            <v>12431</v>
          </cell>
          <cell r="F450">
            <v>46495492</v>
          </cell>
          <cell r="G450" t="str">
            <v>World Bank</v>
          </cell>
        </row>
        <row r="451">
          <cell r="A451" t="str">
            <v>COL2014</v>
          </cell>
          <cell r="B451">
            <v>52.730000000000004</v>
          </cell>
          <cell r="C451">
            <v>3.7600000000000002</v>
          </cell>
          <cell r="D451">
            <v>16.260000000000002</v>
          </cell>
          <cell r="E451">
            <v>12888</v>
          </cell>
          <cell r="F451">
            <v>46967708</v>
          </cell>
          <cell r="G451" t="str">
            <v>World Bank</v>
          </cell>
        </row>
        <row r="452">
          <cell r="A452" t="str">
            <v>COL2015</v>
          </cell>
          <cell r="B452">
            <v>51.1</v>
          </cell>
          <cell r="C452">
            <v>3.43</v>
          </cell>
          <cell r="D452">
            <v>14.71</v>
          </cell>
          <cell r="E452">
            <v>13115</v>
          </cell>
          <cell r="F452">
            <v>47520668</v>
          </cell>
          <cell r="G452" t="str">
            <v>World Bank</v>
          </cell>
        </row>
        <row r="453">
          <cell r="A453" t="str">
            <v>COL2016</v>
          </cell>
          <cell r="B453">
            <v>50.84</v>
          </cell>
          <cell r="C453">
            <v>3.37</v>
          </cell>
          <cell r="D453">
            <v>14.43</v>
          </cell>
          <cell r="E453">
            <v>13206</v>
          </cell>
          <cell r="F453">
            <v>48175048</v>
          </cell>
          <cell r="G453" t="str">
            <v>World Bank</v>
          </cell>
        </row>
        <row r="454">
          <cell r="A454" t="str">
            <v>COL2017</v>
          </cell>
          <cell r="B454">
            <v>49.72</v>
          </cell>
          <cell r="C454">
            <v>3.16</v>
          </cell>
          <cell r="D454">
            <v>13.42</v>
          </cell>
          <cell r="E454">
            <v>13184</v>
          </cell>
          <cell r="F454">
            <v>48909844</v>
          </cell>
          <cell r="G454" t="str">
            <v>World Bank</v>
          </cell>
        </row>
        <row r="455">
          <cell r="A455" t="str">
            <v>COM2004</v>
          </cell>
          <cell r="B455">
            <v>55.93</v>
          </cell>
          <cell r="C455">
            <v>4.26</v>
          </cell>
          <cell r="D455">
            <v>15.31</v>
          </cell>
          <cell r="E455">
            <v>2364</v>
          </cell>
          <cell r="F455">
            <v>597230</v>
          </cell>
          <cell r="G455" t="str">
            <v>World Bank</v>
          </cell>
        </row>
        <row r="456">
          <cell r="A456" t="str">
            <v>COM2014</v>
          </cell>
          <cell r="B456">
            <v>45.33</v>
          </cell>
          <cell r="C456">
            <v>2.48</v>
          </cell>
          <cell r="D456">
            <v>11.26</v>
          </cell>
          <cell r="E456">
            <v>2526</v>
          </cell>
          <cell r="F456">
            <v>759390</v>
          </cell>
          <cell r="G456" t="str">
            <v>World Bank</v>
          </cell>
        </row>
        <row r="457">
          <cell r="A457" t="str">
            <v>COD2005</v>
          </cell>
          <cell r="B457">
            <v>42.160000000000004</v>
          </cell>
          <cell r="C457">
            <v>2.08</v>
          </cell>
          <cell r="D457">
            <v>8.52</v>
          </cell>
          <cell r="E457">
            <v>594</v>
          </cell>
          <cell r="F457">
            <v>54785896</v>
          </cell>
          <cell r="G457" t="str">
            <v>World Bank</v>
          </cell>
        </row>
        <row r="458">
          <cell r="A458" t="str">
            <v>COD2013</v>
          </cell>
          <cell r="B458">
            <v>42.1</v>
          </cell>
          <cell r="C458">
            <v>2.06</v>
          </cell>
          <cell r="D458">
            <v>8.73</v>
          </cell>
          <cell r="E458">
            <v>741</v>
          </cell>
          <cell r="F458">
            <v>71358808</v>
          </cell>
          <cell r="G458" t="str">
            <v>World Bank</v>
          </cell>
        </row>
        <row r="459">
          <cell r="A459" t="str">
            <v>COG2005</v>
          </cell>
          <cell r="B459">
            <v>47.33</v>
          </cell>
          <cell r="C459">
            <v>2.73</v>
          </cell>
          <cell r="D459">
            <v>10.870000000000001</v>
          </cell>
          <cell r="E459">
            <v>4868</v>
          </cell>
          <cell r="F459">
            <v>3622775</v>
          </cell>
          <cell r="G459" t="str">
            <v>World Bank</v>
          </cell>
        </row>
        <row r="460">
          <cell r="A460" t="str">
            <v>COG2011</v>
          </cell>
          <cell r="B460">
            <v>48.94</v>
          </cell>
          <cell r="C460">
            <v>3.0500000000000003</v>
          </cell>
          <cell r="D460">
            <v>12.83</v>
          </cell>
          <cell r="E460">
            <v>5354</v>
          </cell>
          <cell r="F460">
            <v>4394842</v>
          </cell>
          <cell r="G460" t="str">
            <v>World Bank</v>
          </cell>
        </row>
        <row r="461">
          <cell r="A461" t="str">
            <v>CRI1961</v>
          </cell>
          <cell r="B461">
            <v>52.1</v>
          </cell>
          <cell r="C461">
            <v>3.38</v>
          </cell>
          <cell r="D461">
            <v>10.28</v>
          </cell>
          <cell r="F461">
            <v>1381917</v>
          </cell>
          <cell r="G461" t="str">
            <v>World Bank</v>
          </cell>
        </row>
        <row r="462">
          <cell r="A462" t="str">
            <v>CRI1961</v>
          </cell>
          <cell r="B462">
            <v>53.1</v>
          </cell>
          <cell r="C462">
            <v>2.57</v>
          </cell>
          <cell r="D462">
            <v>6.48</v>
          </cell>
          <cell r="F462">
            <v>1381917</v>
          </cell>
          <cell r="G462" t="str">
            <v>World Bank</v>
          </cell>
        </row>
        <row r="463">
          <cell r="A463" t="str">
            <v>CRI1961</v>
          </cell>
          <cell r="B463">
            <v>47.2</v>
          </cell>
          <cell r="C463">
            <v>2.7</v>
          </cell>
          <cell r="D463">
            <v>10.96</v>
          </cell>
          <cell r="F463">
            <v>1381917</v>
          </cell>
          <cell r="G463" t="str">
            <v>World Bank</v>
          </cell>
        </row>
        <row r="464">
          <cell r="A464" t="str">
            <v>CRI1971</v>
          </cell>
          <cell r="B464">
            <v>47.6</v>
          </cell>
          <cell r="C464">
            <v>2.7600000000000002</v>
          </cell>
          <cell r="D464">
            <v>10.64</v>
          </cell>
          <cell r="F464">
            <v>1898360</v>
          </cell>
          <cell r="G464" t="str">
            <v>World Bank</v>
          </cell>
        </row>
        <row r="465">
          <cell r="A465" t="str">
            <v>CRI1971</v>
          </cell>
          <cell r="B465">
            <v>44.5</v>
          </cell>
          <cell r="C465">
            <v>2.34</v>
          </cell>
          <cell r="D465">
            <v>9.33</v>
          </cell>
          <cell r="F465">
            <v>1898360</v>
          </cell>
          <cell r="G465" t="str">
            <v>World Bank</v>
          </cell>
        </row>
        <row r="466">
          <cell r="A466" t="str">
            <v>CRI1971</v>
          </cell>
          <cell r="B466">
            <v>36.700000000000003</v>
          </cell>
          <cell r="C466">
            <v>1.55</v>
          </cell>
          <cell r="D466">
            <v>6.36</v>
          </cell>
          <cell r="F466">
            <v>1898360</v>
          </cell>
          <cell r="G466" t="str">
            <v>World Bank</v>
          </cell>
        </row>
        <row r="467">
          <cell r="A467" t="str">
            <v>CRI1971</v>
          </cell>
          <cell r="B467">
            <v>44.300000000000004</v>
          </cell>
          <cell r="C467">
            <v>2.3199999999999998</v>
          </cell>
          <cell r="D467">
            <v>9.3000000000000007</v>
          </cell>
          <cell r="F467">
            <v>1898360</v>
          </cell>
          <cell r="G467" t="str">
            <v>World Bank</v>
          </cell>
        </row>
        <row r="468">
          <cell r="A468" t="str">
            <v>CRI1971</v>
          </cell>
          <cell r="B468">
            <v>39.300000000000004</v>
          </cell>
          <cell r="C468">
            <v>1.76</v>
          </cell>
          <cell r="D468">
            <v>7.49</v>
          </cell>
          <cell r="F468">
            <v>1898360</v>
          </cell>
          <cell r="G468" t="str">
            <v>World Bank</v>
          </cell>
        </row>
        <row r="469">
          <cell r="A469" t="str">
            <v>CRI1981</v>
          </cell>
          <cell r="B469">
            <v>47.49</v>
          </cell>
          <cell r="C469">
            <v>2.89</v>
          </cell>
          <cell r="D469">
            <v>15.34</v>
          </cell>
          <cell r="F469">
            <v>2455593</v>
          </cell>
          <cell r="G469" t="str">
            <v>World Bank</v>
          </cell>
        </row>
        <row r="470">
          <cell r="A470" t="str">
            <v>CRI1986</v>
          </cell>
          <cell r="B470">
            <v>34.42</v>
          </cell>
          <cell r="C470">
            <v>1.32</v>
          </cell>
          <cell r="D470">
            <v>7.6000000000000005</v>
          </cell>
          <cell r="F470">
            <v>2810245</v>
          </cell>
          <cell r="G470" t="str">
            <v>World Bank</v>
          </cell>
        </row>
        <row r="471">
          <cell r="A471" t="str">
            <v>CRI1989</v>
          </cell>
          <cell r="B471">
            <v>46.69</v>
          </cell>
          <cell r="C471">
            <v>2.72</v>
          </cell>
          <cell r="D471">
            <v>15.75</v>
          </cell>
          <cell r="F471">
            <v>3039015</v>
          </cell>
          <cell r="G471" t="str">
            <v>World Bank</v>
          </cell>
        </row>
        <row r="472">
          <cell r="A472" t="str">
            <v>CRI1990</v>
          </cell>
          <cell r="B472">
            <v>45.300000000000004</v>
          </cell>
          <cell r="C472">
            <v>2.4900000000000002</v>
          </cell>
          <cell r="D472">
            <v>13.200000000000001</v>
          </cell>
          <cell r="E472">
            <v>7744</v>
          </cell>
          <cell r="F472">
            <v>3119436</v>
          </cell>
          <cell r="G472" t="str">
            <v>World Bank</v>
          </cell>
        </row>
        <row r="473">
          <cell r="A473" t="str">
            <v>CRI1991</v>
          </cell>
          <cell r="B473">
            <v>46.65</v>
          </cell>
          <cell r="C473">
            <v>2.71</v>
          </cell>
          <cell r="D473">
            <v>14.17</v>
          </cell>
          <cell r="E473">
            <v>7715</v>
          </cell>
          <cell r="F473">
            <v>3202083</v>
          </cell>
          <cell r="G473" t="str">
            <v>World Bank</v>
          </cell>
        </row>
        <row r="474">
          <cell r="A474" t="str">
            <v>CRI1992</v>
          </cell>
          <cell r="B474">
            <v>45.71</v>
          </cell>
          <cell r="C474">
            <v>2.5300000000000002</v>
          </cell>
          <cell r="D474">
            <v>12.67</v>
          </cell>
          <cell r="E474">
            <v>8209</v>
          </cell>
          <cell r="F474">
            <v>3286525</v>
          </cell>
          <cell r="G474" t="str">
            <v>World Bank</v>
          </cell>
        </row>
        <row r="475">
          <cell r="A475" t="str">
            <v>CRI1993</v>
          </cell>
          <cell r="B475">
            <v>46</v>
          </cell>
          <cell r="C475">
            <v>2.58</v>
          </cell>
          <cell r="D475">
            <v>13.14</v>
          </cell>
          <cell r="E475">
            <v>8567</v>
          </cell>
          <cell r="F475">
            <v>3372298</v>
          </cell>
          <cell r="G475" t="str">
            <v>World Bank</v>
          </cell>
        </row>
        <row r="476">
          <cell r="A476" t="str">
            <v>CRI1994</v>
          </cell>
          <cell r="B476">
            <v>46.75</v>
          </cell>
          <cell r="C476">
            <v>2.69</v>
          </cell>
          <cell r="D476">
            <v>12.98</v>
          </cell>
          <cell r="E476">
            <v>8727</v>
          </cell>
          <cell r="F476">
            <v>3458829</v>
          </cell>
          <cell r="G476" t="str">
            <v>World Bank</v>
          </cell>
        </row>
        <row r="477">
          <cell r="A477" t="str">
            <v>CRI1995</v>
          </cell>
          <cell r="B477">
            <v>45.71</v>
          </cell>
          <cell r="C477">
            <v>2.54</v>
          </cell>
          <cell r="D477">
            <v>12.620000000000001</v>
          </cell>
          <cell r="E477">
            <v>8865</v>
          </cell>
          <cell r="F477">
            <v>3545524</v>
          </cell>
          <cell r="G477" t="str">
            <v>World Bank</v>
          </cell>
        </row>
        <row r="478">
          <cell r="A478" t="str">
            <v>CRI1996</v>
          </cell>
          <cell r="B478">
            <v>46.54</v>
          </cell>
          <cell r="C478">
            <v>2.66</v>
          </cell>
          <cell r="D478">
            <v>13.47</v>
          </cell>
          <cell r="E478">
            <v>8760</v>
          </cell>
          <cell r="F478">
            <v>3632361</v>
          </cell>
          <cell r="G478" t="str">
            <v>World Bank</v>
          </cell>
        </row>
        <row r="479">
          <cell r="A479" t="str">
            <v>CRI1997</v>
          </cell>
          <cell r="B479">
            <v>45.62</v>
          </cell>
          <cell r="C479">
            <v>2.52</v>
          </cell>
          <cell r="D479">
            <v>12.02</v>
          </cell>
          <cell r="E479">
            <v>9032</v>
          </cell>
          <cell r="F479">
            <v>3718952</v>
          </cell>
          <cell r="G479" t="str">
            <v>World Bank</v>
          </cell>
        </row>
        <row r="480">
          <cell r="A480" t="str">
            <v>CRI1998</v>
          </cell>
          <cell r="B480">
            <v>45.67</v>
          </cell>
          <cell r="C480">
            <v>2.52</v>
          </cell>
          <cell r="D480">
            <v>11.73</v>
          </cell>
          <cell r="E480">
            <v>9445</v>
          </cell>
          <cell r="F480">
            <v>3803893</v>
          </cell>
          <cell r="G480" t="str">
            <v>World Bank</v>
          </cell>
        </row>
        <row r="481">
          <cell r="A481" t="str">
            <v>CRI1999</v>
          </cell>
          <cell r="B481">
            <v>47.67</v>
          </cell>
          <cell r="C481">
            <v>2.82</v>
          </cell>
          <cell r="D481">
            <v>13.4</v>
          </cell>
          <cell r="E481">
            <v>9612</v>
          </cell>
          <cell r="F481">
            <v>3885428</v>
          </cell>
          <cell r="G481" t="str">
            <v>World Bank</v>
          </cell>
        </row>
        <row r="482">
          <cell r="A482" t="str">
            <v>CRI2000</v>
          </cell>
          <cell r="B482">
            <v>47.45</v>
          </cell>
          <cell r="C482">
            <v>2.81</v>
          </cell>
          <cell r="D482">
            <v>13.5</v>
          </cell>
          <cell r="E482">
            <v>9786</v>
          </cell>
          <cell r="F482">
            <v>3962369</v>
          </cell>
          <cell r="G482" t="str">
            <v>World Bank</v>
          </cell>
        </row>
        <row r="483">
          <cell r="A483" t="str">
            <v>CRI2001</v>
          </cell>
          <cell r="B483">
            <v>51.56</v>
          </cell>
          <cell r="C483">
            <v>3.5300000000000002</v>
          </cell>
          <cell r="D483">
            <v>16.25</v>
          </cell>
          <cell r="E483">
            <v>9948</v>
          </cell>
          <cell r="F483">
            <v>4034074</v>
          </cell>
          <cell r="G483" t="str">
            <v>World Bank</v>
          </cell>
        </row>
        <row r="484">
          <cell r="A484" t="str">
            <v>CRI2002</v>
          </cell>
          <cell r="B484">
            <v>51.88</v>
          </cell>
          <cell r="C484">
            <v>3.5700000000000003</v>
          </cell>
          <cell r="D484">
            <v>16.04</v>
          </cell>
          <cell r="E484">
            <v>10108</v>
          </cell>
          <cell r="F484">
            <v>4100922</v>
          </cell>
          <cell r="G484" t="str">
            <v>World Bank</v>
          </cell>
        </row>
        <row r="485">
          <cell r="A485" t="str">
            <v>CRI2003</v>
          </cell>
          <cell r="B485">
            <v>49.29</v>
          </cell>
          <cell r="C485">
            <v>3.1</v>
          </cell>
          <cell r="D485">
            <v>14.67</v>
          </cell>
          <cell r="E485">
            <v>10378</v>
          </cell>
          <cell r="F485">
            <v>4164053.25</v>
          </cell>
          <cell r="G485" t="str">
            <v>World Bank</v>
          </cell>
        </row>
        <row r="486">
          <cell r="A486" t="str">
            <v>CRI2004</v>
          </cell>
          <cell r="B486">
            <v>48.35</v>
          </cell>
          <cell r="C486">
            <v>2.93</v>
          </cell>
          <cell r="D486">
            <v>13.36</v>
          </cell>
          <cell r="E486">
            <v>10672</v>
          </cell>
          <cell r="F486">
            <v>4225156</v>
          </cell>
          <cell r="G486" t="str">
            <v>World Bank</v>
          </cell>
        </row>
        <row r="487">
          <cell r="A487" t="str">
            <v>CRI2005</v>
          </cell>
          <cell r="B487">
            <v>47.47</v>
          </cell>
          <cell r="C487">
            <v>2.77</v>
          </cell>
          <cell r="D487">
            <v>12.44</v>
          </cell>
          <cell r="E487">
            <v>10929</v>
          </cell>
          <cell r="F487">
            <v>4285504</v>
          </cell>
          <cell r="G487" t="str">
            <v>World Bank</v>
          </cell>
        </row>
        <row r="488">
          <cell r="A488" t="str">
            <v>CRI2006</v>
          </cell>
          <cell r="B488">
            <v>49.44</v>
          </cell>
          <cell r="C488">
            <v>3.1</v>
          </cell>
          <cell r="D488">
            <v>13.38</v>
          </cell>
          <cell r="E488">
            <v>11558</v>
          </cell>
          <cell r="F488">
            <v>4345421</v>
          </cell>
          <cell r="G488" t="str">
            <v>World Bank</v>
          </cell>
        </row>
        <row r="489">
          <cell r="A489" t="str">
            <v>CRI2007</v>
          </cell>
          <cell r="B489">
            <v>49.29</v>
          </cell>
          <cell r="C489">
            <v>3.0500000000000003</v>
          </cell>
          <cell r="D489">
            <v>12.700000000000001</v>
          </cell>
          <cell r="E489">
            <v>12334</v>
          </cell>
          <cell r="F489">
            <v>4404626</v>
          </cell>
          <cell r="G489" t="str">
            <v>World Bank</v>
          </cell>
        </row>
        <row r="490">
          <cell r="A490" t="str">
            <v>CRI2008</v>
          </cell>
          <cell r="B490">
            <v>48.68</v>
          </cell>
          <cell r="C490">
            <v>2.95</v>
          </cell>
          <cell r="D490">
            <v>12.540000000000001</v>
          </cell>
          <cell r="E490">
            <v>12738</v>
          </cell>
          <cell r="F490">
            <v>4463123</v>
          </cell>
          <cell r="G490" t="str">
            <v>World Bank</v>
          </cell>
        </row>
        <row r="491">
          <cell r="A491" t="str">
            <v>CRI2009</v>
          </cell>
          <cell r="B491">
            <v>50.56</v>
          </cell>
          <cell r="C491">
            <v>3.31</v>
          </cell>
          <cell r="D491">
            <v>14.11</v>
          </cell>
          <cell r="E491">
            <v>12454</v>
          </cell>
          <cell r="F491">
            <v>4520739</v>
          </cell>
          <cell r="G491" t="str">
            <v>World Bank</v>
          </cell>
        </row>
        <row r="492">
          <cell r="A492" t="str">
            <v>CRI2010</v>
          </cell>
          <cell r="B492">
            <v>48.160000000000004</v>
          </cell>
          <cell r="C492">
            <v>2.86</v>
          </cell>
          <cell r="D492">
            <v>12.09</v>
          </cell>
          <cell r="E492">
            <v>12909</v>
          </cell>
          <cell r="F492">
            <v>4577371</v>
          </cell>
          <cell r="G492" t="str">
            <v>World Bank</v>
          </cell>
        </row>
        <row r="493">
          <cell r="A493" t="str">
            <v>CRI2011</v>
          </cell>
          <cell r="B493">
            <v>48.72</v>
          </cell>
          <cell r="C493">
            <v>2.96</v>
          </cell>
          <cell r="D493">
            <v>12.790000000000001</v>
          </cell>
          <cell r="E493">
            <v>13303</v>
          </cell>
          <cell r="F493">
            <v>4633086</v>
          </cell>
          <cell r="G493" t="str">
            <v>World Bank</v>
          </cell>
        </row>
        <row r="494">
          <cell r="A494" t="str">
            <v>CRI2012</v>
          </cell>
          <cell r="B494">
            <v>48.620000000000005</v>
          </cell>
          <cell r="C494">
            <v>2.95</v>
          </cell>
          <cell r="D494">
            <v>12.780000000000001</v>
          </cell>
          <cell r="E494">
            <v>13778</v>
          </cell>
          <cell r="F494">
            <v>4688003</v>
          </cell>
          <cell r="G494" t="str">
            <v>World Bank</v>
          </cell>
        </row>
        <row r="495">
          <cell r="A495" t="str">
            <v>CRI2013</v>
          </cell>
          <cell r="B495">
            <v>49.27</v>
          </cell>
          <cell r="C495">
            <v>3.04</v>
          </cell>
          <cell r="D495">
            <v>13.26</v>
          </cell>
          <cell r="E495">
            <v>13930</v>
          </cell>
          <cell r="F495">
            <v>4742111</v>
          </cell>
          <cell r="G495" t="str">
            <v>World Bank</v>
          </cell>
        </row>
        <row r="496">
          <cell r="A496" t="str">
            <v>CRI2014</v>
          </cell>
          <cell r="B496">
            <v>48.63</v>
          </cell>
          <cell r="C496">
            <v>2.96</v>
          </cell>
          <cell r="D496">
            <v>12.85</v>
          </cell>
          <cell r="E496">
            <v>14259</v>
          </cell>
          <cell r="F496">
            <v>4795390</v>
          </cell>
          <cell r="G496" t="str">
            <v>World Bank</v>
          </cell>
        </row>
        <row r="497">
          <cell r="A497" t="str">
            <v>CRI2015</v>
          </cell>
          <cell r="B497">
            <v>48.38</v>
          </cell>
          <cell r="C497">
            <v>2.9</v>
          </cell>
          <cell r="D497">
            <v>12.68</v>
          </cell>
          <cell r="E497">
            <v>14617</v>
          </cell>
          <cell r="F497">
            <v>4847805</v>
          </cell>
          <cell r="G497" t="str">
            <v>World Bank</v>
          </cell>
        </row>
        <row r="498">
          <cell r="A498" t="str">
            <v>CRI2016</v>
          </cell>
          <cell r="B498">
            <v>48.69</v>
          </cell>
          <cell r="C498">
            <v>2.98</v>
          </cell>
          <cell r="D498">
            <v>12.8</v>
          </cell>
          <cell r="E498">
            <v>15078</v>
          </cell>
          <cell r="F498">
            <v>4899336</v>
          </cell>
          <cell r="G498" t="str">
            <v>World Bank</v>
          </cell>
        </row>
        <row r="499">
          <cell r="A499" t="str">
            <v>CRI2017</v>
          </cell>
          <cell r="B499">
            <v>48.34</v>
          </cell>
          <cell r="C499">
            <v>2.89</v>
          </cell>
          <cell r="D499">
            <v>12.27</v>
          </cell>
          <cell r="E499">
            <v>15430</v>
          </cell>
          <cell r="F499">
            <v>4949955</v>
          </cell>
          <cell r="G499" t="str">
            <v>World Bank</v>
          </cell>
        </row>
        <row r="500">
          <cell r="A500" t="str">
            <v>CIV1959</v>
          </cell>
          <cell r="B500">
            <v>45.6</v>
          </cell>
          <cell r="C500">
            <v>2.38</v>
          </cell>
          <cell r="D500">
            <v>7.8500000000000005</v>
          </cell>
          <cell r="F500">
            <v>3435930</v>
          </cell>
          <cell r="G500" t="str">
            <v>World Bank</v>
          </cell>
        </row>
        <row r="501">
          <cell r="A501" t="str">
            <v>CIV1970</v>
          </cell>
          <cell r="B501">
            <v>53.4</v>
          </cell>
          <cell r="C501">
            <v>3.92</v>
          </cell>
          <cell r="D501">
            <v>15</v>
          </cell>
          <cell r="F501">
            <v>5242395</v>
          </cell>
          <cell r="G501" t="str">
            <v>World Bank</v>
          </cell>
        </row>
        <row r="502">
          <cell r="A502" t="str">
            <v>CIV1986</v>
          </cell>
          <cell r="B502">
            <v>45.53</v>
          </cell>
          <cell r="C502">
            <v>2.4900000000000002</v>
          </cell>
          <cell r="D502">
            <v>10.36</v>
          </cell>
          <cell r="F502">
            <v>10307268</v>
          </cell>
          <cell r="G502" t="str">
            <v>World Bank</v>
          </cell>
        </row>
        <row r="503">
          <cell r="A503" t="str">
            <v>CIV1987</v>
          </cell>
          <cell r="B503">
            <v>37.97</v>
          </cell>
          <cell r="C503">
            <v>1.6600000000000001</v>
          </cell>
          <cell r="D503">
            <v>6.6000000000000005</v>
          </cell>
          <cell r="F503">
            <v>10698188</v>
          </cell>
          <cell r="G503" t="str">
            <v>World Bank</v>
          </cell>
        </row>
        <row r="504">
          <cell r="A504" t="str">
            <v>CIV1988</v>
          </cell>
          <cell r="B504">
            <v>40.51</v>
          </cell>
          <cell r="C504">
            <v>1.92</v>
          </cell>
          <cell r="D504">
            <v>7.5600000000000005</v>
          </cell>
          <cell r="F504">
            <v>11094740</v>
          </cell>
          <cell r="G504" t="str">
            <v>World Bank</v>
          </cell>
        </row>
        <row r="505">
          <cell r="A505" t="str">
            <v>CIV1989</v>
          </cell>
          <cell r="B505">
            <v>36.89</v>
          </cell>
          <cell r="C505">
            <v>1.56</v>
          </cell>
          <cell r="D505">
            <v>6.45</v>
          </cell>
          <cell r="F505">
            <v>11502453</v>
          </cell>
          <cell r="G505" t="str">
            <v>World Bank</v>
          </cell>
        </row>
        <row r="506">
          <cell r="A506" t="str">
            <v>CIV1993</v>
          </cell>
          <cell r="B506">
            <v>39.39</v>
          </cell>
          <cell r="C506">
            <v>1.79</v>
          </cell>
          <cell r="D506">
            <v>7.66</v>
          </cell>
          <cell r="E506">
            <v>2940</v>
          </cell>
          <cell r="F506">
            <v>13271638</v>
          </cell>
          <cell r="G506" t="str">
            <v>World Bank</v>
          </cell>
        </row>
        <row r="507">
          <cell r="A507" t="str">
            <v>CIV1995</v>
          </cell>
          <cell r="B507">
            <v>40.56</v>
          </cell>
          <cell r="C507">
            <v>1.96</v>
          </cell>
          <cell r="D507">
            <v>7.23</v>
          </cell>
          <cell r="E507">
            <v>2968</v>
          </cell>
          <cell r="F507">
            <v>14199759</v>
          </cell>
          <cell r="G507" t="str">
            <v>World Bank</v>
          </cell>
        </row>
        <row r="508">
          <cell r="A508" t="str">
            <v>CIV1998</v>
          </cell>
          <cell r="B508">
            <v>38.96</v>
          </cell>
          <cell r="C508">
            <v>1.75</v>
          </cell>
          <cell r="D508">
            <v>7.28</v>
          </cell>
          <cell r="E508">
            <v>3170</v>
          </cell>
          <cell r="F508">
            <v>15589407</v>
          </cell>
          <cell r="G508" t="str">
            <v>World Bank</v>
          </cell>
        </row>
        <row r="509">
          <cell r="A509" t="str">
            <v>CIV2002</v>
          </cell>
          <cell r="B509">
            <v>41.34</v>
          </cell>
          <cell r="C509">
            <v>1.97</v>
          </cell>
          <cell r="D509">
            <v>8</v>
          </cell>
          <cell r="E509">
            <v>2810</v>
          </cell>
          <cell r="F509">
            <v>17231540</v>
          </cell>
          <cell r="G509" t="str">
            <v>World Bank</v>
          </cell>
        </row>
        <row r="510">
          <cell r="A510" t="str">
            <v>CIV2008</v>
          </cell>
          <cell r="B510">
            <v>43.18</v>
          </cell>
          <cell r="C510">
            <v>2.1800000000000002</v>
          </cell>
          <cell r="D510">
            <v>9.57</v>
          </cell>
          <cell r="E510">
            <v>2658</v>
          </cell>
          <cell r="F510">
            <v>19605568</v>
          </cell>
          <cell r="G510" t="str">
            <v>World Bank</v>
          </cell>
        </row>
        <row r="511">
          <cell r="A511" t="str">
            <v>CIV2015</v>
          </cell>
          <cell r="B511">
            <v>41.47</v>
          </cell>
          <cell r="C511">
            <v>2</v>
          </cell>
          <cell r="D511">
            <v>8.370000000000001</v>
          </cell>
          <cell r="E511">
            <v>3225</v>
          </cell>
          <cell r="F511">
            <v>23226148</v>
          </cell>
          <cell r="G511" t="str">
            <v>World Bank</v>
          </cell>
        </row>
        <row r="512">
          <cell r="A512" t="str">
            <v>HRV1988</v>
          </cell>
          <cell r="B512">
            <v>22.78</v>
          </cell>
          <cell r="C512">
            <v>0.76</v>
          </cell>
          <cell r="D512">
            <v>3.23</v>
          </cell>
          <cell r="F512">
            <v>4773684</v>
          </cell>
          <cell r="G512" t="str">
            <v>World Bank</v>
          </cell>
        </row>
        <row r="513">
          <cell r="A513" t="str">
            <v>HRV1998</v>
          </cell>
          <cell r="B513">
            <v>36.800000000000004</v>
          </cell>
          <cell r="C513">
            <v>1.68</v>
          </cell>
          <cell r="D513">
            <v>7.11</v>
          </cell>
          <cell r="E513">
            <v>15087</v>
          </cell>
          <cell r="F513">
            <v>4491902</v>
          </cell>
          <cell r="G513" t="str">
            <v>World Bank</v>
          </cell>
        </row>
        <row r="514">
          <cell r="A514" t="str">
            <v>HRV1998</v>
          </cell>
          <cell r="B514">
            <v>28.75</v>
          </cell>
          <cell r="C514">
            <v>1.02</v>
          </cell>
          <cell r="D514">
            <v>4.3</v>
          </cell>
          <cell r="E514">
            <v>15086</v>
          </cell>
          <cell r="F514">
            <v>4491906</v>
          </cell>
          <cell r="G514" t="str">
            <v>World Bank</v>
          </cell>
        </row>
        <row r="515">
          <cell r="A515" t="str">
            <v>HRV1999</v>
          </cell>
          <cell r="B515">
            <v>27.71</v>
          </cell>
          <cell r="C515">
            <v>0.99</v>
          </cell>
          <cell r="D515">
            <v>4.01</v>
          </cell>
          <cell r="E515">
            <v>15064</v>
          </cell>
          <cell r="F515">
            <v>4456446</v>
          </cell>
          <cell r="G515" t="str">
            <v>World Bank</v>
          </cell>
        </row>
        <row r="516">
          <cell r="A516" t="str">
            <v>HRV2000</v>
          </cell>
          <cell r="B516">
            <v>31.330000000000002</v>
          </cell>
          <cell r="C516">
            <v>1.2</v>
          </cell>
          <cell r="D516">
            <v>4.8100000000000005</v>
          </cell>
          <cell r="E516">
            <v>15733</v>
          </cell>
          <cell r="F516">
            <v>4428075</v>
          </cell>
          <cell r="G516" t="str">
            <v>World Bank</v>
          </cell>
        </row>
        <row r="517">
          <cell r="A517" t="str">
            <v>HRV2001</v>
          </cell>
          <cell r="B517">
            <v>31.1</v>
          </cell>
          <cell r="C517">
            <v>1.17</v>
          </cell>
          <cell r="D517">
            <v>4.8</v>
          </cell>
          <cell r="E517">
            <v>16350</v>
          </cell>
          <cell r="F517">
            <v>4408073</v>
          </cell>
          <cell r="G517" t="str">
            <v>World Bank</v>
          </cell>
        </row>
        <row r="518">
          <cell r="A518" t="str">
            <v>HRV2004</v>
          </cell>
          <cell r="B518">
            <v>29.68</v>
          </cell>
          <cell r="C518">
            <v>1.08</v>
          </cell>
          <cell r="D518">
            <v>4.45</v>
          </cell>
          <cell r="E518">
            <v>18985</v>
          </cell>
          <cell r="F518">
            <v>4383877</v>
          </cell>
          <cell r="G518" t="str">
            <v>World Bank</v>
          </cell>
        </row>
        <row r="519">
          <cell r="A519" t="str">
            <v>HRV2008</v>
          </cell>
          <cell r="B519">
            <v>33.71</v>
          </cell>
          <cell r="C519">
            <v>1.37</v>
          </cell>
          <cell r="D519">
            <v>5.29</v>
          </cell>
          <cell r="E519">
            <v>22426</v>
          </cell>
          <cell r="F519">
            <v>4352639</v>
          </cell>
          <cell r="G519" t="str">
            <v>World Bank</v>
          </cell>
        </row>
        <row r="520">
          <cell r="A520" t="str">
            <v>HRV2009</v>
          </cell>
          <cell r="B520">
            <v>32.56</v>
          </cell>
          <cell r="C520">
            <v>1.23</v>
          </cell>
          <cell r="D520">
            <v>5.71</v>
          </cell>
          <cell r="E520">
            <v>20846</v>
          </cell>
          <cell r="F520">
            <v>4341261</v>
          </cell>
          <cell r="G520" t="str">
            <v>World Bank</v>
          </cell>
        </row>
        <row r="521">
          <cell r="A521" t="str">
            <v>HRV2009</v>
          </cell>
          <cell r="B521">
            <v>33.18</v>
          </cell>
          <cell r="C521">
            <v>1.31</v>
          </cell>
          <cell r="D521">
            <v>5.24</v>
          </cell>
          <cell r="E521">
            <v>20846</v>
          </cell>
          <cell r="F521">
            <v>4341261</v>
          </cell>
          <cell r="G521" t="str">
            <v>World Bank</v>
          </cell>
        </row>
        <row r="522">
          <cell r="A522" t="str">
            <v>HRV2010</v>
          </cell>
          <cell r="B522">
            <v>32.380000000000003</v>
          </cell>
          <cell r="C522">
            <v>1.21</v>
          </cell>
          <cell r="D522">
            <v>5.71</v>
          </cell>
          <cell r="E522">
            <v>20601</v>
          </cell>
          <cell r="F522">
            <v>4328163</v>
          </cell>
          <cell r="G522" t="str">
            <v>World Bank</v>
          </cell>
        </row>
        <row r="523">
          <cell r="A523" t="str">
            <v>HRV2010</v>
          </cell>
          <cell r="B523">
            <v>27.35</v>
          </cell>
          <cell r="C523">
            <v>0.97</v>
          </cell>
          <cell r="D523">
            <v>3.94</v>
          </cell>
          <cell r="E523">
            <v>20601</v>
          </cell>
          <cell r="F523">
            <v>4328163</v>
          </cell>
          <cell r="G523" t="str">
            <v>World Bank</v>
          </cell>
        </row>
        <row r="524">
          <cell r="A524" t="str">
            <v>HRV2011</v>
          </cell>
          <cell r="B524">
            <v>32.26</v>
          </cell>
          <cell r="C524">
            <v>1.21</v>
          </cell>
          <cell r="D524">
            <v>5.68</v>
          </cell>
          <cell r="E524">
            <v>20602</v>
          </cell>
          <cell r="F524">
            <v>4313098</v>
          </cell>
          <cell r="G524" t="str">
            <v>World Bank</v>
          </cell>
        </row>
        <row r="525">
          <cell r="A525" t="str">
            <v>HRV2012</v>
          </cell>
          <cell r="B525">
            <v>32.47</v>
          </cell>
          <cell r="C525">
            <v>1.21</v>
          </cell>
          <cell r="D525">
            <v>5.72</v>
          </cell>
          <cell r="E525">
            <v>20209</v>
          </cell>
          <cell r="F525">
            <v>4295869</v>
          </cell>
          <cell r="G525" t="str">
            <v>World Bank</v>
          </cell>
        </row>
        <row r="526">
          <cell r="A526" t="str">
            <v>HRV2013</v>
          </cell>
          <cell r="B526">
            <v>31.990000000000002</v>
          </cell>
          <cell r="C526">
            <v>1.19</v>
          </cell>
          <cell r="D526">
            <v>5.5200000000000005</v>
          </cell>
          <cell r="E526">
            <v>20200</v>
          </cell>
          <cell r="F526">
            <v>4276593</v>
          </cell>
          <cell r="G526" t="str">
            <v>World Bank</v>
          </cell>
        </row>
        <row r="527">
          <cell r="A527" t="str">
            <v>HRV2014</v>
          </cell>
          <cell r="B527">
            <v>32.11</v>
          </cell>
          <cell r="C527">
            <v>1.21</v>
          </cell>
          <cell r="D527">
            <v>5.5200000000000005</v>
          </cell>
          <cell r="E527">
            <v>20283</v>
          </cell>
          <cell r="F527">
            <v>4255518</v>
          </cell>
          <cell r="G527" t="str">
            <v>World Bank</v>
          </cell>
        </row>
        <row r="528">
          <cell r="A528" t="str">
            <v>HRV2015</v>
          </cell>
          <cell r="B528">
            <v>31.11</v>
          </cell>
          <cell r="C528">
            <v>1.1400000000000001</v>
          </cell>
          <cell r="D528">
            <v>5.29</v>
          </cell>
          <cell r="E528">
            <v>20881</v>
          </cell>
          <cell r="F528">
            <v>4232874</v>
          </cell>
          <cell r="G528" t="str">
            <v>World Bank</v>
          </cell>
        </row>
        <row r="529">
          <cell r="A529" t="str">
            <v>CYP1966</v>
          </cell>
          <cell r="B529">
            <v>19.3</v>
          </cell>
          <cell r="C529">
            <v>0.62</v>
          </cell>
          <cell r="D529">
            <v>2.69</v>
          </cell>
          <cell r="F529">
            <v>585308</v>
          </cell>
          <cell r="G529" t="str">
            <v>World Bank</v>
          </cell>
        </row>
        <row r="530">
          <cell r="A530" t="str">
            <v>CYP1966</v>
          </cell>
          <cell r="B530">
            <v>31.8</v>
          </cell>
          <cell r="C530">
            <v>1.1500000000000001</v>
          </cell>
          <cell r="D530">
            <v>4.99</v>
          </cell>
          <cell r="F530">
            <v>585308</v>
          </cell>
          <cell r="G530" t="str">
            <v>World Bank</v>
          </cell>
        </row>
        <row r="531">
          <cell r="A531" t="str">
            <v>CYP2004</v>
          </cell>
          <cell r="B531">
            <v>30.09</v>
          </cell>
          <cell r="C531">
            <v>1.1200000000000001</v>
          </cell>
          <cell r="D531">
            <v>4.4400000000000004</v>
          </cell>
          <cell r="E531">
            <v>23443</v>
          </cell>
          <cell r="F531">
            <v>1010410</v>
          </cell>
          <cell r="G531" t="str">
            <v>World Bank</v>
          </cell>
        </row>
        <row r="532">
          <cell r="A532" t="str">
            <v>CYP2005</v>
          </cell>
          <cell r="B532">
            <v>30.26</v>
          </cell>
          <cell r="C532">
            <v>1.1400000000000001</v>
          </cell>
          <cell r="D532">
            <v>4.4000000000000004</v>
          </cell>
          <cell r="E532">
            <v>24168</v>
          </cell>
          <cell r="F532">
            <v>1027657</v>
          </cell>
          <cell r="G532" t="str">
            <v>World Bank</v>
          </cell>
        </row>
        <row r="533">
          <cell r="A533" t="str">
            <v>CYP2006</v>
          </cell>
          <cell r="B533">
            <v>31.12</v>
          </cell>
          <cell r="C533">
            <v>1.2</v>
          </cell>
          <cell r="D533">
            <v>4.55</v>
          </cell>
          <cell r="E533">
            <v>24875</v>
          </cell>
          <cell r="F533">
            <v>1045508.0625</v>
          </cell>
          <cell r="G533" t="str">
            <v>World Bank</v>
          </cell>
        </row>
        <row r="534">
          <cell r="A534" t="str">
            <v>CYP2007</v>
          </cell>
          <cell r="B534">
            <v>31.11</v>
          </cell>
          <cell r="C534">
            <v>1.19</v>
          </cell>
          <cell r="D534">
            <v>4.58</v>
          </cell>
          <cell r="E534">
            <v>25696</v>
          </cell>
          <cell r="F534">
            <v>1063708</v>
          </cell>
          <cell r="G534" t="str">
            <v>World Bank</v>
          </cell>
        </row>
        <row r="535">
          <cell r="A535" t="str">
            <v>CYP2008</v>
          </cell>
          <cell r="B535">
            <v>31.71</v>
          </cell>
          <cell r="C535">
            <v>1.23</v>
          </cell>
          <cell r="D535">
            <v>4.6900000000000004</v>
          </cell>
          <cell r="E535">
            <v>26193</v>
          </cell>
          <cell r="F535">
            <v>1081568</v>
          </cell>
          <cell r="G535" t="str">
            <v>World Bank</v>
          </cell>
        </row>
        <row r="536">
          <cell r="A536" t="str">
            <v>CYP2009</v>
          </cell>
          <cell r="B536">
            <v>32.11</v>
          </cell>
          <cell r="C536">
            <v>1.25</v>
          </cell>
          <cell r="D536">
            <v>4.8100000000000005</v>
          </cell>
          <cell r="E536">
            <v>25279</v>
          </cell>
          <cell r="F536">
            <v>1098089</v>
          </cell>
          <cell r="G536" t="str">
            <v>World Bank</v>
          </cell>
        </row>
        <row r="537">
          <cell r="A537" t="str">
            <v>CYP2010</v>
          </cell>
          <cell r="B537">
            <v>31.46</v>
          </cell>
          <cell r="C537">
            <v>1.2</v>
          </cell>
          <cell r="D537">
            <v>4.7</v>
          </cell>
          <cell r="E537">
            <v>25282</v>
          </cell>
          <cell r="F537">
            <v>1112617</v>
          </cell>
          <cell r="G537" t="str">
            <v>World Bank</v>
          </cell>
        </row>
        <row r="538">
          <cell r="A538" t="str">
            <v>CYP2011</v>
          </cell>
          <cell r="B538">
            <v>32.619999999999997</v>
          </cell>
          <cell r="C538">
            <v>1.28</v>
          </cell>
          <cell r="D538">
            <v>4.92</v>
          </cell>
          <cell r="E538">
            <v>25108</v>
          </cell>
          <cell r="F538">
            <v>1124837</v>
          </cell>
          <cell r="G538" t="str">
            <v>World Bank</v>
          </cell>
        </row>
        <row r="539">
          <cell r="A539" t="str">
            <v>CYP2012</v>
          </cell>
          <cell r="B539">
            <v>34.31</v>
          </cell>
          <cell r="C539">
            <v>1.3900000000000001</v>
          </cell>
          <cell r="D539">
            <v>5.3500000000000005</v>
          </cell>
          <cell r="E539">
            <v>24166</v>
          </cell>
          <cell r="F539">
            <v>1135046</v>
          </cell>
          <cell r="G539" t="str">
            <v>World Bank</v>
          </cell>
        </row>
        <row r="540">
          <cell r="A540" t="str">
            <v>CYP2013</v>
          </cell>
          <cell r="B540">
            <v>37.04</v>
          </cell>
          <cell r="C540">
            <v>1.62</v>
          </cell>
          <cell r="D540">
            <v>5.88</v>
          </cell>
          <cell r="E540">
            <v>22589</v>
          </cell>
          <cell r="F540">
            <v>1143866</v>
          </cell>
          <cell r="G540" t="str">
            <v>World Bank</v>
          </cell>
        </row>
        <row r="541">
          <cell r="A541" t="str">
            <v>CYP2014</v>
          </cell>
          <cell r="B541">
            <v>35.56</v>
          </cell>
          <cell r="C541">
            <v>1.49</v>
          </cell>
          <cell r="D541">
            <v>5.76</v>
          </cell>
          <cell r="E541">
            <v>22130</v>
          </cell>
          <cell r="F541">
            <v>1152297</v>
          </cell>
          <cell r="G541" t="str">
            <v>World Bank</v>
          </cell>
        </row>
        <row r="542">
          <cell r="A542" t="str">
            <v>CYP2015</v>
          </cell>
          <cell r="B542">
            <v>33.96</v>
          </cell>
          <cell r="C542">
            <v>1.37</v>
          </cell>
          <cell r="D542">
            <v>5.36</v>
          </cell>
          <cell r="E542">
            <v>22395</v>
          </cell>
          <cell r="F542">
            <v>1160987</v>
          </cell>
          <cell r="G542" t="str">
            <v>World Bank</v>
          </cell>
        </row>
        <row r="543">
          <cell r="A543" t="str">
            <v>CZE1993</v>
          </cell>
          <cell r="B543">
            <v>26.6</v>
          </cell>
          <cell r="C543">
            <v>0.97</v>
          </cell>
          <cell r="D543">
            <v>3.5700000000000003</v>
          </cell>
          <cell r="E543">
            <v>17576</v>
          </cell>
          <cell r="F543">
            <v>10358694</v>
          </cell>
          <cell r="G543" t="str">
            <v>World Bank</v>
          </cell>
        </row>
        <row r="544">
          <cell r="A544" t="str">
            <v>CZE1996</v>
          </cell>
          <cell r="B544">
            <v>25.82</v>
          </cell>
          <cell r="C544">
            <v>0.92</v>
          </cell>
          <cell r="D544">
            <v>3.5500000000000003</v>
          </cell>
          <cell r="E544">
            <v>20040</v>
          </cell>
          <cell r="F544">
            <v>10350302</v>
          </cell>
          <cell r="G544" t="str">
            <v>World Bank</v>
          </cell>
        </row>
        <row r="545">
          <cell r="A545" t="str">
            <v>CZE2004</v>
          </cell>
          <cell r="B545">
            <v>27.53</v>
          </cell>
          <cell r="C545">
            <v>0.99</v>
          </cell>
          <cell r="D545">
            <v>4.09</v>
          </cell>
          <cell r="E545">
            <v>24133</v>
          </cell>
          <cell r="F545">
            <v>10239444</v>
          </cell>
          <cell r="G545" t="str">
            <v>World Bank</v>
          </cell>
        </row>
        <row r="546">
          <cell r="A546" t="str">
            <v>CZE2005</v>
          </cell>
          <cell r="B546">
            <v>26.94</v>
          </cell>
          <cell r="C546">
            <v>0.96</v>
          </cell>
          <cell r="D546">
            <v>3.95</v>
          </cell>
          <cell r="E546">
            <v>25663</v>
          </cell>
          <cell r="F546">
            <v>10258165</v>
          </cell>
          <cell r="G546" t="str">
            <v>World Bank</v>
          </cell>
        </row>
        <row r="547">
          <cell r="A547" t="str">
            <v>CZE2006</v>
          </cell>
          <cell r="B547">
            <v>26.740000000000002</v>
          </cell>
          <cell r="C547">
            <v>0.95000000000000007</v>
          </cell>
          <cell r="D547">
            <v>3.92</v>
          </cell>
          <cell r="E547">
            <v>27314</v>
          </cell>
          <cell r="F547">
            <v>10298609</v>
          </cell>
          <cell r="G547" t="str">
            <v>World Bank</v>
          </cell>
        </row>
        <row r="548">
          <cell r="A548" t="str">
            <v>CZE2007</v>
          </cell>
          <cell r="B548">
            <v>26</v>
          </cell>
          <cell r="C548">
            <v>0.92</v>
          </cell>
          <cell r="D548">
            <v>3.72</v>
          </cell>
          <cell r="E548">
            <v>28681</v>
          </cell>
          <cell r="F548">
            <v>10357535</v>
          </cell>
          <cell r="G548" t="str">
            <v>World Bank</v>
          </cell>
        </row>
        <row r="549">
          <cell r="A549" t="str">
            <v>CZE2008</v>
          </cell>
          <cell r="B549">
            <v>26.28</v>
          </cell>
          <cell r="C549">
            <v>0.94000000000000006</v>
          </cell>
          <cell r="D549">
            <v>3.73</v>
          </cell>
          <cell r="E549">
            <v>29259</v>
          </cell>
          <cell r="F549">
            <v>10425267</v>
          </cell>
          <cell r="G549" t="str">
            <v>World Bank</v>
          </cell>
        </row>
        <row r="550">
          <cell r="A550" t="str">
            <v>CZE2009</v>
          </cell>
          <cell r="B550">
            <v>26.16</v>
          </cell>
          <cell r="C550">
            <v>0.92</v>
          </cell>
          <cell r="D550">
            <v>3.7600000000000002</v>
          </cell>
          <cell r="E550">
            <v>27686</v>
          </cell>
          <cell r="F550">
            <v>10488155</v>
          </cell>
          <cell r="G550" t="str">
            <v>World Bank</v>
          </cell>
        </row>
        <row r="551">
          <cell r="A551" t="str">
            <v>CZE2010</v>
          </cell>
          <cell r="B551">
            <v>26.62</v>
          </cell>
          <cell r="C551">
            <v>0.94000000000000006</v>
          </cell>
          <cell r="D551">
            <v>3.88</v>
          </cell>
          <cell r="E551">
            <v>28186</v>
          </cell>
          <cell r="F551">
            <v>10536514</v>
          </cell>
          <cell r="G551" t="str">
            <v>World Bank</v>
          </cell>
        </row>
        <row r="552">
          <cell r="A552" t="str">
            <v>CZE2011</v>
          </cell>
          <cell r="B552">
            <v>26.38</v>
          </cell>
          <cell r="C552">
            <v>0.93</v>
          </cell>
          <cell r="D552">
            <v>3.87</v>
          </cell>
          <cell r="E552">
            <v>28605</v>
          </cell>
          <cell r="F552">
            <v>10566512</v>
          </cell>
          <cell r="G552" t="str">
            <v>World Bank</v>
          </cell>
        </row>
        <row r="553">
          <cell r="A553" t="str">
            <v>CZE2012</v>
          </cell>
          <cell r="B553">
            <v>26.11</v>
          </cell>
          <cell r="C553">
            <v>0.92</v>
          </cell>
          <cell r="D553">
            <v>3.77</v>
          </cell>
          <cell r="E553">
            <v>28337</v>
          </cell>
          <cell r="F553">
            <v>10581302</v>
          </cell>
          <cell r="G553" t="str">
            <v>World Bank</v>
          </cell>
        </row>
        <row r="554">
          <cell r="A554" t="str">
            <v>CZE2013</v>
          </cell>
          <cell r="B554">
            <v>26.47</v>
          </cell>
          <cell r="C554">
            <v>0.94000000000000006</v>
          </cell>
          <cell r="D554">
            <v>3.85</v>
          </cell>
          <cell r="E554">
            <v>28186</v>
          </cell>
          <cell r="F554">
            <v>10586529</v>
          </cell>
          <cell r="G554" t="str">
            <v>World Bank</v>
          </cell>
        </row>
        <row r="555">
          <cell r="A555" t="str">
            <v>CZE2014</v>
          </cell>
          <cell r="B555">
            <v>25.92</v>
          </cell>
          <cell r="C555">
            <v>0.91</v>
          </cell>
          <cell r="D555">
            <v>3.72</v>
          </cell>
          <cell r="E555">
            <v>28939</v>
          </cell>
          <cell r="F555">
            <v>10591104</v>
          </cell>
          <cell r="G555" t="str">
            <v>World Bank</v>
          </cell>
        </row>
        <row r="556">
          <cell r="A556" t="str">
            <v>CZE2015</v>
          </cell>
          <cell r="B556">
            <v>25.87</v>
          </cell>
          <cell r="C556">
            <v>0.91</v>
          </cell>
          <cell r="D556">
            <v>3.72</v>
          </cell>
          <cell r="E556">
            <v>30446</v>
          </cell>
          <cell r="F556">
            <v>10601390</v>
          </cell>
          <cell r="G556" t="str">
            <v>World Bank</v>
          </cell>
        </row>
        <row r="557">
          <cell r="A557" t="str">
            <v>CSK1959</v>
          </cell>
          <cell r="B557">
            <v>20.6</v>
          </cell>
          <cell r="C557">
            <v>0.66</v>
          </cell>
          <cell r="D557">
            <v>2.84</v>
          </cell>
          <cell r="F557">
            <v>13519497</v>
          </cell>
          <cell r="G557" t="str">
            <v>World Bank</v>
          </cell>
        </row>
        <row r="558">
          <cell r="A558" t="str">
            <v>CSK1964</v>
          </cell>
          <cell r="B558">
            <v>19.400000000000002</v>
          </cell>
          <cell r="C558">
            <v>0.64</v>
          </cell>
          <cell r="D558">
            <v>2.61</v>
          </cell>
          <cell r="F558">
            <v>14004787</v>
          </cell>
          <cell r="G558" t="str">
            <v>World Bank</v>
          </cell>
        </row>
        <row r="559">
          <cell r="A559" t="str">
            <v>DNK1955</v>
          </cell>
          <cell r="B559">
            <v>39.300000000000004</v>
          </cell>
          <cell r="C559">
            <v>1.75</v>
          </cell>
          <cell r="D559">
            <v>9.3800000000000008</v>
          </cell>
          <cell r="F559">
            <v>4440778</v>
          </cell>
          <cell r="G559" t="str">
            <v>World Bank</v>
          </cell>
        </row>
        <row r="560">
          <cell r="A560" t="str">
            <v>DNK1966</v>
          </cell>
          <cell r="B560">
            <v>36.700000000000003</v>
          </cell>
          <cell r="C560">
            <v>1.51</v>
          </cell>
          <cell r="D560">
            <v>7.8100000000000005</v>
          </cell>
          <cell r="F560">
            <v>4796487</v>
          </cell>
          <cell r="G560" t="str">
            <v>World Bank</v>
          </cell>
        </row>
        <row r="561">
          <cell r="A561" t="str">
            <v>DNK1968</v>
          </cell>
          <cell r="B561">
            <v>43.9</v>
          </cell>
          <cell r="C561">
            <v>2.2800000000000002</v>
          </cell>
          <cell r="D561">
            <v>11.07</v>
          </cell>
          <cell r="F561">
            <v>4866068</v>
          </cell>
          <cell r="G561" t="str">
            <v>World Bank</v>
          </cell>
        </row>
        <row r="562">
          <cell r="A562" t="str">
            <v>DNK2003</v>
          </cell>
          <cell r="B562">
            <v>25.63</v>
          </cell>
          <cell r="C562">
            <v>0.88</v>
          </cell>
          <cell r="D562">
            <v>3.61</v>
          </cell>
          <cell r="E562">
            <v>42674</v>
          </cell>
          <cell r="F562">
            <v>5386968</v>
          </cell>
          <cell r="G562" t="str">
            <v>World Bank</v>
          </cell>
        </row>
        <row r="563">
          <cell r="A563" t="str">
            <v>DNK2004</v>
          </cell>
          <cell r="B563">
            <v>24.91</v>
          </cell>
          <cell r="C563">
            <v>0.84</v>
          </cell>
          <cell r="D563">
            <v>3.5100000000000002</v>
          </cell>
          <cell r="E563">
            <v>43685</v>
          </cell>
          <cell r="F563">
            <v>5402754</v>
          </cell>
          <cell r="G563" t="str">
            <v>World Bank</v>
          </cell>
        </row>
        <row r="564">
          <cell r="A564" t="str">
            <v>DNK2005</v>
          </cell>
          <cell r="B564">
            <v>25.19</v>
          </cell>
          <cell r="C564">
            <v>0.86</v>
          </cell>
          <cell r="D564">
            <v>3.5700000000000003</v>
          </cell>
          <cell r="E564">
            <v>44549</v>
          </cell>
          <cell r="F564">
            <v>5421701</v>
          </cell>
          <cell r="G564" t="str">
            <v>World Bank</v>
          </cell>
        </row>
        <row r="565">
          <cell r="A565" t="str">
            <v>DNK2006</v>
          </cell>
          <cell r="B565">
            <v>25.91</v>
          </cell>
          <cell r="C565">
            <v>0.9</v>
          </cell>
          <cell r="D565">
            <v>3.64</v>
          </cell>
          <cell r="E565">
            <v>46100</v>
          </cell>
          <cell r="F565">
            <v>5444293</v>
          </cell>
          <cell r="G565" t="str">
            <v>World Bank</v>
          </cell>
        </row>
        <row r="566">
          <cell r="A566" t="str">
            <v>DNK2007</v>
          </cell>
          <cell r="B566">
            <v>26.18</v>
          </cell>
          <cell r="C566">
            <v>0.91</v>
          </cell>
          <cell r="D566">
            <v>3.69</v>
          </cell>
          <cell r="E566">
            <v>46302</v>
          </cell>
          <cell r="F566">
            <v>5469920</v>
          </cell>
          <cell r="G566" t="str">
            <v>World Bank</v>
          </cell>
        </row>
        <row r="567">
          <cell r="A567" t="str">
            <v>DNK2008</v>
          </cell>
          <cell r="B567">
            <v>25.240000000000002</v>
          </cell>
          <cell r="C567">
            <v>0.86</v>
          </cell>
          <cell r="D567">
            <v>3.5700000000000003</v>
          </cell>
          <cell r="E567">
            <v>45832</v>
          </cell>
          <cell r="F567">
            <v>5497731</v>
          </cell>
          <cell r="G567" t="str">
            <v>World Bank</v>
          </cell>
        </row>
        <row r="568">
          <cell r="A568" t="str">
            <v>DNK2009</v>
          </cell>
          <cell r="B568">
            <v>26.7</v>
          </cell>
          <cell r="C568">
            <v>0.92</v>
          </cell>
          <cell r="D568">
            <v>3.91</v>
          </cell>
          <cell r="E568">
            <v>43357</v>
          </cell>
          <cell r="F568">
            <v>5526389</v>
          </cell>
          <cell r="G568" t="str">
            <v>World Bank</v>
          </cell>
        </row>
        <row r="569">
          <cell r="A569" t="str">
            <v>DNK2010</v>
          </cell>
          <cell r="B569">
            <v>27.2</v>
          </cell>
          <cell r="C569">
            <v>0.96</v>
          </cell>
          <cell r="D569">
            <v>3.94</v>
          </cell>
          <cell r="E569">
            <v>43942</v>
          </cell>
          <cell r="F569">
            <v>5554849</v>
          </cell>
          <cell r="G569" t="str">
            <v>World Bank</v>
          </cell>
        </row>
        <row r="570">
          <cell r="A570" t="str">
            <v>DNK2011</v>
          </cell>
          <cell r="B570">
            <v>27.310000000000002</v>
          </cell>
          <cell r="C570">
            <v>0.97</v>
          </cell>
          <cell r="D570">
            <v>3.93</v>
          </cell>
          <cell r="E570">
            <v>44305</v>
          </cell>
          <cell r="F570">
            <v>5582980</v>
          </cell>
          <cell r="G570" t="str">
            <v>World Bank</v>
          </cell>
        </row>
        <row r="571">
          <cell r="A571" t="str">
            <v>DNK2012</v>
          </cell>
          <cell r="B571">
            <v>27.79</v>
          </cell>
          <cell r="C571">
            <v>0.99</v>
          </cell>
          <cell r="D571">
            <v>3.99</v>
          </cell>
          <cell r="E571">
            <v>44184</v>
          </cell>
          <cell r="F571">
            <v>5610909</v>
          </cell>
          <cell r="G571" t="str">
            <v>World Bank</v>
          </cell>
        </row>
        <row r="572">
          <cell r="A572" t="str">
            <v>DNK2013</v>
          </cell>
          <cell r="B572">
            <v>28.54</v>
          </cell>
          <cell r="C572">
            <v>1.03</v>
          </cell>
          <cell r="D572">
            <v>4.16</v>
          </cell>
          <cell r="E572">
            <v>44381</v>
          </cell>
          <cell r="F572">
            <v>5638152</v>
          </cell>
          <cell r="G572" t="str">
            <v>World Bank</v>
          </cell>
        </row>
        <row r="573">
          <cell r="A573" t="str">
            <v>DNK2014</v>
          </cell>
          <cell r="B573">
            <v>28.35</v>
          </cell>
          <cell r="C573">
            <v>1.02</v>
          </cell>
          <cell r="D573">
            <v>4.1399999999999997</v>
          </cell>
          <cell r="E573">
            <v>44892</v>
          </cell>
          <cell r="F573">
            <v>5664199</v>
          </cell>
          <cell r="G573" t="str">
            <v>World Bank</v>
          </cell>
        </row>
        <row r="574">
          <cell r="A574" t="str">
            <v>DNK2015</v>
          </cell>
          <cell r="B574">
            <v>28.17</v>
          </cell>
          <cell r="C574">
            <v>1.02</v>
          </cell>
          <cell r="D574">
            <v>4.01</v>
          </cell>
          <cell r="E574">
            <v>45746</v>
          </cell>
          <cell r="F574">
            <v>5688695</v>
          </cell>
          <cell r="G574" t="str">
            <v>World Bank</v>
          </cell>
        </row>
        <row r="575">
          <cell r="A575" t="str">
            <v>DJI1996</v>
          </cell>
          <cell r="B575">
            <v>44.800000000000004</v>
          </cell>
          <cell r="C575">
            <v>3</v>
          </cell>
          <cell r="D575">
            <v>14.11</v>
          </cell>
          <cell r="F575">
            <v>643682</v>
          </cell>
          <cell r="G575" t="str">
            <v>World Bank</v>
          </cell>
        </row>
        <row r="576">
          <cell r="A576" t="str">
            <v>DJI2002</v>
          </cell>
          <cell r="B576">
            <v>40</v>
          </cell>
          <cell r="C576">
            <v>1.85</v>
          </cell>
          <cell r="D576">
            <v>7.73</v>
          </cell>
          <cell r="F576">
            <v>746947</v>
          </cell>
          <cell r="G576" t="str">
            <v>World Bank</v>
          </cell>
        </row>
        <row r="577">
          <cell r="A577" t="str">
            <v>DJI2012</v>
          </cell>
          <cell r="B577">
            <v>45.13</v>
          </cell>
          <cell r="C577">
            <v>2.4500000000000002</v>
          </cell>
          <cell r="D577">
            <v>11.76</v>
          </cell>
          <cell r="F577">
            <v>868136</v>
          </cell>
          <cell r="G577" t="str">
            <v>World Bank</v>
          </cell>
        </row>
        <row r="578">
          <cell r="A578" t="str">
            <v>DJI2013</v>
          </cell>
          <cell r="B578">
            <v>44.13</v>
          </cell>
          <cell r="C578">
            <v>2.33</v>
          </cell>
          <cell r="D578">
            <v>10.16</v>
          </cell>
          <cell r="F578">
            <v>883296</v>
          </cell>
          <cell r="G578" t="str">
            <v>World Bank</v>
          </cell>
        </row>
        <row r="579">
          <cell r="A579" t="str">
            <v>DJI2017</v>
          </cell>
          <cell r="B579">
            <v>41.59</v>
          </cell>
          <cell r="C579">
            <v>2.04</v>
          </cell>
          <cell r="D579">
            <v>8.81</v>
          </cell>
          <cell r="F579">
            <v>944100</v>
          </cell>
          <cell r="G579" t="str">
            <v>World Bank</v>
          </cell>
        </row>
        <row r="580">
          <cell r="A580" t="str">
            <v>DOM1969</v>
          </cell>
          <cell r="B580">
            <v>45.5</v>
          </cell>
          <cell r="C580">
            <v>2.4700000000000002</v>
          </cell>
          <cell r="D580">
            <v>9.85</v>
          </cell>
          <cell r="F580">
            <v>4376054</v>
          </cell>
          <cell r="G580" t="str">
            <v>World Bank</v>
          </cell>
        </row>
        <row r="581">
          <cell r="A581" t="str">
            <v>DOM1969</v>
          </cell>
          <cell r="B581">
            <v>49.300000000000004</v>
          </cell>
          <cell r="C581">
            <v>3.06</v>
          </cell>
          <cell r="D581">
            <v>12.63</v>
          </cell>
          <cell r="F581">
            <v>4376054</v>
          </cell>
          <cell r="G581" t="str">
            <v>World Bank</v>
          </cell>
        </row>
        <row r="582">
          <cell r="A582" t="str">
            <v>DOM1986</v>
          </cell>
          <cell r="B582">
            <v>47.78</v>
          </cell>
          <cell r="C582">
            <v>2.89</v>
          </cell>
          <cell r="D582">
            <v>13.36</v>
          </cell>
          <cell r="F582">
            <v>6596967</v>
          </cell>
          <cell r="G582" t="str">
            <v>World Bank</v>
          </cell>
        </row>
        <row r="583">
          <cell r="A583" t="str">
            <v>DOM1989</v>
          </cell>
          <cell r="B583">
            <v>50.46</v>
          </cell>
          <cell r="C583">
            <v>3.3000000000000003</v>
          </cell>
          <cell r="D583">
            <v>13.24</v>
          </cell>
          <cell r="F583">
            <v>6997877</v>
          </cell>
          <cell r="G583" t="str">
            <v>World Bank</v>
          </cell>
        </row>
        <row r="584">
          <cell r="A584" t="str">
            <v>DOM1992</v>
          </cell>
          <cell r="B584">
            <v>51.36</v>
          </cell>
          <cell r="C584">
            <v>3.39</v>
          </cell>
          <cell r="D584">
            <v>13.1</v>
          </cell>
          <cell r="E584">
            <v>5963</v>
          </cell>
          <cell r="F584">
            <v>7408339</v>
          </cell>
          <cell r="G584" t="str">
            <v>World Bank</v>
          </cell>
        </row>
        <row r="585">
          <cell r="A585" t="str">
            <v>DOM1995</v>
          </cell>
          <cell r="B585">
            <v>50.4</v>
          </cell>
          <cell r="C585">
            <v>3.5100000000000002</v>
          </cell>
          <cell r="D585">
            <v>14.5</v>
          </cell>
          <cell r="E585">
            <v>6516</v>
          </cell>
          <cell r="F585">
            <v>7892423</v>
          </cell>
          <cell r="G585" t="str">
            <v>World Bank</v>
          </cell>
        </row>
        <row r="586">
          <cell r="A586" t="str">
            <v>DOM1996</v>
          </cell>
          <cell r="B586">
            <v>47.43</v>
          </cell>
          <cell r="C586">
            <v>2.8000000000000003</v>
          </cell>
          <cell r="D586">
            <v>12.26</v>
          </cell>
          <cell r="E586">
            <v>6853</v>
          </cell>
          <cell r="F586">
            <v>7952766</v>
          </cell>
          <cell r="G586" t="str">
            <v>World Bank</v>
          </cell>
        </row>
        <row r="587">
          <cell r="A587" t="str">
            <v>DOM1997</v>
          </cell>
          <cell r="B587">
            <v>48.92</v>
          </cell>
          <cell r="C587">
            <v>3.04</v>
          </cell>
          <cell r="D587">
            <v>13.52</v>
          </cell>
          <cell r="E587">
            <v>7340</v>
          </cell>
          <cell r="F587">
            <v>8084407</v>
          </cell>
          <cell r="G587" t="str">
            <v>World Bank</v>
          </cell>
        </row>
        <row r="588">
          <cell r="A588" t="str">
            <v>DOM1998</v>
          </cell>
          <cell r="B588">
            <v>47.300000000000004</v>
          </cell>
          <cell r="C588">
            <v>2.77</v>
          </cell>
          <cell r="D588">
            <v>11.120000000000001</v>
          </cell>
          <cell r="E588">
            <v>7633</v>
          </cell>
          <cell r="F588">
            <v>8296375</v>
          </cell>
          <cell r="G588" t="str">
            <v>World Bank</v>
          </cell>
        </row>
        <row r="589">
          <cell r="A589" t="str">
            <v>DOM2000</v>
          </cell>
          <cell r="B589">
            <v>51.52</v>
          </cell>
          <cell r="C589">
            <v>3.5100000000000002</v>
          </cell>
          <cell r="D589">
            <v>15.1</v>
          </cell>
          <cell r="E589">
            <v>8289</v>
          </cell>
          <cell r="F589">
            <v>8471317</v>
          </cell>
          <cell r="G589" t="str">
            <v>World Bank</v>
          </cell>
        </row>
        <row r="590">
          <cell r="A590" t="str">
            <v>DOM2001</v>
          </cell>
          <cell r="B590">
            <v>50</v>
          </cell>
          <cell r="C590">
            <v>3.22</v>
          </cell>
          <cell r="D590">
            <v>13.44</v>
          </cell>
          <cell r="E590">
            <v>8367</v>
          </cell>
          <cell r="F590">
            <v>8598599</v>
          </cell>
          <cell r="G590" t="str">
            <v>World Bank</v>
          </cell>
        </row>
        <row r="591">
          <cell r="A591" t="str">
            <v>DOM2002</v>
          </cell>
          <cell r="B591">
            <v>49.68</v>
          </cell>
          <cell r="C591">
            <v>3.18</v>
          </cell>
          <cell r="D591">
            <v>14.35</v>
          </cell>
          <cell r="E591">
            <v>8616</v>
          </cell>
          <cell r="F591">
            <v>8724974</v>
          </cell>
          <cell r="G591" t="str">
            <v>World Bank</v>
          </cell>
        </row>
        <row r="592">
          <cell r="A592" t="str">
            <v>DOM2003</v>
          </cell>
          <cell r="B592">
            <v>52.13</v>
          </cell>
          <cell r="C592">
            <v>3.61</v>
          </cell>
          <cell r="D592">
            <v>14.950000000000001</v>
          </cell>
          <cell r="E592">
            <v>8380</v>
          </cell>
          <cell r="F592">
            <v>8850317</v>
          </cell>
          <cell r="G592" t="str">
            <v>World Bank</v>
          </cell>
        </row>
        <row r="593">
          <cell r="A593" t="str">
            <v>DOM2004</v>
          </cell>
          <cell r="B593">
            <v>52.06</v>
          </cell>
          <cell r="C593">
            <v>3.58</v>
          </cell>
          <cell r="D593">
            <v>14.72</v>
          </cell>
          <cell r="E593">
            <v>8477</v>
          </cell>
          <cell r="F593">
            <v>8974444</v>
          </cell>
          <cell r="G593" t="str">
            <v>World Bank</v>
          </cell>
        </row>
        <row r="594">
          <cell r="A594" t="str">
            <v>DOM2005</v>
          </cell>
          <cell r="B594">
            <v>49.97</v>
          </cell>
          <cell r="C594">
            <v>3.19</v>
          </cell>
          <cell r="D594">
            <v>13.48</v>
          </cell>
          <cell r="E594">
            <v>9150</v>
          </cell>
          <cell r="F594">
            <v>9097262</v>
          </cell>
          <cell r="G594" t="str">
            <v>World Bank</v>
          </cell>
        </row>
        <row r="595">
          <cell r="A595" t="str">
            <v>DOM2006</v>
          </cell>
          <cell r="B595">
            <v>51.96</v>
          </cell>
          <cell r="C595">
            <v>3.5500000000000003</v>
          </cell>
          <cell r="D595">
            <v>14.47</v>
          </cell>
          <cell r="E595">
            <v>9858</v>
          </cell>
          <cell r="F595">
            <v>9218681</v>
          </cell>
          <cell r="G595" t="str">
            <v>World Bank</v>
          </cell>
        </row>
        <row r="596">
          <cell r="A596" t="str">
            <v>DOM2007</v>
          </cell>
          <cell r="B596">
            <v>48.86</v>
          </cell>
          <cell r="C596">
            <v>3.0100000000000002</v>
          </cell>
          <cell r="D596">
            <v>12.450000000000001</v>
          </cell>
          <cell r="E596">
            <v>10453</v>
          </cell>
          <cell r="F596">
            <v>9338856</v>
          </cell>
          <cell r="G596" t="str">
            <v>World Bank</v>
          </cell>
        </row>
        <row r="597">
          <cell r="A597" t="str">
            <v>DOM2008</v>
          </cell>
          <cell r="B597">
            <v>48.11</v>
          </cell>
          <cell r="C597">
            <v>2.88</v>
          </cell>
          <cell r="D597">
            <v>11.71</v>
          </cell>
          <cell r="E597">
            <v>10653</v>
          </cell>
          <cell r="F597">
            <v>9458079</v>
          </cell>
          <cell r="G597" t="str">
            <v>World Bank</v>
          </cell>
        </row>
        <row r="598">
          <cell r="A598" t="str">
            <v>DOM2009</v>
          </cell>
          <cell r="B598">
            <v>48.88</v>
          </cell>
          <cell r="C598">
            <v>3.0100000000000002</v>
          </cell>
          <cell r="D598">
            <v>12.18</v>
          </cell>
          <cell r="E598">
            <v>10620</v>
          </cell>
          <cell r="F598">
            <v>9576736</v>
          </cell>
          <cell r="G598" t="str">
            <v>World Bank</v>
          </cell>
        </row>
        <row r="599">
          <cell r="A599" t="str">
            <v>DOM2010</v>
          </cell>
          <cell r="B599">
            <v>47.33</v>
          </cell>
          <cell r="C599">
            <v>2.7800000000000002</v>
          </cell>
          <cell r="D599">
            <v>11.41</v>
          </cell>
          <cell r="E599">
            <v>11365</v>
          </cell>
          <cell r="F599">
            <v>9695117</v>
          </cell>
          <cell r="G599" t="str">
            <v>World Bank</v>
          </cell>
        </row>
        <row r="600">
          <cell r="A600" t="str">
            <v>DOM2011</v>
          </cell>
          <cell r="B600">
            <v>47.71</v>
          </cell>
          <cell r="C600">
            <v>2.82</v>
          </cell>
          <cell r="D600">
            <v>11.22</v>
          </cell>
          <cell r="E600">
            <v>11581</v>
          </cell>
          <cell r="F600">
            <v>9813219</v>
          </cell>
          <cell r="G600" t="str">
            <v>World Bank</v>
          </cell>
        </row>
        <row r="601">
          <cell r="A601" t="str">
            <v>DOM2012</v>
          </cell>
          <cell r="B601">
            <v>46.13</v>
          </cell>
          <cell r="C601">
            <v>2.59</v>
          </cell>
          <cell r="D601">
            <v>10.59</v>
          </cell>
          <cell r="E601">
            <v>11754</v>
          </cell>
          <cell r="F601">
            <v>9930916</v>
          </cell>
          <cell r="G601" t="str">
            <v>World Bank</v>
          </cell>
        </row>
        <row r="602">
          <cell r="A602" t="str">
            <v>DOM2013</v>
          </cell>
          <cell r="B602">
            <v>47.660000000000004</v>
          </cell>
          <cell r="C602">
            <v>2.81</v>
          </cell>
          <cell r="D602">
            <v>11.11</v>
          </cell>
          <cell r="E602">
            <v>12183</v>
          </cell>
          <cell r="F602">
            <v>10048226</v>
          </cell>
          <cell r="G602" t="str">
            <v>World Bank</v>
          </cell>
        </row>
        <row r="603">
          <cell r="A603" t="str">
            <v>DOM2014</v>
          </cell>
          <cell r="B603">
            <v>44.28</v>
          </cell>
          <cell r="C603">
            <v>2.3199999999999998</v>
          </cell>
          <cell r="D603">
            <v>9.94</v>
          </cell>
          <cell r="E603">
            <v>12963</v>
          </cell>
          <cell r="F603">
            <v>10165182</v>
          </cell>
          <cell r="G603" t="str">
            <v>World Bank</v>
          </cell>
        </row>
        <row r="604">
          <cell r="A604" t="str">
            <v>DOM2015</v>
          </cell>
          <cell r="B604">
            <v>45.18</v>
          </cell>
          <cell r="C604">
            <v>2.44</v>
          </cell>
          <cell r="D604">
            <v>10.19</v>
          </cell>
          <cell r="E604">
            <v>13717</v>
          </cell>
          <cell r="F604">
            <v>10281675</v>
          </cell>
          <cell r="G604" t="str">
            <v>World Bank</v>
          </cell>
        </row>
        <row r="605">
          <cell r="A605" t="str">
            <v>DOM2016</v>
          </cell>
          <cell r="B605">
            <v>45.72</v>
          </cell>
          <cell r="C605">
            <v>2.54</v>
          </cell>
          <cell r="D605">
            <v>10.6</v>
          </cell>
          <cell r="E605">
            <v>14461</v>
          </cell>
          <cell r="F605">
            <v>10397738</v>
          </cell>
          <cell r="G605" t="str">
            <v>World Bank</v>
          </cell>
        </row>
        <row r="606">
          <cell r="A606" t="str">
            <v>ECU1965</v>
          </cell>
          <cell r="B606">
            <v>67.8</v>
          </cell>
          <cell r="C606">
            <v>6.05</v>
          </cell>
          <cell r="D606">
            <v>16.09</v>
          </cell>
          <cell r="F606">
            <v>5250119</v>
          </cell>
          <cell r="G606" t="str">
            <v>World Bank</v>
          </cell>
        </row>
        <row r="607">
          <cell r="A607" t="str">
            <v>ECU1968</v>
          </cell>
          <cell r="B607">
            <v>52.6</v>
          </cell>
          <cell r="C607">
            <v>3.79</v>
          </cell>
          <cell r="D607">
            <v>16.309999999999999</v>
          </cell>
          <cell r="F607">
            <v>5730906</v>
          </cell>
          <cell r="G607" t="str">
            <v>World Bank</v>
          </cell>
        </row>
        <row r="608">
          <cell r="A608" t="str">
            <v>ECU1968</v>
          </cell>
          <cell r="B608">
            <v>52.7</v>
          </cell>
          <cell r="C608">
            <v>3.63</v>
          </cell>
          <cell r="D608">
            <v>15.38</v>
          </cell>
          <cell r="F608">
            <v>5730906</v>
          </cell>
          <cell r="G608" t="str">
            <v>World Bank</v>
          </cell>
        </row>
        <row r="609">
          <cell r="A609" t="str">
            <v>ECU1970</v>
          </cell>
          <cell r="B609">
            <v>68.3</v>
          </cell>
          <cell r="C609">
            <v>10.88</v>
          </cell>
          <cell r="D609">
            <v>40</v>
          </cell>
          <cell r="F609">
            <v>6072527</v>
          </cell>
          <cell r="G609" t="str">
            <v>World Bank</v>
          </cell>
        </row>
        <row r="610">
          <cell r="A610" t="str">
            <v>ECU1987</v>
          </cell>
          <cell r="B610">
            <v>50.49</v>
          </cell>
          <cell r="C610">
            <v>3.39</v>
          </cell>
          <cell r="D610">
            <v>16.59</v>
          </cell>
          <cell r="F610">
            <v>9522362</v>
          </cell>
          <cell r="G610" t="str">
            <v>World Bank</v>
          </cell>
        </row>
        <row r="611">
          <cell r="A611" t="str">
            <v>ECU1988</v>
          </cell>
          <cell r="B611">
            <v>43.9</v>
          </cell>
          <cell r="C611">
            <v>2.3199999999999998</v>
          </cell>
          <cell r="D611">
            <v>10.99</v>
          </cell>
          <cell r="F611">
            <v>9739176</v>
          </cell>
          <cell r="G611" t="str">
            <v>World Bank</v>
          </cell>
        </row>
        <row r="612">
          <cell r="A612" t="str">
            <v>ECU1994</v>
          </cell>
          <cell r="B612">
            <v>53.370000000000005</v>
          </cell>
          <cell r="C612">
            <v>3.87</v>
          </cell>
          <cell r="D612">
            <v>17.940000000000001</v>
          </cell>
          <cell r="E612">
            <v>7713</v>
          </cell>
          <cell r="F612">
            <v>11207999</v>
          </cell>
          <cell r="G612" t="str">
            <v>World Bank</v>
          </cell>
        </row>
        <row r="613">
          <cell r="A613" t="str">
            <v>ECU1995</v>
          </cell>
          <cell r="B613">
            <v>54.7</v>
          </cell>
          <cell r="C613">
            <v>4.57</v>
          </cell>
          <cell r="D613">
            <v>20.990000000000002</v>
          </cell>
          <cell r="E613">
            <v>7726</v>
          </cell>
          <cell r="F613">
            <v>11440583</v>
          </cell>
          <cell r="G613" t="str">
            <v>World Bank</v>
          </cell>
        </row>
        <row r="614">
          <cell r="A614" t="str">
            <v>ECU1995</v>
          </cell>
          <cell r="B614">
            <v>50.97</v>
          </cell>
          <cell r="C614">
            <v>3.35</v>
          </cell>
          <cell r="D614">
            <v>15.200000000000001</v>
          </cell>
          <cell r="E614">
            <v>7716</v>
          </cell>
          <cell r="F614">
            <v>11455205</v>
          </cell>
          <cell r="G614" t="str">
            <v>World Bank</v>
          </cell>
        </row>
        <row r="615">
          <cell r="A615" t="str">
            <v>ECU1998</v>
          </cell>
          <cell r="B615">
            <v>49.660000000000004</v>
          </cell>
          <cell r="C615">
            <v>3.14</v>
          </cell>
          <cell r="D615">
            <v>13.97</v>
          </cell>
          <cell r="E615">
            <v>7942</v>
          </cell>
          <cell r="F615">
            <v>12198449</v>
          </cell>
          <cell r="G615" t="str">
            <v>World Bank</v>
          </cell>
        </row>
        <row r="616">
          <cell r="A616" t="str">
            <v>ECU1999</v>
          </cell>
          <cell r="B616">
            <v>58.6</v>
          </cell>
          <cell r="C616">
            <v>5.25</v>
          </cell>
          <cell r="D616">
            <v>24.12</v>
          </cell>
          <cell r="E616">
            <v>7417</v>
          </cell>
          <cell r="F616">
            <v>12442109</v>
          </cell>
          <cell r="G616" t="str">
            <v>World Bank</v>
          </cell>
        </row>
        <row r="617">
          <cell r="A617" t="str">
            <v>ECU2000</v>
          </cell>
          <cell r="B617">
            <v>56.38</v>
          </cell>
          <cell r="C617">
            <v>4.6000000000000005</v>
          </cell>
          <cell r="D617">
            <v>19.97</v>
          </cell>
          <cell r="E617">
            <v>7357</v>
          </cell>
          <cell r="F617">
            <v>12681123</v>
          </cell>
          <cell r="G617" t="str">
            <v>World Bank</v>
          </cell>
        </row>
        <row r="618">
          <cell r="A618" t="str">
            <v>ECU2003</v>
          </cell>
          <cell r="B618">
            <v>53.36</v>
          </cell>
          <cell r="C618">
            <v>3.93</v>
          </cell>
          <cell r="D618">
            <v>17.510000000000002</v>
          </cell>
          <cell r="E618">
            <v>7761</v>
          </cell>
          <cell r="F618">
            <v>13369678</v>
          </cell>
          <cell r="G618" t="str">
            <v>World Bank</v>
          </cell>
        </row>
        <row r="619">
          <cell r="A619" t="str">
            <v>ECU2004</v>
          </cell>
          <cell r="B619">
            <v>53.93</v>
          </cell>
          <cell r="C619">
            <v>4.04</v>
          </cell>
          <cell r="D619">
            <v>18.23</v>
          </cell>
          <cell r="E619">
            <v>8259</v>
          </cell>
          <cell r="F619">
            <v>13596390</v>
          </cell>
          <cell r="G619" t="str">
            <v>World Bank</v>
          </cell>
        </row>
        <row r="620">
          <cell r="A620" t="str">
            <v>ECU2005</v>
          </cell>
          <cell r="B620">
            <v>53.09</v>
          </cell>
          <cell r="C620">
            <v>3.88</v>
          </cell>
          <cell r="D620">
            <v>17.75</v>
          </cell>
          <cell r="E620">
            <v>8551</v>
          </cell>
          <cell r="F620">
            <v>13825839</v>
          </cell>
          <cell r="G620" t="str">
            <v>World Bank</v>
          </cell>
        </row>
        <row r="621">
          <cell r="A621" t="str">
            <v>ECU2006</v>
          </cell>
          <cell r="B621">
            <v>52.19</v>
          </cell>
          <cell r="C621">
            <v>3.62</v>
          </cell>
          <cell r="D621">
            <v>15.43</v>
          </cell>
          <cell r="E621">
            <v>8780</v>
          </cell>
          <cell r="F621">
            <v>14059379</v>
          </cell>
          <cell r="G621" t="str">
            <v>World Bank</v>
          </cell>
        </row>
        <row r="622">
          <cell r="A622" t="str">
            <v>ECU2007</v>
          </cell>
          <cell r="B622">
            <v>53.300000000000004</v>
          </cell>
          <cell r="C622">
            <v>3.85</v>
          </cell>
          <cell r="D622">
            <v>16.71</v>
          </cell>
          <cell r="E622">
            <v>8823</v>
          </cell>
          <cell r="F622">
            <v>14296554</v>
          </cell>
          <cell r="G622" t="str">
            <v>World Bank</v>
          </cell>
        </row>
        <row r="623">
          <cell r="A623" t="str">
            <v>ECU2008</v>
          </cell>
          <cell r="B623">
            <v>49.730000000000004</v>
          </cell>
          <cell r="C623">
            <v>3.18</v>
          </cell>
          <cell r="D623">
            <v>14.25</v>
          </cell>
          <cell r="E623">
            <v>9230</v>
          </cell>
          <cell r="F623">
            <v>14535740</v>
          </cell>
          <cell r="G623" t="str">
            <v>World Bank</v>
          </cell>
        </row>
        <row r="624">
          <cell r="A624" t="str">
            <v>ECU2009</v>
          </cell>
          <cell r="B624">
            <v>48.45</v>
          </cell>
          <cell r="C624">
            <v>2.94</v>
          </cell>
          <cell r="D624">
            <v>13.01</v>
          </cell>
          <cell r="E624">
            <v>9132</v>
          </cell>
          <cell r="F624">
            <v>14774412</v>
          </cell>
          <cell r="G624" t="str">
            <v>World Bank</v>
          </cell>
        </row>
        <row r="625">
          <cell r="A625" t="str">
            <v>ECU2010</v>
          </cell>
          <cell r="B625">
            <v>48.730000000000004</v>
          </cell>
          <cell r="C625">
            <v>2.98</v>
          </cell>
          <cell r="D625">
            <v>12.950000000000001</v>
          </cell>
          <cell r="E625">
            <v>9305</v>
          </cell>
          <cell r="F625">
            <v>15011114</v>
          </cell>
          <cell r="G625" t="str">
            <v>World Bank</v>
          </cell>
        </row>
        <row r="626">
          <cell r="A626" t="str">
            <v>ECU2011</v>
          </cell>
          <cell r="B626">
            <v>45.88</v>
          </cell>
          <cell r="C626">
            <v>2.5500000000000003</v>
          </cell>
          <cell r="D626">
            <v>11.540000000000001</v>
          </cell>
          <cell r="E626">
            <v>9884</v>
          </cell>
          <cell r="F626">
            <v>15243885</v>
          </cell>
          <cell r="G626" t="str">
            <v>World Bank</v>
          </cell>
        </row>
        <row r="627">
          <cell r="A627" t="str">
            <v>ECU2012</v>
          </cell>
          <cell r="B627">
            <v>46.11</v>
          </cell>
          <cell r="C627">
            <v>2.6</v>
          </cell>
          <cell r="D627">
            <v>11.81</v>
          </cell>
          <cell r="E627">
            <v>10286</v>
          </cell>
          <cell r="F627">
            <v>15474099</v>
          </cell>
          <cell r="G627" t="str">
            <v>World Bank</v>
          </cell>
        </row>
        <row r="628">
          <cell r="A628" t="str">
            <v>ECU2013</v>
          </cell>
          <cell r="B628">
            <v>46.86</v>
          </cell>
          <cell r="C628">
            <v>2.69</v>
          </cell>
          <cell r="D628">
            <v>11.52</v>
          </cell>
          <cell r="E628">
            <v>10634</v>
          </cell>
          <cell r="F628">
            <v>15707473</v>
          </cell>
          <cell r="G628" t="str">
            <v>World Bank</v>
          </cell>
        </row>
        <row r="629">
          <cell r="A629" t="str">
            <v>ECU2014</v>
          </cell>
          <cell r="B629">
            <v>44.99</v>
          </cell>
          <cell r="C629">
            <v>2.4300000000000002</v>
          </cell>
          <cell r="D629">
            <v>10.52</v>
          </cell>
          <cell r="E629">
            <v>10868</v>
          </cell>
          <cell r="F629">
            <v>15951832</v>
          </cell>
          <cell r="G629" t="str">
            <v>World Bank</v>
          </cell>
        </row>
        <row r="630">
          <cell r="A630" t="str">
            <v>ECU2015</v>
          </cell>
          <cell r="B630">
            <v>45.95</v>
          </cell>
          <cell r="C630">
            <v>2.56</v>
          </cell>
          <cell r="D630">
            <v>11.24</v>
          </cell>
          <cell r="E630">
            <v>10704</v>
          </cell>
          <cell r="F630">
            <v>16212022</v>
          </cell>
          <cell r="G630" t="str">
            <v>World Bank</v>
          </cell>
        </row>
        <row r="631">
          <cell r="A631" t="str">
            <v>ECU2016</v>
          </cell>
          <cell r="B631">
            <v>45.02</v>
          </cell>
          <cell r="C631">
            <v>2.44</v>
          </cell>
          <cell r="D631">
            <v>10.76</v>
          </cell>
          <cell r="E631">
            <v>10394</v>
          </cell>
          <cell r="F631">
            <v>16491115</v>
          </cell>
          <cell r="G631" t="str">
            <v>World Bank</v>
          </cell>
        </row>
        <row r="632">
          <cell r="A632" t="str">
            <v>ECU2017</v>
          </cell>
          <cell r="B632">
            <v>44.67</v>
          </cell>
          <cell r="C632">
            <v>2.4</v>
          </cell>
          <cell r="D632">
            <v>10.56</v>
          </cell>
          <cell r="E632">
            <v>10454</v>
          </cell>
          <cell r="F632">
            <v>16785356</v>
          </cell>
          <cell r="G632" t="str">
            <v>World Bank</v>
          </cell>
        </row>
        <row r="633">
          <cell r="A633" t="str">
            <v>EGY1965</v>
          </cell>
          <cell r="B633">
            <v>43.4</v>
          </cell>
          <cell r="C633">
            <v>2.21</v>
          </cell>
          <cell r="D633">
            <v>10.52</v>
          </cell>
          <cell r="F633">
            <v>30875964</v>
          </cell>
          <cell r="G633" t="str">
            <v>World Bank</v>
          </cell>
        </row>
        <row r="634">
          <cell r="A634" t="str">
            <v>EGY1991</v>
          </cell>
          <cell r="B634">
            <v>32</v>
          </cell>
          <cell r="C634">
            <v>1.26</v>
          </cell>
          <cell r="D634">
            <v>4.71</v>
          </cell>
          <cell r="E634">
            <v>5830</v>
          </cell>
          <cell r="F634">
            <v>57424552</v>
          </cell>
          <cell r="G634" t="str">
            <v>World Bank</v>
          </cell>
        </row>
        <row r="635">
          <cell r="A635" t="str">
            <v>EGY1996</v>
          </cell>
          <cell r="B635">
            <v>53.800000000000004</v>
          </cell>
          <cell r="C635">
            <v>4.0200000000000005</v>
          </cell>
          <cell r="D635">
            <v>16.37</v>
          </cell>
          <cell r="E635">
            <v>6332</v>
          </cell>
          <cell r="F635">
            <v>64933456</v>
          </cell>
          <cell r="G635" t="str">
            <v>World Bank</v>
          </cell>
        </row>
        <row r="636">
          <cell r="A636" t="str">
            <v>EGY1996</v>
          </cell>
          <cell r="B636">
            <v>30.13</v>
          </cell>
          <cell r="C636">
            <v>1.1599999999999999</v>
          </cell>
          <cell r="D636">
            <v>4.2</v>
          </cell>
          <cell r="E636">
            <v>6332</v>
          </cell>
          <cell r="F636">
            <v>64933456</v>
          </cell>
          <cell r="G636" t="str">
            <v>World Bank</v>
          </cell>
        </row>
        <row r="637">
          <cell r="A637" t="str">
            <v>EGY2000</v>
          </cell>
          <cell r="B637">
            <v>32.76</v>
          </cell>
          <cell r="C637">
            <v>1.32</v>
          </cell>
          <cell r="D637">
            <v>4.7</v>
          </cell>
          <cell r="E637">
            <v>7504</v>
          </cell>
          <cell r="F637">
            <v>68831560</v>
          </cell>
          <cell r="G637" t="str">
            <v>World Bank</v>
          </cell>
        </row>
        <row r="638">
          <cell r="A638" t="str">
            <v>EGY2005</v>
          </cell>
          <cell r="B638">
            <v>31.85</v>
          </cell>
          <cell r="C638">
            <v>1.26</v>
          </cell>
          <cell r="D638">
            <v>4.6100000000000003</v>
          </cell>
          <cell r="E638">
            <v>8137</v>
          </cell>
          <cell r="F638">
            <v>75523576</v>
          </cell>
          <cell r="G638" t="str">
            <v>World Bank</v>
          </cell>
        </row>
        <row r="639">
          <cell r="A639" t="str">
            <v>EGY2009</v>
          </cell>
          <cell r="B639">
            <v>31.1</v>
          </cell>
          <cell r="C639">
            <v>1.22</v>
          </cell>
          <cell r="D639">
            <v>4.45</v>
          </cell>
          <cell r="E639">
            <v>9720</v>
          </cell>
          <cell r="F639">
            <v>81134792</v>
          </cell>
          <cell r="G639" t="str">
            <v>World Bank</v>
          </cell>
        </row>
        <row r="640">
          <cell r="A640" t="str">
            <v>EGY2011</v>
          </cell>
          <cell r="B640">
            <v>30.19</v>
          </cell>
          <cell r="C640">
            <v>1.1599999999999999</v>
          </cell>
          <cell r="D640">
            <v>4.2700000000000005</v>
          </cell>
          <cell r="E640">
            <v>9983</v>
          </cell>
          <cell r="F640">
            <v>84529248</v>
          </cell>
          <cell r="G640" t="str">
            <v>World Bank</v>
          </cell>
        </row>
        <row r="641">
          <cell r="A641" t="str">
            <v>EGY2013</v>
          </cell>
          <cell r="B641">
            <v>28.29</v>
          </cell>
          <cell r="C641">
            <v>1.06</v>
          </cell>
          <cell r="D641">
            <v>3.92</v>
          </cell>
          <cell r="E641">
            <v>9971</v>
          </cell>
          <cell r="F641">
            <v>88404648</v>
          </cell>
          <cell r="G641" t="str">
            <v>World Bank</v>
          </cell>
        </row>
        <row r="642">
          <cell r="A642" t="str">
            <v>EGY2015</v>
          </cell>
          <cell r="B642">
            <v>31.82</v>
          </cell>
          <cell r="C642">
            <v>1.27</v>
          </cell>
          <cell r="D642">
            <v>4.55</v>
          </cell>
          <cell r="E642">
            <v>10243</v>
          </cell>
          <cell r="F642">
            <v>92442544</v>
          </cell>
          <cell r="G642" t="str">
            <v>World Bank</v>
          </cell>
        </row>
        <row r="643">
          <cell r="A643" t="str">
            <v>SLV1961</v>
          </cell>
          <cell r="B643">
            <v>52.4</v>
          </cell>
          <cell r="C643">
            <v>3.0100000000000002</v>
          </cell>
          <cell r="D643">
            <v>8.15</v>
          </cell>
          <cell r="F643">
            <v>2843240</v>
          </cell>
          <cell r="G643" t="str">
            <v>World Bank</v>
          </cell>
        </row>
        <row r="644">
          <cell r="A644" t="str">
            <v>SLV1961</v>
          </cell>
          <cell r="B644">
            <v>46.300000000000004</v>
          </cell>
          <cell r="C644">
            <v>2.61</v>
          </cell>
          <cell r="D644">
            <v>12.17</v>
          </cell>
          <cell r="F644">
            <v>2843240</v>
          </cell>
          <cell r="G644" t="str">
            <v>World Bank</v>
          </cell>
        </row>
        <row r="645">
          <cell r="A645" t="str">
            <v>SLV1961</v>
          </cell>
          <cell r="B645">
            <v>54.6</v>
          </cell>
          <cell r="C645">
            <v>3.94</v>
          </cell>
          <cell r="D645">
            <v>11.92</v>
          </cell>
          <cell r="F645">
            <v>2843240</v>
          </cell>
          <cell r="G645" t="str">
            <v>World Bank</v>
          </cell>
        </row>
        <row r="646">
          <cell r="A646" t="str">
            <v>SLV1966</v>
          </cell>
          <cell r="B646">
            <v>53.9</v>
          </cell>
          <cell r="C646">
            <v>4.09</v>
          </cell>
          <cell r="D646">
            <v>18.16</v>
          </cell>
          <cell r="F646">
            <v>3290411</v>
          </cell>
          <cell r="G646" t="str">
            <v>World Bank</v>
          </cell>
        </row>
        <row r="647">
          <cell r="A647" t="str">
            <v>SLV1969</v>
          </cell>
          <cell r="B647">
            <v>46.5</v>
          </cell>
          <cell r="C647">
            <v>2.66</v>
          </cell>
          <cell r="D647">
            <v>13.73</v>
          </cell>
          <cell r="F647">
            <v>3572707</v>
          </cell>
          <cell r="G647" t="str">
            <v>World Bank</v>
          </cell>
        </row>
        <row r="648">
          <cell r="A648" t="str">
            <v>SLV1991</v>
          </cell>
          <cell r="B648">
            <v>53.95</v>
          </cell>
          <cell r="C648">
            <v>4.1399999999999997</v>
          </cell>
          <cell r="D648">
            <v>22.41</v>
          </cell>
          <cell r="E648">
            <v>4518</v>
          </cell>
          <cell r="F648">
            <v>5342190</v>
          </cell>
          <cell r="G648" t="str">
            <v>World Bank</v>
          </cell>
        </row>
        <row r="649">
          <cell r="A649" t="str">
            <v>SLV1995</v>
          </cell>
          <cell r="B649">
            <v>49.88</v>
          </cell>
          <cell r="C649">
            <v>3.21</v>
          </cell>
          <cell r="D649">
            <v>14.66</v>
          </cell>
          <cell r="E649">
            <v>5324</v>
          </cell>
          <cell r="F649">
            <v>5628602</v>
          </cell>
          <cell r="G649" t="str">
            <v>World Bank</v>
          </cell>
        </row>
        <row r="650">
          <cell r="A650" t="str">
            <v>SLV1996</v>
          </cell>
          <cell r="B650">
            <v>50.980000000000004</v>
          </cell>
          <cell r="C650">
            <v>3.41</v>
          </cell>
          <cell r="D650">
            <v>16.04</v>
          </cell>
          <cell r="E650">
            <v>5310</v>
          </cell>
          <cell r="F650">
            <v>5689943</v>
          </cell>
          <cell r="G650" t="str">
            <v>World Bank</v>
          </cell>
        </row>
        <row r="651">
          <cell r="A651" t="str">
            <v>SLV1997</v>
          </cell>
          <cell r="B651">
            <v>52.9</v>
          </cell>
          <cell r="C651">
            <v>3.74</v>
          </cell>
          <cell r="D651">
            <v>19.2</v>
          </cell>
          <cell r="E651">
            <v>5440</v>
          </cell>
          <cell r="F651">
            <v>5727755</v>
          </cell>
          <cell r="G651" t="str">
            <v>World Bank</v>
          </cell>
        </row>
        <row r="652">
          <cell r="A652" t="str">
            <v>SLV1998</v>
          </cell>
          <cell r="B652">
            <v>54.52</v>
          </cell>
          <cell r="C652">
            <v>4.4800000000000004</v>
          </cell>
          <cell r="D652">
            <v>28.6</v>
          </cell>
          <cell r="E652">
            <v>5517</v>
          </cell>
          <cell r="F652">
            <v>5797764</v>
          </cell>
          <cell r="G652" t="str">
            <v>World Bank</v>
          </cell>
        </row>
        <row r="653">
          <cell r="A653" t="str">
            <v>SLV1999</v>
          </cell>
          <cell r="B653">
            <v>52.2</v>
          </cell>
          <cell r="C653">
            <v>3.8000000000000003</v>
          </cell>
          <cell r="D653">
            <v>22.18</v>
          </cell>
          <cell r="E653">
            <v>5591</v>
          </cell>
          <cell r="F653">
            <v>5844834</v>
          </cell>
          <cell r="G653" t="str">
            <v>World Bank</v>
          </cell>
        </row>
        <row r="654">
          <cell r="A654" t="str">
            <v>SLV2000</v>
          </cell>
          <cell r="B654">
            <v>51.47</v>
          </cell>
          <cell r="C654">
            <v>3.54</v>
          </cell>
          <cell r="D654">
            <v>17.37</v>
          </cell>
          <cell r="E654">
            <v>5612</v>
          </cell>
          <cell r="F654">
            <v>5887930</v>
          </cell>
          <cell r="G654" t="str">
            <v>World Bank</v>
          </cell>
        </row>
        <row r="655">
          <cell r="A655" t="str">
            <v>SLV2001</v>
          </cell>
          <cell r="B655">
            <v>51.370000000000005</v>
          </cell>
          <cell r="C655">
            <v>3.56</v>
          </cell>
          <cell r="D655">
            <v>18</v>
          </cell>
          <cell r="E655">
            <v>5624</v>
          </cell>
          <cell r="F655">
            <v>5927001</v>
          </cell>
          <cell r="G655" t="str">
            <v>World Bank</v>
          </cell>
        </row>
        <row r="656">
          <cell r="A656" t="str">
            <v>SLV2002</v>
          </cell>
          <cell r="B656">
            <v>51.870000000000005</v>
          </cell>
          <cell r="C656">
            <v>3.65</v>
          </cell>
          <cell r="D656">
            <v>18.63</v>
          </cell>
          <cell r="E656">
            <v>5680</v>
          </cell>
          <cell r="F656">
            <v>5962139</v>
          </cell>
          <cell r="G656" t="str">
            <v>World Bank</v>
          </cell>
        </row>
        <row r="657">
          <cell r="A657" t="str">
            <v>SLV2003</v>
          </cell>
          <cell r="B657">
            <v>50.43</v>
          </cell>
          <cell r="C657">
            <v>3.4</v>
          </cell>
          <cell r="D657">
            <v>19.12</v>
          </cell>
          <cell r="E657">
            <v>5738</v>
          </cell>
          <cell r="F657">
            <v>5994075</v>
          </cell>
          <cell r="G657" t="str">
            <v>World Bank</v>
          </cell>
        </row>
        <row r="658">
          <cell r="A658" t="str">
            <v>SLV2004</v>
          </cell>
          <cell r="B658">
            <v>47.82</v>
          </cell>
          <cell r="C658">
            <v>2.85</v>
          </cell>
          <cell r="D658">
            <v>14.030000000000001</v>
          </cell>
          <cell r="E658">
            <v>5760</v>
          </cell>
          <cell r="F658">
            <v>6023801</v>
          </cell>
          <cell r="G658" t="str">
            <v>World Bank</v>
          </cell>
        </row>
        <row r="659">
          <cell r="A659" t="str">
            <v>SLV2005</v>
          </cell>
          <cell r="B659">
            <v>48.49</v>
          </cell>
          <cell r="C659">
            <v>2.96</v>
          </cell>
          <cell r="D659">
            <v>13.86</v>
          </cell>
          <cell r="E659">
            <v>5888</v>
          </cell>
          <cell r="F659">
            <v>6052124</v>
          </cell>
          <cell r="G659" t="str">
            <v>World Bank</v>
          </cell>
        </row>
        <row r="660">
          <cell r="A660" t="str">
            <v>SLV2006</v>
          </cell>
          <cell r="B660">
            <v>45.69</v>
          </cell>
          <cell r="C660">
            <v>2.5300000000000002</v>
          </cell>
          <cell r="D660">
            <v>10.74</v>
          </cell>
          <cell r="E660">
            <v>6117</v>
          </cell>
          <cell r="F660">
            <v>6079395</v>
          </cell>
          <cell r="G660" t="str">
            <v>World Bank</v>
          </cell>
        </row>
        <row r="661">
          <cell r="A661" t="str">
            <v>SLV2007</v>
          </cell>
          <cell r="B661">
            <v>45.22</v>
          </cell>
          <cell r="C661">
            <v>2.4500000000000002</v>
          </cell>
          <cell r="D661">
            <v>9.870000000000001</v>
          </cell>
          <cell r="E661">
            <v>6203</v>
          </cell>
          <cell r="F661">
            <v>6105810</v>
          </cell>
          <cell r="G661" t="str">
            <v>World Bank</v>
          </cell>
        </row>
        <row r="662">
          <cell r="A662" t="str">
            <v>SLV2008</v>
          </cell>
          <cell r="B662">
            <v>46.89</v>
          </cell>
          <cell r="C662">
            <v>2.68</v>
          </cell>
          <cell r="D662">
            <v>11.3</v>
          </cell>
          <cell r="E662">
            <v>6309</v>
          </cell>
          <cell r="F662">
            <v>6131767</v>
          </cell>
          <cell r="G662" t="str">
            <v>World Bank</v>
          </cell>
        </row>
        <row r="663">
          <cell r="A663" t="str">
            <v>SLV2009</v>
          </cell>
          <cell r="B663">
            <v>45.83</v>
          </cell>
          <cell r="C663">
            <v>2.5500000000000003</v>
          </cell>
          <cell r="D663">
            <v>10.63</v>
          </cell>
          <cell r="E663">
            <v>6151</v>
          </cell>
          <cell r="F663">
            <v>6157678</v>
          </cell>
          <cell r="G663" t="str">
            <v>World Bank</v>
          </cell>
        </row>
        <row r="664">
          <cell r="A664" t="str">
            <v>SLV2010</v>
          </cell>
          <cell r="B664">
            <v>43.51</v>
          </cell>
          <cell r="C664">
            <v>2.25</v>
          </cell>
          <cell r="D664">
            <v>9.61</v>
          </cell>
          <cell r="E664">
            <v>6281</v>
          </cell>
          <cell r="F664">
            <v>6183877</v>
          </cell>
          <cell r="G664" t="str">
            <v>World Bank</v>
          </cell>
        </row>
        <row r="665">
          <cell r="A665" t="str">
            <v>SLV2011</v>
          </cell>
          <cell r="B665">
            <v>42.32</v>
          </cell>
          <cell r="C665">
            <v>2.1</v>
          </cell>
          <cell r="D665">
            <v>8.7000000000000011</v>
          </cell>
          <cell r="E665">
            <v>6493</v>
          </cell>
          <cell r="F665">
            <v>6210567</v>
          </cell>
          <cell r="G665" t="str">
            <v>World Bank</v>
          </cell>
        </row>
        <row r="666">
          <cell r="A666" t="str">
            <v>SLV2012</v>
          </cell>
          <cell r="B666">
            <v>41.83</v>
          </cell>
          <cell r="C666">
            <v>2.0499999999999998</v>
          </cell>
          <cell r="D666">
            <v>8.41</v>
          </cell>
          <cell r="E666">
            <v>6646</v>
          </cell>
          <cell r="F666">
            <v>6237922</v>
          </cell>
          <cell r="G666" t="str">
            <v>World Bank</v>
          </cell>
        </row>
        <row r="667">
          <cell r="A667" t="str">
            <v>SLV2013</v>
          </cell>
          <cell r="B667">
            <v>43.36</v>
          </cell>
          <cell r="C667">
            <v>2.2200000000000002</v>
          </cell>
          <cell r="D667">
            <v>8.9600000000000009</v>
          </cell>
          <cell r="E667">
            <v>6764</v>
          </cell>
          <cell r="F667">
            <v>6266076</v>
          </cell>
          <cell r="G667" t="str">
            <v>World Bank</v>
          </cell>
        </row>
        <row r="668">
          <cell r="A668" t="str">
            <v>SLV2014</v>
          </cell>
          <cell r="B668">
            <v>41.56</v>
          </cell>
          <cell r="C668">
            <v>2.02</v>
          </cell>
          <cell r="D668">
            <v>8.32</v>
          </cell>
          <cell r="E668">
            <v>6848</v>
          </cell>
          <cell r="F668">
            <v>6295124</v>
          </cell>
          <cell r="G668" t="str">
            <v>World Bank</v>
          </cell>
        </row>
        <row r="669">
          <cell r="A669" t="str">
            <v>SLV2015</v>
          </cell>
          <cell r="B669">
            <v>40.550000000000004</v>
          </cell>
          <cell r="C669">
            <v>1.92</v>
          </cell>
          <cell r="D669">
            <v>7.72</v>
          </cell>
          <cell r="E669">
            <v>6979</v>
          </cell>
          <cell r="F669">
            <v>6325121</v>
          </cell>
          <cell r="G669" t="str">
            <v>World Bank</v>
          </cell>
        </row>
        <row r="670">
          <cell r="A670" t="str">
            <v>SLV2016</v>
          </cell>
          <cell r="B670">
            <v>39.980000000000004</v>
          </cell>
          <cell r="C670">
            <v>1.86</v>
          </cell>
          <cell r="D670">
            <v>7.79</v>
          </cell>
          <cell r="E670">
            <v>7119</v>
          </cell>
          <cell r="F670">
            <v>6356137</v>
          </cell>
          <cell r="G670" t="str">
            <v>World Bank</v>
          </cell>
        </row>
        <row r="671">
          <cell r="A671" t="str">
            <v>SLV2017</v>
          </cell>
          <cell r="B671">
            <v>38.01</v>
          </cell>
          <cell r="C671">
            <v>1.67</v>
          </cell>
          <cell r="D671">
            <v>6.99</v>
          </cell>
          <cell r="E671">
            <v>7247</v>
          </cell>
          <cell r="F671">
            <v>6388124</v>
          </cell>
          <cell r="G671" t="str">
            <v>World Bank</v>
          </cell>
        </row>
        <row r="672">
          <cell r="A672" t="str">
            <v>EST1993</v>
          </cell>
          <cell r="B672">
            <v>39.5</v>
          </cell>
          <cell r="C672">
            <v>1.82</v>
          </cell>
          <cell r="D672">
            <v>7.22</v>
          </cell>
          <cell r="F672">
            <v>1488060</v>
          </cell>
          <cell r="G672" t="str">
            <v>World Bank</v>
          </cell>
        </row>
        <row r="673">
          <cell r="A673" t="str">
            <v>EST1995</v>
          </cell>
          <cell r="B673">
            <v>30.060000000000002</v>
          </cell>
          <cell r="C673">
            <v>1.0900000000000001</v>
          </cell>
          <cell r="D673">
            <v>4.7300000000000004</v>
          </cell>
          <cell r="E673">
            <v>11390</v>
          </cell>
          <cell r="F673">
            <v>1433026</v>
          </cell>
          <cell r="G673" t="str">
            <v>World Bank</v>
          </cell>
        </row>
        <row r="674">
          <cell r="A674" t="str">
            <v>EST1998</v>
          </cell>
          <cell r="B674">
            <v>37.64</v>
          </cell>
          <cell r="C674">
            <v>1.6600000000000001</v>
          </cell>
          <cell r="D674">
            <v>6.45</v>
          </cell>
          <cell r="E674">
            <v>14229</v>
          </cell>
          <cell r="F674">
            <v>1406350</v>
          </cell>
          <cell r="G674" t="str">
            <v>World Bank</v>
          </cell>
        </row>
        <row r="675">
          <cell r="A675" t="str">
            <v>EST2000</v>
          </cell>
          <cell r="B675">
            <v>35.78</v>
          </cell>
          <cell r="C675">
            <v>1.49</v>
          </cell>
          <cell r="D675">
            <v>6.23</v>
          </cell>
          <cell r="E675">
            <v>15679</v>
          </cell>
          <cell r="F675">
            <v>1399111</v>
          </cell>
          <cell r="G675" t="str">
            <v>World Bank</v>
          </cell>
        </row>
        <row r="676">
          <cell r="A676" t="str">
            <v>EST2001</v>
          </cell>
          <cell r="B676">
            <v>36.01</v>
          </cell>
          <cell r="C676">
            <v>1.5</v>
          </cell>
          <cell r="D676">
            <v>6.17</v>
          </cell>
          <cell r="E676">
            <v>16760</v>
          </cell>
          <cell r="F676">
            <v>1391739</v>
          </cell>
          <cell r="G676" t="str">
            <v>World Bank</v>
          </cell>
        </row>
        <row r="677">
          <cell r="A677" t="str">
            <v>EST2002</v>
          </cell>
          <cell r="B677">
            <v>35.79</v>
          </cell>
          <cell r="C677">
            <v>1.47</v>
          </cell>
          <cell r="D677">
            <v>6.23</v>
          </cell>
          <cell r="E677">
            <v>17894</v>
          </cell>
          <cell r="F677">
            <v>1382737</v>
          </cell>
          <cell r="G677" t="str">
            <v>World Bank</v>
          </cell>
        </row>
        <row r="678">
          <cell r="A678" t="str">
            <v>EST2003</v>
          </cell>
          <cell r="B678">
            <v>37.200000000000003</v>
          </cell>
          <cell r="C678">
            <v>1.57</v>
          </cell>
          <cell r="D678">
            <v>7.18</v>
          </cell>
          <cell r="E678">
            <v>19359</v>
          </cell>
          <cell r="F678">
            <v>1372904</v>
          </cell>
          <cell r="G678" t="str">
            <v>World Bank</v>
          </cell>
        </row>
        <row r="679">
          <cell r="A679" t="str">
            <v>EST2003</v>
          </cell>
          <cell r="B679">
            <v>34.910000000000004</v>
          </cell>
          <cell r="C679">
            <v>1.42</v>
          </cell>
          <cell r="D679">
            <v>6.07</v>
          </cell>
          <cell r="E679">
            <v>19359</v>
          </cell>
          <cell r="F679">
            <v>1372904</v>
          </cell>
          <cell r="G679" t="str">
            <v>World Bank</v>
          </cell>
        </row>
        <row r="680">
          <cell r="A680" t="str">
            <v>EST2004</v>
          </cell>
          <cell r="B680">
            <v>33.56</v>
          </cell>
          <cell r="C680">
            <v>1.3</v>
          </cell>
          <cell r="D680">
            <v>5.78</v>
          </cell>
          <cell r="E680">
            <v>20718</v>
          </cell>
          <cell r="F680">
            <v>1363570</v>
          </cell>
          <cell r="G680" t="str">
            <v>World Bank</v>
          </cell>
        </row>
        <row r="681">
          <cell r="A681" t="str">
            <v>EST2004</v>
          </cell>
          <cell r="B681">
            <v>35.380000000000003</v>
          </cell>
          <cell r="C681">
            <v>1.46</v>
          </cell>
          <cell r="D681">
            <v>6.15</v>
          </cell>
          <cell r="E681">
            <v>20718</v>
          </cell>
          <cell r="F681">
            <v>1363570</v>
          </cell>
          <cell r="G681" t="str">
            <v>World Bank</v>
          </cell>
        </row>
        <row r="682">
          <cell r="A682" t="str">
            <v>EST2005</v>
          </cell>
          <cell r="B682">
            <v>33.450000000000003</v>
          </cell>
          <cell r="C682">
            <v>1.3</v>
          </cell>
          <cell r="D682">
            <v>5.61</v>
          </cell>
          <cell r="E682">
            <v>22792</v>
          </cell>
          <cell r="F682">
            <v>1355650</v>
          </cell>
          <cell r="G682" t="str">
            <v>World Bank</v>
          </cell>
        </row>
        <row r="683">
          <cell r="A683" t="str">
            <v>EST2006</v>
          </cell>
          <cell r="B683">
            <v>33.67</v>
          </cell>
          <cell r="C683">
            <v>1.33</v>
          </cell>
          <cell r="D683">
            <v>5.51</v>
          </cell>
          <cell r="E683">
            <v>25251</v>
          </cell>
          <cell r="F683">
            <v>1349373</v>
          </cell>
          <cell r="G683" t="str">
            <v>World Bank</v>
          </cell>
        </row>
        <row r="684">
          <cell r="A684" t="str">
            <v>EST2007</v>
          </cell>
          <cell r="B684">
            <v>31.18</v>
          </cell>
          <cell r="C684">
            <v>1.1400000000000001</v>
          </cell>
          <cell r="D684">
            <v>4.93</v>
          </cell>
          <cell r="E684">
            <v>27310</v>
          </cell>
          <cell r="F684">
            <v>1344295</v>
          </cell>
          <cell r="G684" t="str">
            <v>World Bank</v>
          </cell>
        </row>
        <row r="685">
          <cell r="A685" t="str">
            <v>EST2008</v>
          </cell>
          <cell r="B685">
            <v>31.92</v>
          </cell>
          <cell r="C685">
            <v>1.2</v>
          </cell>
          <cell r="D685">
            <v>5.14</v>
          </cell>
          <cell r="E685">
            <v>25911</v>
          </cell>
          <cell r="F685">
            <v>1340067</v>
          </cell>
          <cell r="G685" t="str">
            <v>World Bank</v>
          </cell>
        </row>
        <row r="686">
          <cell r="A686" t="str">
            <v>EST2009</v>
          </cell>
          <cell r="B686">
            <v>31.44</v>
          </cell>
          <cell r="C686">
            <v>1.17</v>
          </cell>
          <cell r="D686">
            <v>5.16</v>
          </cell>
          <cell r="E686">
            <v>22161</v>
          </cell>
          <cell r="F686">
            <v>1336140</v>
          </cell>
          <cell r="G686" t="str">
            <v>World Bank</v>
          </cell>
        </row>
        <row r="687">
          <cell r="A687" t="str">
            <v>EST2010</v>
          </cell>
          <cell r="B687">
            <v>32</v>
          </cell>
          <cell r="C687">
            <v>1.19</v>
          </cell>
          <cell r="D687">
            <v>5.51</v>
          </cell>
          <cell r="E687">
            <v>22730</v>
          </cell>
          <cell r="F687">
            <v>1332103</v>
          </cell>
          <cell r="G687" t="str">
            <v>World Bank</v>
          </cell>
        </row>
        <row r="688">
          <cell r="A688" t="str">
            <v>EST2011</v>
          </cell>
          <cell r="B688">
            <v>32.49</v>
          </cell>
          <cell r="C688">
            <v>1.22</v>
          </cell>
          <cell r="D688">
            <v>5.51</v>
          </cell>
          <cell r="E688">
            <v>24538</v>
          </cell>
          <cell r="F688">
            <v>1327701</v>
          </cell>
          <cell r="G688" t="str">
            <v>World Bank</v>
          </cell>
        </row>
        <row r="689">
          <cell r="A689" t="str">
            <v>EST2012</v>
          </cell>
          <cell r="B689">
            <v>32.910000000000004</v>
          </cell>
          <cell r="C689">
            <v>1.25</v>
          </cell>
          <cell r="D689">
            <v>5.55</v>
          </cell>
          <cell r="E689">
            <v>25683</v>
          </cell>
          <cell r="F689">
            <v>1323163</v>
          </cell>
          <cell r="G689" t="str">
            <v>World Bank</v>
          </cell>
        </row>
        <row r="690">
          <cell r="A690" t="str">
            <v>EST2013</v>
          </cell>
          <cell r="B690">
            <v>35.08</v>
          </cell>
          <cell r="C690">
            <v>1.4000000000000001</v>
          </cell>
          <cell r="D690">
            <v>6.23</v>
          </cell>
          <cell r="E690">
            <v>26262</v>
          </cell>
          <cell r="F690">
            <v>1319068</v>
          </cell>
          <cell r="G690" t="str">
            <v>World Bank</v>
          </cell>
        </row>
        <row r="691">
          <cell r="A691" t="str">
            <v>EST2014</v>
          </cell>
          <cell r="B691">
            <v>34.590000000000003</v>
          </cell>
          <cell r="C691">
            <v>1.36</v>
          </cell>
          <cell r="D691">
            <v>6.04</v>
          </cell>
          <cell r="E691">
            <v>27078</v>
          </cell>
          <cell r="F691">
            <v>1316273</v>
          </cell>
          <cell r="G691" t="str">
            <v>World Bank</v>
          </cell>
        </row>
        <row r="692">
          <cell r="A692" t="str">
            <v>EST2015</v>
          </cell>
          <cell r="B692">
            <v>32.67</v>
          </cell>
          <cell r="C692">
            <v>1.22</v>
          </cell>
          <cell r="D692">
            <v>5.41</v>
          </cell>
          <cell r="E692">
            <v>27612</v>
          </cell>
          <cell r="F692">
            <v>1315330</v>
          </cell>
          <cell r="G692" t="str">
            <v>World Bank</v>
          </cell>
        </row>
        <row r="693">
          <cell r="A693" t="str">
            <v>SWZ1995</v>
          </cell>
          <cell r="B693">
            <v>60.45</v>
          </cell>
          <cell r="C693">
            <v>5.9</v>
          </cell>
          <cell r="D693">
            <v>25.2</v>
          </cell>
          <cell r="E693">
            <v>5811</v>
          </cell>
          <cell r="F693">
            <v>926836</v>
          </cell>
          <cell r="G693" t="str">
            <v>World Bank</v>
          </cell>
        </row>
        <row r="694">
          <cell r="A694" t="str">
            <v>SWZ2001</v>
          </cell>
          <cell r="B694">
            <v>53.11</v>
          </cell>
          <cell r="C694">
            <v>3.66</v>
          </cell>
          <cell r="D694">
            <v>13.14</v>
          </cell>
          <cell r="E694">
            <v>6179</v>
          </cell>
          <cell r="F694">
            <v>1013608</v>
          </cell>
          <cell r="G694" t="str">
            <v>World Bank</v>
          </cell>
        </row>
        <row r="695">
          <cell r="A695" t="str">
            <v>SWZ2010</v>
          </cell>
          <cell r="B695">
            <v>51.45</v>
          </cell>
          <cell r="C695">
            <v>3.46</v>
          </cell>
          <cell r="D695">
            <v>14.18</v>
          </cell>
          <cell r="E695">
            <v>8242</v>
          </cell>
          <cell r="F695">
            <v>1064841</v>
          </cell>
          <cell r="G695" t="str">
            <v>World Bank</v>
          </cell>
        </row>
        <row r="696">
          <cell r="A696" t="str">
            <v>ETH1982</v>
          </cell>
          <cell r="B696">
            <v>32.42</v>
          </cell>
          <cell r="C696">
            <v>1.3</v>
          </cell>
          <cell r="D696">
            <v>4.83</v>
          </cell>
          <cell r="F696">
            <v>36995248</v>
          </cell>
          <cell r="G696" t="str">
            <v>World Bank</v>
          </cell>
        </row>
        <row r="697">
          <cell r="A697" t="str">
            <v>ETH1996</v>
          </cell>
          <cell r="B697">
            <v>46.4</v>
          </cell>
          <cell r="C697">
            <v>3.67</v>
          </cell>
          <cell r="D697">
            <v>13.84</v>
          </cell>
          <cell r="E697">
            <v>646</v>
          </cell>
          <cell r="F697">
            <v>57309880</v>
          </cell>
          <cell r="G697" t="str">
            <v>World Bank</v>
          </cell>
        </row>
        <row r="698">
          <cell r="A698" t="str">
            <v>ETH1996</v>
          </cell>
          <cell r="B698">
            <v>28.7</v>
          </cell>
          <cell r="C698">
            <v>1.28</v>
          </cell>
          <cell r="D698">
            <v>5.09</v>
          </cell>
          <cell r="E698">
            <v>646</v>
          </cell>
          <cell r="F698">
            <v>57309880</v>
          </cell>
          <cell r="G698" t="str">
            <v>World Bank</v>
          </cell>
        </row>
        <row r="699">
          <cell r="A699" t="str">
            <v>ETH1996</v>
          </cell>
          <cell r="B699">
            <v>44.56</v>
          </cell>
          <cell r="C699">
            <v>2.34</v>
          </cell>
          <cell r="D699">
            <v>8.14</v>
          </cell>
          <cell r="E699">
            <v>629</v>
          </cell>
          <cell r="F699">
            <v>58883532</v>
          </cell>
          <cell r="G699" t="str">
            <v>World Bank</v>
          </cell>
        </row>
        <row r="700">
          <cell r="A700" t="str">
            <v>ETH1997</v>
          </cell>
          <cell r="B700">
            <v>45.9</v>
          </cell>
          <cell r="C700">
            <v>3.36</v>
          </cell>
          <cell r="D700">
            <v>12.8</v>
          </cell>
          <cell r="E700">
            <v>626</v>
          </cell>
          <cell r="F700">
            <v>60976450</v>
          </cell>
          <cell r="G700" t="str">
            <v>World Bank</v>
          </cell>
        </row>
        <row r="701">
          <cell r="A701" t="str">
            <v>ETH1997</v>
          </cell>
          <cell r="B701">
            <v>44.1</v>
          </cell>
          <cell r="C701">
            <v>2.87</v>
          </cell>
          <cell r="D701">
            <v>9.9700000000000006</v>
          </cell>
          <cell r="E701">
            <v>626</v>
          </cell>
          <cell r="F701">
            <v>60976450</v>
          </cell>
          <cell r="G701" t="str">
            <v>World Bank</v>
          </cell>
        </row>
        <row r="702">
          <cell r="A702" t="str">
            <v>ETH2000</v>
          </cell>
          <cell r="B702">
            <v>29.98</v>
          </cell>
          <cell r="C702">
            <v>1.1400000000000001</v>
          </cell>
          <cell r="D702">
            <v>4.32</v>
          </cell>
          <cell r="E702">
            <v>621</v>
          </cell>
          <cell r="F702">
            <v>66224812</v>
          </cell>
          <cell r="G702" t="str">
            <v>World Bank</v>
          </cell>
        </row>
        <row r="703">
          <cell r="A703" t="str">
            <v>ETH2005</v>
          </cell>
          <cell r="B703">
            <v>29.810000000000002</v>
          </cell>
          <cell r="C703">
            <v>1.1400000000000001</v>
          </cell>
          <cell r="D703">
            <v>4.2</v>
          </cell>
          <cell r="E703">
            <v>736</v>
          </cell>
          <cell r="F703">
            <v>76346312</v>
          </cell>
          <cell r="G703" t="str">
            <v>World Bank</v>
          </cell>
        </row>
        <row r="704">
          <cell r="A704" t="str">
            <v>ETH2011</v>
          </cell>
          <cell r="B704">
            <v>33.17</v>
          </cell>
          <cell r="C704">
            <v>1.33</v>
          </cell>
          <cell r="D704">
            <v>5.2</v>
          </cell>
          <cell r="E704">
            <v>1162</v>
          </cell>
          <cell r="F704">
            <v>90139928</v>
          </cell>
          <cell r="G704" t="str">
            <v>World Bank</v>
          </cell>
        </row>
        <row r="705">
          <cell r="A705" t="str">
            <v>ETH2016</v>
          </cell>
          <cell r="B705">
            <v>34.99</v>
          </cell>
          <cell r="C705">
            <v>1.46</v>
          </cell>
          <cell r="D705">
            <v>5.8500000000000005</v>
          </cell>
          <cell r="E705">
            <v>1617</v>
          </cell>
          <cell r="F705">
            <v>103603464</v>
          </cell>
          <cell r="G705" t="str">
            <v>World Bank</v>
          </cell>
        </row>
        <row r="706">
          <cell r="A706" t="str">
            <v>FJI1968</v>
          </cell>
          <cell r="B706">
            <v>42.800000000000004</v>
          </cell>
          <cell r="C706">
            <v>2.13</v>
          </cell>
          <cell r="D706">
            <v>9.84</v>
          </cell>
          <cell r="F706">
            <v>498892</v>
          </cell>
          <cell r="G706" t="str">
            <v>World Bank</v>
          </cell>
        </row>
        <row r="707">
          <cell r="A707" t="str">
            <v>FJI1972</v>
          </cell>
          <cell r="B707">
            <v>42.300000000000004</v>
          </cell>
          <cell r="C707">
            <v>2.0699999999999998</v>
          </cell>
          <cell r="D707">
            <v>9.35</v>
          </cell>
          <cell r="F707">
            <v>542814</v>
          </cell>
          <cell r="G707" t="str">
            <v>World Bank</v>
          </cell>
        </row>
        <row r="708">
          <cell r="A708" t="str">
            <v>FJI2003</v>
          </cell>
          <cell r="B708">
            <v>38.1</v>
          </cell>
          <cell r="C708">
            <v>1.68</v>
          </cell>
          <cell r="D708">
            <v>6.79</v>
          </cell>
          <cell r="E708">
            <v>7053</v>
          </cell>
          <cell r="F708">
            <v>816078</v>
          </cell>
          <cell r="G708" t="str">
            <v>World Bank</v>
          </cell>
        </row>
        <row r="709">
          <cell r="A709" t="str">
            <v>FJI2009</v>
          </cell>
          <cell r="B709">
            <v>40.380000000000003</v>
          </cell>
          <cell r="C709">
            <v>1.8900000000000001</v>
          </cell>
          <cell r="D709">
            <v>7.19</v>
          </cell>
          <cell r="E709">
            <v>7194</v>
          </cell>
          <cell r="F709">
            <v>853636</v>
          </cell>
          <cell r="G709" t="str">
            <v>World Bank</v>
          </cell>
        </row>
        <row r="710">
          <cell r="A710" t="str">
            <v>FJI2014</v>
          </cell>
          <cell r="B710">
            <v>36.700000000000003</v>
          </cell>
          <cell r="C710">
            <v>1.58</v>
          </cell>
          <cell r="D710">
            <v>5.94</v>
          </cell>
          <cell r="E710">
            <v>8406</v>
          </cell>
          <cell r="F710">
            <v>866447</v>
          </cell>
          <cell r="G710" t="str">
            <v>World Bank</v>
          </cell>
        </row>
        <row r="711">
          <cell r="A711" t="str">
            <v>FIN2003</v>
          </cell>
          <cell r="B711">
            <v>27.68</v>
          </cell>
          <cell r="C711">
            <v>0.99</v>
          </cell>
          <cell r="D711">
            <v>3.97</v>
          </cell>
          <cell r="E711">
            <v>36753</v>
          </cell>
          <cell r="F711">
            <v>5227106</v>
          </cell>
          <cell r="G711" t="str">
            <v>World Bank</v>
          </cell>
        </row>
        <row r="712">
          <cell r="A712" t="str">
            <v>FIN2004</v>
          </cell>
          <cell r="B712">
            <v>27.89</v>
          </cell>
          <cell r="C712">
            <v>1</v>
          </cell>
          <cell r="D712">
            <v>3.98</v>
          </cell>
          <cell r="E712">
            <v>38086</v>
          </cell>
          <cell r="F712">
            <v>5242175</v>
          </cell>
          <cell r="G712" t="str">
            <v>World Bank</v>
          </cell>
        </row>
        <row r="713">
          <cell r="A713" t="str">
            <v>FIN2005</v>
          </cell>
          <cell r="B713">
            <v>27.62</v>
          </cell>
          <cell r="C713">
            <v>0.99</v>
          </cell>
          <cell r="D713">
            <v>3.93</v>
          </cell>
          <cell r="E713">
            <v>39020</v>
          </cell>
          <cell r="F713">
            <v>5258933</v>
          </cell>
          <cell r="G713" t="str">
            <v>World Bank</v>
          </cell>
        </row>
        <row r="714">
          <cell r="A714" t="str">
            <v>FIN2006</v>
          </cell>
          <cell r="B714">
            <v>28</v>
          </cell>
          <cell r="C714">
            <v>1</v>
          </cell>
          <cell r="D714">
            <v>4.04</v>
          </cell>
          <cell r="E714">
            <v>40460</v>
          </cell>
          <cell r="F714">
            <v>5277490</v>
          </cell>
          <cell r="G714" t="str">
            <v>World Bank</v>
          </cell>
        </row>
        <row r="715">
          <cell r="A715" t="str">
            <v>FIN2007</v>
          </cell>
          <cell r="B715">
            <v>28.28</v>
          </cell>
          <cell r="C715">
            <v>1.02</v>
          </cell>
          <cell r="D715">
            <v>4.09</v>
          </cell>
          <cell r="E715">
            <v>42395</v>
          </cell>
          <cell r="F715">
            <v>5297741</v>
          </cell>
          <cell r="G715" t="str">
            <v>World Bank</v>
          </cell>
        </row>
        <row r="716">
          <cell r="A716" t="str">
            <v>FIN2008</v>
          </cell>
          <cell r="B716">
            <v>27.84</v>
          </cell>
          <cell r="C716">
            <v>0.99</v>
          </cell>
          <cell r="D716">
            <v>4.01</v>
          </cell>
          <cell r="E716">
            <v>42526</v>
          </cell>
          <cell r="F716">
            <v>5319452</v>
          </cell>
          <cell r="G716" t="str">
            <v>World Bank</v>
          </cell>
        </row>
        <row r="717">
          <cell r="A717" t="str">
            <v>FIN2009</v>
          </cell>
          <cell r="B717">
            <v>27.45</v>
          </cell>
          <cell r="C717">
            <v>0.97</v>
          </cell>
          <cell r="D717">
            <v>3.96</v>
          </cell>
          <cell r="E717">
            <v>38843</v>
          </cell>
          <cell r="F717">
            <v>5342266</v>
          </cell>
          <cell r="G717" t="str">
            <v>World Bank</v>
          </cell>
        </row>
        <row r="718">
          <cell r="A718" t="str">
            <v>FIN2010</v>
          </cell>
          <cell r="B718">
            <v>27.71</v>
          </cell>
          <cell r="C718">
            <v>0.98</v>
          </cell>
          <cell r="D718">
            <v>4.0200000000000005</v>
          </cell>
          <cell r="E718">
            <v>39830</v>
          </cell>
          <cell r="F718">
            <v>5365784</v>
          </cell>
          <cell r="G718" t="str">
            <v>World Bank</v>
          </cell>
        </row>
        <row r="719">
          <cell r="A719" t="str">
            <v>FIN2011</v>
          </cell>
          <cell r="B719">
            <v>27.64</v>
          </cell>
          <cell r="C719">
            <v>0.98</v>
          </cell>
          <cell r="D719">
            <v>3.99</v>
          </cell>
          <cell r="E719">
            <v>40670</v>
          </cell>
          <cell r="F719">
            <v>5390036</v>
          </cell>
          <cell r="G719" t="str">
            <v>World Bank</v>
          </cell>
        </row>
        <row r="720">
          <cell r="A720" t="str">
            <v>FIN2012</v>
          </cell>
          <cell r="B720">
            <v>27.09</v>
          </cell>
          <cell r="C720">
            <v>0.95000000000000007</v>
          </cell>
          <cell r="D720">
            <v>3.88</v>
          </cell>
          <cell r="E720">
            <v>39907</v>
          </cell>
          <cell r="F720">
            <v>5414769</v>
          </cell>
          <cell r="G720" t="str">
            <v>World Bank</v>
          </cell>
        </row>
        <row r="721">
          <cell r="A721" t="str">
            <v>FIN2013</v>
          </cell>
          <cell r="B721">
            <v>27.19</v>
          </cell>
          <cell r="C721">
            <v>0.95000000000000007</v>
          </cell>
          <cell r="D721">
            <v>3.93</v>
          </cell>
          <cell r="E721">
            <v>39428</v>
          </cell>
          <cell r="F721">
            <v>5438984</v>
          </cell>
          <cell r="G721" t="str">
            <v>World Bank</v>
          </cell>
        </row>
        <row r="722">
          <cell r="A722" t="str">
            <v>FIN2014</v>
          </cell>
          <cell r="B722">
            <v>26.78</v>
          </cell>
          <cell r="C722">
            <v>0.93</v>
          </cell>
          <cell r="D722">
            <v>3.85</v>
          </cell>
          <cell r="E722">
            <v>39018</v>
          </cell>
          <cell r="F722">
            <v>5461410</v>
          </cell>
          <cell r="G722" t="str">
            <v>World Bank</v>
          </cell>
        </row>
        <row r="723">
          <cell r="A723" t="str">
            <v>FIN2015</v>
          </cell>
          <cell r="B723">
            <v>27.1</v>
          </cell>
          <cell r="C723">
            <v>0.96</v>
          </cell>
          <cell r="D723">
            <v>3.9</v>
          </cell>
          <cell r="E723">
            <v>39073</v>
          </cell>
          <cell r="F723">
            <v>5481128</v>
          </cell>
          <cell r="G723" t="str">
            <v>World Bank</v>
          </cell>
        </row>
        <row r="724">
          <cell r="A724" t="str">
            <v>FRA2003</v>
          </cell>
          <cell r="B724">
            <v>31.41</v>
          </cell>
          <cell r="C724">
            <v>1.19</v>
          </cell>
          <cell r="D724">
            <v>4.83</v>
          </cell>
          <cell r="E724">
            <v>36486</v>
          </cell>
          <cell r="F724">
            <v>60251588</v>
          </cell>
          <cell r="G724" t="str">
            <v>World Bank</v>
          </cell>
        </row>
        <row r="725">
          <cell r="A725" t="str">
            <v>FRA2004</v>
          </cell>
          <cell r="B725">
            <v>30.650000000000002</v>
          </cell>
          <cell r="C725">
            <v>1.1500000000000001</v>
          </cell>
          <cell r="D725">
            <v>4.6399999999999997</v>
          </cell>
          <cell r="E725">
            <v>37243</v>
          </cell>
          <cell r="F725">
            <v>60697976</v>
          </cell>
          <cell r="G725" t="str">
            <v>World Bank</v>
          </cell>
        </row>
        <row r="726">
          <cell r="A726" t="str">
            <v>FRA2005</v>
          </cell>
          <cell r="B726">
            <v>29.830000000000002</v>
          </cell>
          <cell r="C726">
            <v>1.1000000000000001</v>
          </cell>
          <cell r="D726">
            <v>4.49</v>
          </cell>
          <cell r="E726">
            <v>37600</v>
          </cell>
          <cell r="F726">
            <v>61120128</v>
          </cell>
          <cell r="G726" t="str">
            <v>World Bank</v>
          </cell>
        </row>
        <row r="727">
          <cell r="A727" t="str">
            <v>FRA2006</v>
          </cell>
          <cell r="B727">
            <v>29.69</v>
          </cell>
          <cell r="C727">
            <v>1.08</v>
          </cell>
          <cell r="D727">
            <v>4.5200000000000005</v>
          </cell>
          <cell r="E727">
            <v>38278</v>
          </cell>
          <cell r="F727">
            <v>61508924</v>
          </cell>
          <cell r="G727" t="str">
            <v>World Bank</v>
          </cell>
        </row>
        <row r="728">
          <cell r="A728" t="str">
            <v>FRA2007</v>
          </cell>
          <cell r="B728">
            <v>32.43</v>
          </cell>
          <cell r="C728">
            <v>1.26</v>
          </cell>
          <cell r="D728">
            <v>5.0600000000000005</v>
          </cell>
          <cell r="E728">
            <v>38978</v>
          </cell>
          <cell r="F728">
            <v>61869232</v>
          </cell>
          <cell r="G728" t="str">
            <v>World Bank</v>
          </cell>
        </row>
        <row r="729">
          <cell r="A729" t="str">
            <v>FRA2008</v>
          </cell>
          <cell r="B729">
            <v>32.99</v>
          </cell>
          <cell r="C729">
            <v>1.3</v>
          </cell>
          <cell r="D729">
            <v>5.21</v>
          </cell>
          <cell r="E729">
            <v>38864</v>
          </cell>
          <cell r="F729">
            <v>62209208</v>
          </cell>
          <cell r="G729" t="str">
            <v>World Bank</v>
          </cell>
        </row>
        <row r="730">
          <cell r="A730" t="str">
            <v>FRA2009</v>
          </cell>
          <cell r="B730">
            <v>32.660000000000004</v>
          </cell>
          <cell r="C730">
            <v>1.27</v>
          </cell>
          <cell r="D730">
            <v>5.26</v>
          </cell>
          <cell r="E730">
            <v>37546</v>
          </cell>
          <cell r="F730">
            <v>62542884</v>
          </cell>
          <cell r="G730" t="str">
            <v>World Bank</v>
          </cell>
        </row>
        <row r="731">
          <cell r="A731" t="str">
            <v>FRA2010</v>
          </cell>
          <cell r="B731">
            <v>33.72</v>
          </cell>
          <cell r="C731">
            <v>1.35</v>
          </cell>
          <cell r="D731">
            <v>5.43</v>
          </cell>
          <cell r="E731">
            <v>38073</v>
          </cell>
          <cell r="F731">
            <v>62879536</v>
          </cell>
          <cell r="G731" t="str">
            <v>World Bank</v>
          </cell>
        </row>
        <row r="732">
          <cell r="A732" t="str">
            <v>FRA2011</v>
          </cell>
          <cell r="B732">
            <v>33.29</v>
          </cell>
          <cell r="C732">
            <v>1.32</v>
          </cell>
          <cell r="D732">
            <v>5.3</v>
          </cell>
          <cell r="E732">
            <v>38696</v>
          </cell>
          <cell r="F732">
            <v>63222232</v>
          </cell>
          <cell r="G732" t="str">
            <v>World Bank</v>
          </cell>
        </row>
        <row r="733">
          <cell r="A733" t="str">
            <v>FRA2012</v>
          </cell>
          <cell r="B733">
            <v>33.11</v>
          </cell>
          <cell r="C733">
            <v>1.31</v>
          </cell>
          <cell r="D733">
            <v>5.26</v>
          </cell>
          <cell r="E733">
            <v>38609</v>
          </cell>
          <cell r="F733">
            <v>63564224</v>
          </cell>
          <cell r="G733" t="str">
            <v>World Bank</v>
          </cell>
        </row>
        <row r="734">
          <cell r="A734" t="str">
            <v>FRA2013</v>
          </cell>
          <cell r="B734">
            <v>32.51</v>
          </cell>
          <cell r="C734">
            <v>1.27</v>
          </cell>
          <cell r="D734">
            <v>5.1100000000000003</v>
          </cell>
          <cell r="E734">
            <v>38631</v>
          </cell>
          <cell r="F734">
            <v>63893520</v>
          </cell>
          <cell r="G734" t="str">
            <v>World Bank</v>
          </cell>
        </row>
        <row r="735">
          <cell r="A735" t="str">
            <v>FRA2014</v>
          </cell>
          <cell r="B735">
            <v>32.26</v>
          </cell>
          <cell r="C735">
            <v>1.26</v>
          </cell>
          <cell r="D735">
            <v>5.05</v>
          </cell>
          <cell r="E735">
            <v>38818</v>
          </cell>
          <cell r="F735">
            <v>64193552</v>
          </cell>
          <cell r="G735" t="str">
            <v>World Bank</v>
          </cell>
        </row>
        <row r="736">
          <cell r="A736" t="str">
            <v>FRA2015</v>
          </cell>
          <cell r="B736">
            <v>32.700000000000003</v>
          </cell>
          <cell r="C736">
            <v>1.29</v>
          </cell>
          <cell r="D736">
            <v>5.18</v>
          </cell>
          <cell r="E736">
            <v>39092</v>
          </cell>
          <cell r="F736">
            <v>64453196</v>
          </cell>
          <cell r="G736" t="str">
            <v>World Bank</v>
          </cell>
        </row>
        <row r="737">
          <cell r="A737" t="str">
            <v>GAB1960</v>
          </cell>
          <cell r="B737">
            <v>69</v>
          </cell>
          <cell r="C737">
            <v>9.2100000000000009</v>
          </cell>
          <cell r="D737">
            <v>37.26</v>
          </cell>
          <cell r="F737">
            <v>499184</v>
          </cell>
          <cell r="G737" t="str">
            <v>World Bank</v>
          </cell>
        </row>
        <row r="738">
          <cell r="A738" t="str">
            <v>GAB1968</v>
          </cell>
          <cell r="B738">
            <v>64.400000000000006</v>
          </cell>
          <cell r="C738">
            <v>6.44</v>
          </cell>
          <cell r="D738">
            <v>21.09</v>
          </cell>
          <cell r="F738">
            <v>565873</v>
          </cell>
          <cell r="G738" t="str">
            <v>World Bank</v>
          </cell>
        </row>
        <row r="739">
          <cell r="A739" t="str">
            <v>GAB2005</v>
          </cell>
          <cell r="B739">
            <v>42.18</v>
          </cell>
          <cell r="C739">
            <v>2.09</v>
          </cell>
          <cell r="D739">
            <v>8.36</v>
          </cell>
          <cell r="E739">
            <v>16955</v>
          </cell>
          <cell r="F739">
            <v>1390550</v>
          </cell>
          <cell r="G739" t="str">
            <v>World Bank</v>
          </cell>
        </row>
        <row r="740">
          <cell r="A740" t="str">
            <v>GAB2017</v>
          </cell>
          <cell r="B740">
            <v>38.020000000000003</v>
          </cell>
          <cell r="C740">
            <v>1.6400000000000001</v>
          </cell>
          <cell r="D740">
            <v>7.33</v>
          </cell>
          <cell r="E740">
            <v>16145</v>
          </cell>
          <cell r="F740">
            <v>2064812</v>
          </cell>
          <cell r="G740" t="str">
            <v>World Bank</v>
          </cell>
        </row>
        <row r="741">
          <cell r="A741" t="str">
            <v>GMB1992</v>
          </cell>
          <cell r="B741">
            <v>67.2</v>
          </cell>
          <cell r="C741">
            <v>12.66</v>
          </cell>
          <cell r="D741">
            <v>64.05</v>
          </cell>
          <cell r="E741">
            <v>1503</v>
          </cell>
          <cell r="F741">
            <v>979718</v>
          </cell>
          <cell r="G741" t="str">
            <v>World Bank</v>
          </cell>
        </row>
        <row r="742">
          <cell r="A742" t="str">
            <v>GMB1992</v>
          </cell>
          <cell r="B742">
            <v>48.1</v>
          </cell>
          <cell r="E742">
            <v>1503</v>
          </cell>
          <cell r="F742">
            <v>979718</v>
          </cell>
          <cell r="G742" t="str">
            <v>World Bank</v>
          </cell>
        </row>
        <row r="743">
          <cell r="A743" t="str">
            <v>GMB1993</v>
          </cell>
          <cell r="B743">
            <v>67.2</v>
          </cell>
          <cell r="C743">
            <v>14.49</v>
          </cell>
          <cell r="D743">
            <v>69.260000000000005</v>
          </cell>
          <cell r="E743">
            <v>1504</v>
          </cell>
          <cell r="F743">
            <v>1008358</v>
          </cell>
          <cell r="G743" t="str">
            <v>World Bank</v>
          </cell>
        </row>
        <row r="744">
          <cell r="A744" t="str">
            <v>GMB1993</v>
          </cell>
          <cell r="B744">
            <v>60.9</v>
          </cell>
          <cell r="E744">
            <v>1504</v>
          </cell>
          <cell r="F744">
            <v>1008358</v>
          </cell>
          <cell r="G744" t="str">
            <v>World Bank</v>
          </cell>
        </row>
        <row r="745">
          <cell r="A745" t="str">
            <v>GMB1994</v>
          </cell>
          <cell r="B745">
            <v>69.2</v>
          </cell>
          <cell r="C745">
            <v>14.72</v>
          </cell>
          <cell r="D745">
            <v>64.97</v>
          </cell>
          <cell r="E745">
            <v>1465</v>
          </cell>
          <cell r="F745">
            <v>1036829</v>
          </cell>
          <cell r="G745" t="str">
            <v>World Bank</v>
          </cell>
        </row>
        <row r="746">
          <cell r="A746" t="str">
            <v>GMB1994</v>
          </cell>
          <cell r="B746">
            <v>59.4</v>
          </cell>
          <cell r="E746">
            <v>1465</v>
          </cell>
          <cell r="F746">
            <v>1036829</v>
          </cell>
          <cell r="G746" t="str">
            <v>World Bank</v>
          </cell>
        </row>
        <row r="747">
          <cell r="A747" t="str">
            <v>GMB1998</v>
          </cell>
          <cell r="B747">
            <v>48.52</v>
          </cell>
          <cell r="C747">
            <v>2.93</v>
          </cell>
          <cell r="D747">
            <v>12.52</v>
          </cell>
          <cell r="E747">
            <v>1373</v>
          </cell>
          <cell r="F747">
            <v>1238124</v>
          </cell>
          <cell r="G747" t="str">
            <v>World Bank</v>
          </cell>
        </row>
        <row r="748">
          <cell r="A748" t="str">
            <v>GMB2004</v>
          </cell>
          <cell r="B748">
            <v>47.33</v>
          </cell>
          <cell r="C748">
            <v>2.74</v>
          </cell>
          <cell r="D748">
            <v>11.07</v>
          </cell>
          <cell r="E748">
            <v>1494</v>
          </cell>
          <cell r="F748">
            <v>1496524</v>
          </cell>
          <cell r="G748" t="str">
            <v>World Bank</v>
          </cell>
        </row>
        <row r="749">
          <cell r="A749" t="str">
            <v>GMB2011</v>
          </cell>
          <cell r="B749">
            <v>43.57</v>
          </cell>
          <cell r="C749">
            <v>2.25</v>
          </cell>
          <cell r="D749">
            <v>8.74</v>
          </cell>
          <cell r="E749">
            <v>1441</v>
          </cell>
          <cell r="F749">
            <v>1848142</v>
          </cell>
          <cell r="G749" t="str">
            <v>World Bank</v>
          </cell>
        </row>
        <row r="750">
          <cell r="A750" t="str">
            <v>GMB2016</v>
          </cell>
          <cell r="B750">
            <v>35.92</v>
          </cell>
          <cell r="C750">
            <v>1.52</v>
          </cell>
          <cell r="D750">
            <v>5.9</v>
          </cell>
          <cell r="E750">
            <v>1444</v>
          </cell>
          <cell r="F750">
            <v>2149134</v>
          </cell>
          <cell r="G750" t="str">
            <v>World Bank</v>
          </cell>
        </row>
        <row r="751">
          <cell r="A751" t="str">
            <v>GEO1996</v>
          </cell>
          <cell r="B751">
            <v>37.130000000000003</v>
          </cell>
          <cell r="C751">
            <v>1.6</v>
          </cell>
          <cell r="D751">
            <v>7.12</v>
          </cell>
          <cell r="E751">
            <v>2486</v>
          </cell>
          <cell r="F751">
            <v>4846627</v>
          </cell>
          <cell r="G751" t="str">
            <v>World Bank</v>
          </cell>
        </row>
        <row r="752">
          <cell r="A752" t="str">
            <v>GEO1997</v>
          </cell>
          <cell r="B752">
            <v>40.700000000000003</v>
          </cell>
          <cell r="C752">
            <v>1.93</v>
          </cell>
          <cell r="D752">
            <v>9</v>
          </cell>
          <cell r="E752">
            <v>2827</v>
          </cell>
          <cell r="F752">
            <v>4709596</v>
          </cell>
          <cell r="G752" t="str">
            <v>World Bank</v>
          </cell>
        </row>
        <row r="753">
          <cell r="A753" t="str">
            <v>GEO1998</v>
          </cell>
          <cell r="B753">
            <v>41.25</v>
          </cell>
          <cell r="C753">
            <v>1.99</v>
          </cell>
          <cell r="D753">
            <v>8.98</v>
          </cell>
          <cell r="E753">
            <v>3000</v>
          </cell>
          <cell r="F753">
            <v>4575396</v>
          </cell>
          <cell r="G753" t="str">
            <v>World Bank</v>
          </cell>
        </row>
        <row r="754">
          <cell r="A754" t="str">
            <v>GEO1999</v>
          </cell>
          <cell r="B754">
            <v>40.15</v>
          </cell>
          <cell r="C754">
            <v>1.86</v>
          </cell>
          <cell r="D754">
            <v>8.5</v>
          </cell>
          <cell r="E754">
            <v>3169</v>
          </cell>
          <cell r="F754">
            <v>4456652</v>
          </cell>
          <cell r="G754" t="str">
            <v>World Bank</v>
          </cell>
        </row>
        <row r="755">
          <cell r="A755" t="str">
            <v>GEO2000</v>
          </cell>
          <cell r="B755">
            <v>40.480000000000004</v>
          </cell>
          <cell r="C755">
            <v>1.9000000000000001</v>
          </cell>
          <cell r="D755">
            <v>8.61</v>
          </cell>
          <cell r="E755">
            <v>3297</v>
          </cell>
          <cell r="F755">
            <v>4362184</v>
          </cell>
          <cell r="G755" t="str">
            <v>World Bank</v>
          </cell>
        </row>
        <row r="756">
          <cell r="A756" t="str">
            <v>GEO2001</v>
          </cell>
          <cell r="B756">
            <v>39.57</v>
          </cell>
          <cell r="C756">
            <v>1.8</v>
          </cell>
          <cell r="D756">
            <v>7.91</v>
          </cell>
          <cell r="E756">
            <v>3508</v>
          </cell>
          <cell r="F756">
            <v>4296981</v>
          </cell>
          <cell r="G756" t="str">
            <v>World Bank</v>
          </cell>
        </row>
        <row r="757">
          <cell r="A757" t="str">
            <v>GEO2002</v>
          </cell>
          <cell r="B757">
            <v>37.25</v>
          </cell>
          <cell r="C757">
            <v>1.6</v>
          </cell>
          <cell r="D757">
            <v>6.95</v>
          </cell>
          <cell r="E757">
            <v>3733</v>
          </cell>
          <cell r="F757">
            <v>4258573</v>
          </cell>
          <cell r="G757" t="str">
            <v>World Bank</v>
          </cell>
        </row>
        <row r="758">
          <cell r="A758" t="str">
            <v>GEO2003</v>
          </cell>
          <cell r="B758">
            <v>36.660000000000004</v>
          </cell>
          <cell r="C758">
            <v>1.53</v>
          </cell>
          <cell r="D758">
            <v>6.8900000000000006</v>
          </cell>
          <cell r="E758">
            <v>4165</v>
          </cell>
          <cell r="F758">
            <v>4238930</v>
          </cell>
          <cell r="G758" t="str">
            <v>World Bank</v>
          </cell>
        </row>
        <row r="759">
          <cell r="A759" t="str">
            <v>GEO2004</v>
          </cell>
          <cell r="B759">
            <v>36.18</v>
          </cell>
          <cell r="C759">
            <v>1.5</v>
          </cell>
          <cell r="D759">
            <v>6.82</v>
          </cell>
          <cell r="E759">
            <v>4420</v>
          </cell>
          <cell r="F759">
            <v>4225811</v>
          </cell>
          <cell r="G759" t="str">
            <v>World Bank</v>
          </cell>
        </row>
        <row r="760">
          <cell r="A760" t="str">
            <v>GEO2005</v>
          </cell>
          <cell r="B760">
            <v>37.380000000000003</v>
          </cell>
          <cell r="C760">
            <v>1.6</v>
          </cell>
          <cell r="D760">
            <v>7.1000000000000005</v>
          </cell>
          <cell r="E760">
            <v>4862</v>
          </cell>
          <cell r="F760">
            <v>4210158</v>
          </cell>
          <cell r="G760" t="str">
            <v>World Bank</v>
          </cell>
        </row>
        <row r="761">
          <cell r="A761" t="str">
            <v>GEO2006</v>
          </cell>
          <cell r="B761">
            <v>36.869999999999997</v>
          </cell>
          <cell r="C761">
            <v>1.55</v>
          </cell>
          <cell r="D761">
            <v>6.88</v>
          </cell>
          <cell r="E761">
            <v>5346</v>
          </cell>
          <cell r="F761">
            <v>4189722.25</v>
          </cell>
          <cell r="G761" t="str">
            <v>World Bank</v>
          </cell>
        </row>
        <row r="762">
          <cell r="A762" t="str">
            <v>GEO2007</v>
          </cell>
          <cell r="B762">
            <v>38.11</v>
          </cell>
          <cell r="C762">
            <v>1.67</v>
          </cell>
          <cell r="D762">
            <v>7.23</v>
          </cell>
          <cell r="E762">
            <v>6051</v>
          </cell>
          <cell r="F762">
            <v>4166859.75</v>
          </cell>
          <cell r="G762" t="str">
            <v>World Bank</v>
          </cell>
        </row>
        <row r="763">
          <cell r="A763" t="str">
            <v>GEO2008</v>
          </cell>
          <cell r="B763">
            <v>38.53</v>
          </cell>
          <cell r="C763">
            <v>1.71</v>
          </cell>
          <cell r="D763">
            <v>7.42</v>
          </cell>
          <cell r="E763">
            <v>6234</v>
          </cell>
          <cell r="F763">
            <v>4142648</v>
          </cell>
          <cell r="G763" t="str">
            <v>World Bank</v>
          </cell>
        </row>
        <row r="764">
          <cell r="A764" t="str">
            <v>GEO2009</v>
          </cell>
          <cell r="B764">
            <v>38.24</v>
          </cell>
          <cell r="C764">
            <v>1.68</v>
          </cell>
          <cell r="D764">
            <v>7.29</v>
          </cell>
          <cell r="E764">
            <v>6040</v>
          </cell>
          <cell r="F764">
            <v>4119490.25</v>
          </cell>
          <cell r="G764" t="str">
            <v>World Bank</v>
          </cell>
        </row>
        <row r="765">
          <cell r="A765" t="str">
            <v>GEO2010</v>
          </cell>
          <cell r="B765">
            <v>39.46</v>
          </cell>
          <cell r="C765">
            <v>1.8</v>
          </cell>
          <cell r="D765">
            <v>7.98</v>
          </cell>
          <cell r="E765">
            <v>6449</v>
          </cell>
          <cell r="F765">
            <v>4099096.25</v>
          </cell>
          <cell r="G765" t="str">
            <v>World Bank</v>
          </cell>
        </row>
        <row r="766">
          <cell r="A766" t="str">
            <v>GEO2011</v>
          </cell>
          <cell r="B766">
            <v>39.619999999999997</v>
          </cell>
          <cell r="C766">
            <v>1.81</v>
          </cell>
          <cell r="D766">
            <v>8.120000000000001</v>
          </cell>
          <cell r="E766">
            <v>6946</v>
          </cell>
          <cell r="F766">
            <v>4081012</v>
          </cell>
          <cell r="G766" t="str">
            <v>World Bank</v>
          </cell>
        </row>
        <row r="767">
          <cell r="A767" t="str">
            <v>GEO2012</v>
          </cell>
          <cell r="B767">
            <v>38.950000000000003</v>
          </cell>
          <cell r="C767">
            <v>1.75</v>
          </cell>
          <cell r="D767">
            <v>7.6400000000000006</v>
          </cell>
          <cell r="E767">
            <v>7418</v>
          </cell>
          <cell r="F767">
            <v>4064097</v>
          </cell>
          <cell r="G767" t="str">
            <v>World Bank</v>
          </cell>
        </row>
        <row r="768">
          <cell r="A768" t="str">
            <v>GEO2013</v>
          </cell>
          <cell r="B768">
            <v>38.590000000000003</v>
          </cell>
          <cell r="C768">
            <v>1.72</v>
          </cell>
          <cell r="D768">
            <v>7.3500000000000005</v>
          </cell>
          <cell r="E768">
            <v>7698</v>
          </cell>
          <cell r="F768">
            <v>4048701</v>
          </cell>
          <cell r="G768" t="str">
            <v>World Bank</v>
          </cell>
        </row>
        <row r="769">
          <cell r="A769" t="str">
            <v>GEO2014</v>
          </cell>
          <cell r="B769">
            <v>37.550000000000004</v>
          </cell>
          <cell r="C769">
            <v>1.6300000000000001</v>
          </cell>
          <cell r="D769">
            <v>6.93</v>
          </cell>
          <cell r="E769">
            <v>8081</v>
          </cell>
          <cell r="F769">
            <v>4035310</v>
          </cell>
          <cell r="G769" t="str">
            <v>World Bank</v>
          </cell>
        </row>
        <row r="770">
          <cell r="A770" t="str">
            <v>GEO2015</v>
          </cell>
          <cell r="B770">
            <v>36.5</v>
          </cell>
          <cell r="C770">
            <v>1.54</v>
          </cell>
          <cell r="D770">
            <v>6.44</v>
          </cell>
          <cell r="E770">
            <v>8336</v>
          </cell>
          <cell r="F770">
            <v>4024180</v>
          </cell>
          <cell r="G770" t="str">
            <v>World Bank</v>
          </cell>
        </row>
        <row r="771">
          <cell r="A771" t="str">
            <v>GEO2016</v>
          </cell>
          <cell r="B771">
            <v>36.64</v>
          </cell>
          <cell r="C771">
            <v>1.55</v>
          </cell>
          <cell r="D771">
            <v>6.54</v>
          </cell>
          <cell r="E771">
            <v>8592</v>
          </cell>
          <cell r="F771">
            <v>4015457</v>
          </cell>
          <cell r="G771" t="str">
            <v>World Bank</v>
          </cell>
        </row>
        <row r="772">
          <cell r="A772" t="str">
            <v>GEO2017</v>
          </cell>
          <cell r="B772">
            <v>37.94</v>
          </cell>
          <cell r="C772">
            <v>1.67</v>
          </cell>
          <cell r="D772">
            <v>7.11</v>
          </cell>
          <cell r="E772">
            <v>9023</v>
          </cell>
          <cell r="F772">
            <v>4008723</v>
          </cell>
          <cell r="G772" t="str">
            <v>World Bank</v>
          </cell>
        </row>
        <row r="773">
          <cell r="A773" t="str">
            <v>DEU1967</v>
          </cell>
          <cell r="B773">
            <v>19.900000000000002</v>
          </cell>
          <cell r="C773">
            <v>0.63</v>
          </cell>
          <cell r="D773">
            <v>2.84</v>
          </cell>
          <cell r="F773">
            <v>77352662</v>
          </cell>
          <cell r="G773" t="str">
            <v>World Bank</v>
          </cell>
        </row>
        <row r="774">
          <cell r="A774" t="str">
            <v>DEU1968</v>
          </cell>
          <cell r="B774">
            <v>38.6</v>
          </cell>
          <cell r="C774">
            <v>1.7</v>
          </cell>
          <cell r="D774">
            <v>7.26</v>
          </cell>
          <cell r="F774">
            <v>77841435</v>
          </cell>
          <cell r="G774" t="str">
            <v>World Bank</v>
          </cell>
        </row>
        <row r="775">
          <cell r="A775" t="str">
            <v>DEU1969</v>
          </cell>
          <cell r="B775">
            <v>33.4</v>
          </cell>
          <cell r="C775">
            <v>1.26</v>
          </cell>
          <cell r="D775">
            <v>5.84</v>
          </cell>
          <cell r="F775">
            <v>78254626</v>
          </cell>
          <cell r="G775" t="str">
            <v>World Bank</v>
          </cell>
        </row>
        <row r="776">
          <cell r="A776" t="str">
            <v>DEU1970</v>
          </cell>
          <cell r="B776">
            <v>20.400000000000002</v>
          </cell>
          <cell r="C776">
            <v>0.64</v>
          </cell>
          <cell r="D776">
            <v>2.95</v>
          </cell>
          <cell r="F776">
            <v>78572984</v>
          </cell>
          <cell r="G776" t="str">
            <v>World Bank</v>
          </cell>
        </row>
        <row r="777">
          <cell r="A777" t="str">
            <v>DEU1970</v>
          </cell>
          <cell r="B777">
            <v>39.4</v>
          </cell>
          <cell r="C777">
            <v>1.77</v>
          </cell>
          <cell r="D777">
            <v>7.73</v>
          </cell>
          <cell r="F777">
            <v>78572984</v>
          </cell>
          <cell r="G777" t="str">
            <v>World Bank</v>
          </cell>
        </row>
        <row r="778">
          <cell r="A778" t="str">
            <v>DEU1991</v>
          </cell>
          <cell r="B778">
            <v>29.240000000000002</v>
          </cell>
          <cell r="C778">
            <v>1.05</v>
          </cell>
          <cell r="D778">
            <v>4.3100000000000005</v>
          </cell>
          <cell r="E778">
            <v>32861</v>
          </cell>
          <cell r="F778">
            <v>79490832</v>
          </cell>
          <cell r="G778" t="str">
            <v>World Bank</v>
          </cell>
        </row>
        <row r="779">
          <cell r="A779" t="str">
            <v>DEU1994</v>
          </cell>
          <cell r="B779">
            <v>29.23</v>
          </cell>
          <cell r="C779">
            <v>1.05</v>
          </cell>
          <cell r="D779">
            <v>4.4400000000000004</v>
          </cell>
          <cell r="E779">
            <v>33424</v>
          </cell>
          <cell r="F779">
            <v>80832928</v>
          </cell>
          <cell r="G779" t="str">
            <v>World Bank</v>
          </cell>
        </row>
        <row r="780">
          <cell r="A780" t="str">
            <v>DEU1995</v>
          </cell>
          <cell r="B780">
            <v>29.02</v>
          </cell>
          <cell r="C780">
            <v>1.04</v>
          </cell>
          <cell r="D780">
            <v>4.3899999999999997</v>
          </cell>
          <cell r="E780">
            <v>33877</v>
          </cell>
          <cell r="F780">
            <v>81138656</v>
          </cell>
          <cell r="G780" t="str">
            <v>World Bank</v>
          </cell>
        </row>
        <row r="781">
          <cell r="A781" t="str">
            <v>DEU1998</v>
          </cell>
          <cell r="B781">
            <v>28.330000000000002</v>
          </cell>
          <cell r="C781">
            <v>1</v>
          </cell>
          <cell r="D781">
            <v>4.1900000000000004</v>
          </cell>
          <cell r="E781">
            <v>35359</v>
          </cell>
          <cell r="F781">
            <v>81402672</v>
          </cell>
          <cell r="G781" t="str">
            <v>World Bank</v>
          </cell>
        </row>
        <row r="782">
          <cell r="A782" t="str">
            <v>DEU2000</v>
          </cell>
          <cell r="B782">
            <v>28.84</v>
          </cell>
          <cell r="C782">
            <v>1.03</v>
          </cell>
          <cell r="D782">
            <v>4.29</v>
          </cell>
          <cell r="E782">
            <v>37131</v>
          </cell>
          <cell r="F782">
            <v>81400880</v>
          </cell>
          <cell r="G782" t="str">
            <v>World Bank</v>
          </cell>
        </row>
        <row r="783">
          <cell r="A783" t="str">
            <v>DEU2001</v>
          </cell>
          <cell r="B783">
            <v>30.310000000000002</v>
          </cell>
          <cell r="C783">
            <v>1.1200000000000001</v>
          </cell>
          <cell r="D783">
            <v>4.55</v>
          </cell>
          <cell r="E783">
            <v>37736</v>
          </cell>
          <cell r="F783">
            <v>81453888</v>
          </cell>
          <cell r="G783" t="str">
            <v>World Bank</v>
          </cell>
        </row>
        <row r="784">
          <cell r="A784" t="str">
            <v>DEU2002</v>
          </cell>
          <cell r="B784">
            <v>30.04</v>
          </cell>
          <cell r="C784">
            <v>1.1000000000000001</v>
          </cell>
          <cell r="D784">
            <v>4.51</v>
          </cell>
          <cell r="E784">
            <v>37698</v>
          </cell>
          <cell r="F784">
            <v>81535128</v>
          </cell>
          <cell r="G784" t="str">
            <v>World Bank</v>
          </cell>
        </row>
        <row r="785">
          <cell r="A785" t="str">
            <v>DEU2003</v>
          </cell>
          <cell r="B785">
            <v>30.27</v>
          </cell>
          <cell r="C785">
            <v>1.1200000000000001</v>
          </cell>
          <cell r="D785">
            <v>4.58</v>
          </cell>
          <cell r="E785">
            <v>37394</v>
          </cell>
          <cell r="F785">
            <v>81614368</v>
          </cell>
          <cell r="G785" t="str">
            <v>World Bank</v>
          </cell>
        </row>
        <row r="786">
          <cell r="A786" t="str">
            <v>DEU2004</v>
          </cell>
          <cell r="B786">
            <v>30.44</v>
          </cell>
          <cell r="C786">
            <v>1.1200000000000001</v>
          </cell>
          <cell r="D786">
            <v>4.62</v>
          </cell>
          <cell r="E786">
            <v>37817</v>
          </cell>
          <cell r="F786">
            <v>81646480</v>
          </cell>
          <cell r="G786" t="str">
            <v>World Bank</v>
          </cell>
        </row>
        <row r="787">
          <cell r="A787" t="str">
            <v>DEU2005</v>
          </cell>
          <cell r="B787">
            <v>32.299999999999997</v>
          </cell>
          <cell r="C787">
            <v>1.25</v>
          </cell>
          <cell r="D787">
            <v>5.04</v>
          </cell>
          <cell r="E787">
            <v>38104</v>
          </cell>
          <cell r="F787">
            <v>81602744</v>
          </cell>
          <cell r="G787" t="str">
            <v>World Bank</v>
          </cell>
        </row>
        <row r="788">
          <cell r="A788" t="str">
            <v>DEU2006</v>
          </cell>
          <cell r="B788">
            <v>31.32</v>
          </cell>
          <cell r="C788">
            <v>1.18</v>
          </cell>
          <cell r="D788">
            <v>4.79</v>
          </cell>
          <cell r="E788">
            <v>39578</v>
          </cell>
          <cell r="F788">
            <v>81472232</v>
          </cell>
          <cell r="G788" t="str">
            <v>World Bank</v>
          </cell>
        </row>
        <row r="789">
          <cell r="A789" t="str">
            <v>DEU2007</v>
          </cell>
          <cell r="B789">
            <v>31.330000000000002</v>
          </cell>
          <cell r="C789">
            <v>1.19</v>
          </cell>
          <cell r="D789">
            <v>4.79</v>
          </cell>
          <cell r="E789">
            <v>40966</v>
          </cell>
          <cell r="F789">
            <v>81277832</v>
          </cell>
          <cell r="G789" t="str">
            <v>World Bank</v>
          </cell>
        </row>
        <row r="790">
          <cell r="A790" t="str">
            <v>DEU2008</v>
          </cell>
          <cell r="B790">
            <v>31.21</v>
          </cell>
          <cell r="C790">
            <v>1.18</v>
          </cell>
          <cell r="D790">
            <v>4.76</v>
          </cell>
          <cell r="E790">
            <v>41517</v>
          </cell>
          <cell r="F790">
            <v>81065752</v>
          </cell>
          <cell r="G790" t="str">
            <v>World Bank</v>
          </cell>
        </row>
        <row r="791">
          <cell r="A791" t="str">
            <v>DEU2009</v>
          </cell>
          <cell r="B791">
            <v>30.5</v>
          </cell>
          <cell r="C791">
            <v>1.1300000000000001</v>
          </cell>
          <cell r="D791">
            <v>4.68</v>
          </cell>
          <cell r="E791">
            <v>39265</v>
          </cell>
          <cell r="F791">
            <v>80899960</v>
          </cell>
          <cell r="G791" t="str">
            <v>World Bank</v>
          </cell>
        </row>
        <row r="792">
          <cell r="A792" t="str">
            <v>DEU2010</v>
          </cell>
          <cell r="B792">
            <v>30.25</v>
          </cell>
          <cell r="C792">
            <v>1.1100000000000001</v>
          </cell>
          <cell r="D792">
            <v>4.62</v>
          </cell>
          <cell r="E792">
            <v>40904</v>
          </cell>
          <cell r="F792">
            <v>80827000</v>
          </cell>
          <cell r="G792" t="str">
            <v>World Bank</v>
          </cell>
        </row>
        <row r="793">
          <cell r="A793" t="str">
            <v>DEU2011</v>
          </cell>
          <cell r="B793">
            <v>30.48</v>
          </cell>
          <cell r="C793">
            <v>1.1300000000000001</v>
          </cell>
          <cell r="D793">
            <v>4.63</v>
          </cell>
          <cell r="E793">
            <v>42386</v>
          </cell>
          <cell r="F793">
            <v>80855632</v>
          </cell>
          <cell r="G793" t="str">
            <v>World Bank</v>
          </cell>
        </row>
        <row r="794">
          <cell r="A794" t="str">
            <v>DEU2013</v>
          </cell>
          <cell r="B794">
            <v>31.150000000000002</v>
          </cell>
          <cell r="C794">
            <v>1.17</v>
          </cell>
          <cell r="D794">
            <v>4.83</v>
          </cell>
          <cell r="E794">
            <v>42635</v>
          </cell>
          <cell r="F794">
            <v>81174376</v>
          </cell>
          <cell r="G794" t="str">
            <v>World Bank</v>
          </cell>
        </row>
        <row r="795">
          <cell r="A795" t="str">
            <v>DEU2015</v>
          </cell>
          <cell r="B795">
            <v>31.68</v>
          </cell>
          <cell r="C795">
            <v>1.2</v>
          </cell>
          <cell r="D795">
            <v>5.0600000000000005</v>
          </cell>
          <cell r="E795">
            <v>43989</v>
          </cell>
          <cell r="F795">
            <v>81787416</v>
          </cell>
          <cell r="G795" t="str">
            <v>World Bank</v>
          </cell>
        </row>
        <row r="796">
          <cell r="A796" t="str">
            <v>GHA1988</v>
          </cell>
          <cell r="B796">
            <v>47.5</v>
          </cell>
          <cell r="C796">
            <v>3.5300000000000002</v>
          </cell>
          <cell r="D796">
            <v>16.75</v>
          </cell>
          <cell r="F796">
            <v>13481406</v>
          </cell>
          <cell r="G796" t="str">
            <v>World Bank</v>
          </cell>
        </row>
        <row r="797">
          <cell r="A797" t="str">
            <v>GHA1988</v>
          </cell>
          <cell r="B797">
            <v>35.35</v>
          </cell>
          <cell r="C797">
            <v>1.46</v>
          </cell>
          <cell r="D797">
            <v>6.12</v>
          </cell>
          <cell r="F797">
            <v>13947047</v>
          </cell>
          <cell r="G797" t="str">
            <v>World Bank</v>
          </cell>
        </row>
        <row r="798">
          <cell r="A798" t="str">
            <v>GHA1989</v>
          </cell>
          <cell r="B798">
            <v>48.800000000000004</v>
          </cell>
          <cell r="C798">
            <v>3.65</v>
          </cell>
          <cell r="D798">
            <v>17.25</v>
          </cell>
          <cell r="F798">
            <v>14233874</v>
          </cell>
          <cell r="G798" t="str">
            <v>World Bank</v>
          </cell>
        </row>
        <row r="799">
          <cell r="A799" t="str">
            <v>GHA1989</v>
          </cell>
          <cell r="B799">
            <v>35.99</v>
          </cell>
          <cell r="C799">
            <v>1.52</v>
          </cell>
          <cell r="D799">
            <v>6.21</v>
          </cell>
          <cell r="F799">
            <v>14353409</v>
          </cell>
          <cell r="G799" t="str">
            <v>World Bank</v>
          </cell>
        </row>
        <row r="800">
          <cell r="A800" t="str">
            <v>GHA1992</v>
          </cell>
          <cell r="B800">
            <v>46.1</v>
          </cell>
          <cell r="C800">
            <v>3.45</v>
          </cell>
          <cell r="D800">
            <v>16.91</v>
          </cell>
          <cell r="E800">
            <v>1986</v>
          </cell>
          <cell r="F800">
            <v>15463854</v>
          </cell>
          <cell r="G800" t="str">
            <v>World Bank</v>
          </cell>
        </row>
        <row r="801">
          <cell r="A801" t="str">
            <v>GHA1992</v>
          </cell>
          <cell r="B801">
            <v>38.44</v>
          </cell>
          <cell r="C801">
            <v>1.72</v>
          </cell>
          <cell r="D801">
            <v>6.8900000000000006</v>
          </cell>
          <cell r="E801">
            <v>1962</v>
          </cell>
          <cell r="F801">
            <v>15653345</v>
          </cell>
          <cell r="G801" t="str">
            <v>World Bank</v>
          </cell>
        </row>
        <row r="802">
          <cell r="A802" t="str">
            <v>GHA1993</v>
          </cell>
          <cell r="B802">
            <v>33.799999999999997</v>
          </cell>
          <cell r="C802">
            <v>1.36</v>
          </cell>
          <cell r="D802">
            <v>5.3</v>
          </cell>
          <cell r="E802">
            <v>2026</v>
          </cell>
          <cell r="F802">
            <v>15896432</v>
          </cell>
          <cell r="G802" t="str">
            <v>World Bank</v>
          </cell>
        </row>
        <row r="803">
          <cell r="A803" t="str">
            <v>GHA1997</v>
          </cell>
          <cell r="B803">
            <v>32.700000000000003</v>
          </cell>
          <cell r="C803">
            <v>1.29</v>
          </cell>
          <cell r="D803">
            <v>4.9000000000000004</v>
          </cell>
          <cell r="E803">
            <v>2143</v>
          </cell>
          <cell r="F803">
            <v>17608812</v>
          </cell>
          <cell r="G803" t="str">
            <v>World Bank</v>
          </cell>
        </row>
        <row r="804">
          <cell r="A804" t="str">
            <v>GHA1999</v>
          </cell>
          <cell r="B804">
            <v>40.07</v>
          </cell>
          <cell r="C804">
            <v>1.84</v>
          </cell>
          <cell r="D804">
            <v>8</v>
          </cell>
          <cell r="E804">
            <v>2193</v>
          </cell>
          <cell r="F804">
            <v>18812370</v>
          </cell>
          <cell r="G804" t="str">
            <v>World Bank</v>
          </cell>
        </row>
        <row r="805">
          <cell r="A805" t="str">
            <v>GHA2006</v>
          </cell>
          <cell r="B805">
            <v>42.77</v>
          </cell>
          <cell r="C805">
            <v>2.16</v>
          </cell>
          <cell r="D805">
            <v>9.27</v>
          </cell>
          <cell r="E805">
            <v>2601</v>
          </cell>
          <cell r="F805">
            <v>22379056</v>
          </cell>
          <cell r="G805" t="str">
            <v>World Bank</v>
          </cell>
        </row>
        <row r="806">
          <cell r="A806" t="str">
            <v>GHA2013</v>
          </cell>
          <cell r="B806">
            <v>42.37</v>
          </cell>
          <cell r="C806">
            <v>2.1</v>
          </cell>
          <cell r="D806">
            <v>9.02</v>
          </cell>
          <cell r="E806">
            <v>3770</v>
          </cell>
          <cell r="F806">
            <v>26607640</v>
          </cell>
          <cell r="G806" t="str">
            <v>World Bank</v>
          </cell>
        </row>
        <row r="807">
          <cell r="A807" t="str">
            <v>GHA2017</v>
          </cell>
          <cell r="B807">
            <v>43.52</v>
          </cell>
          <cell r="C807">
            <v>2.25</v>
          </cell>
          <cell r="D807">
            <v>10.41</v>
          </cell>
          <cell r="E807">
            <v>4051</v>
          </cell>
          <cell r="F807">
            <v>29121464</v>
          </cell>
          <cell r="G807" t="str">
            <v>World Bank</v>
          </cell>
        </row>
        <row r="808">
          <cell r="A808" t="str">
            <v>GRC1958</v>
          </cell>
          <cell r="B808">
            <v>38.1</v>
          </cell>
          <cell r="C808">
            <v>1.67</v>
          </cell>
          <cell r="D808">
            <v>7.1000000000000005</v>
          </cell>
          <cell r="F808">
            <v>8179268</v>
          </cell>
          <cell r="G808" t="str">
            <v>World Bank</v>
          </cell>
        </row>
        <row r="809">
          <cell r="A809" t="str">
            <v>GRC2003</v>
          </cell>
          <cell r="B809">
            <v>32.76</v>
          </cell>
          <cell r="C809">
            <v>1.25</v>
          </cell>
          <cell r="D809">
            <v>5.53</v>
          </cell>
          <cell r="E809">
            <v>27391</v>
          </cell>
          <cell r="F809">
            <v>11218879</v>
          </cell>
          <cell r="G809" t="str">
            <v>World Bank</v>
          </cell>
        </row>
        <row r="810">
          <cell r="A810" t="str">
            <v>GRC2004</v>
          </cell>
          <cell r="B810">
            <v>33.590000000000003</v>
          </cell>
          <cell r="C810">
            <v>1.32</v>
          </cell>
          <cell r="D810">
            <v>5.7700000000000005</v>
          </cell>
          <cell r="E810">
            <v>28735</v>
          </cell>
          <cell r="F810">
            <v>11234993</v>
          </cell>
          <cell r="G810" t="str">
            <v>World Bank</v>
          </cell>
        </row>
        <row r="811">
          <cell r="A811" t="str">
            <v>GRC2005</v>
          </cell>
          <cell r="B811">
            <v>34.6</v>
          </cell>
          <cell r="C811">
            <v>1.3900000000000001</v>
          </cell>
          <cell r="D811">
            <v>6.0600000000000005</v>
          </cell>
          <cell r="E811">
            <v>28934</v>
          </cell>
          <cell r="F811">
            <v>11224800</v>
          </cell>
          <cell r="G811" t="str">
            <v>World Bank</v>
          </cell>
        </row>
        <row r="812">
          <cell r="A812" t="str">
            <v>GRC2006</v>
          </cell>
          <cell r="B812">
            <v>35.119999999999997</v>
          </cell>
          <cell r="C812">
            <v>1.43</v>
          </cell>
          <cell r="D812">
            <v>6.23</v>
          </cell>
          <cell r="E812">
            <v>30678</v>
          </cell>
          <cell r="F812">
            <v>11185231</v>
          </cell>
          <cell r="G812" t="str">
            <v>World Bank</v>
          </cell>
        </row>
        <row r="813">
          <cell r="A813" t="str">
            <v>GRC2007</v>
          </cell>
          <cell r="B813">
            <v>33.950000000000003</v>
          </cell>
          <cell r="C813">
            <v>1.35</v>
          </cell>
          <cell r="D813">
            <v>5.89</v>
          </cell>
          <cell r="E813">
            <v>31867</v>
          </cell>
          <cell r="F813">
            <v>11120371</v>
          </cell>
          <cell r="G813" t="str">
            <v>World Bank</v>
          </cell>
        </row>
        <row r="814">
          <cell r="A814" t="str">
            <v>GRC2008</v>
          </cell>
          <cell r="B814">
            <v>33.590000000000003</v>
          </cell>
          <cell r="C814">
            <v>1.33</v>
          </cell>
          <cell r="D814">
            <v>5.73</v>
          </cell>
          <cell r="E814">
            <v>31990</v>
          </cell>
          <cell r="F814">
            <v>11040312</v>
          </cell>
          <cell r="G814" t="str">
            <v>World Bank</v>
          </cell>
        </row>
        <row r="815">
          <cell r="A815" t="str">
            <v>GRC2009</v>
          </cell>
          <cell r="B815">
            <v>33.619999999999997</v>
          </cell>
          <cell r="C815">
            <v>1.33</v>
          </cell>
          <cell r="D815">
            <v>5.82</v>
          </cell>
          <cell r="E815">
            <v>30841</v>
          </cell>
          <cell r="F815">
            <v>10959268</v>
          </cell>
          <cell r="G815" t="str">
            <v>World Bank</v>
          </cell>
        </row>
        <row r="816">
          <cell r="A816" t="str">
            <v>GRC2010</v>
          </cell>
          <cell r="B816">
            <v>34.1</v>
          </cell>
          <cell r="C816">
            <v>1.35</v>
          </cell>
          <cell r="D816">
            <v>6.1000000000000005</v>
          </cell>
          <cell r="E816">
            <v>29343</v>
          </cell>
          <cell r="F816">
            <v>10887640</v>
          </cell>
          <cell r="G816" t="str">
            <v>World Bank</v>
          </cell>
        </row>
        <row r="817">
          <cell r="A817" t="str">
            <v>GRC2011</v>
          </cell>
          <cell r="B817">
            <v>34.85</v>
          </cell>
          <cell r="C817">
            <v>1.4000000000000001</v>
          </cell>
          <cell r="D817">
            <v>6.68</v>
          </cell>
          <cell r="E817">
            <v>26807</v>
          </cell>
          <cell r="F817">
            <v>10829074</v>
          </cell>
          <cell r="G817" t="str">
            <v>World Bank</v>
          </cell>
        </row>
        <row r="818">
          <cell r="A818" t="str">
            <v>GRC2012</v>
          </cell>
          <cell r="B818">
            <v>36.25</v>
          </cell>
          <cell r="C818">
            <v>1.52</v>
          </cell>
          <cell r="D818">
            <v>7.25</v>
          </cell>
          <cell r="E818">
            <v>24961</v>
          </cell>
          <cell r="F818">
            <v>10781119</v>
          </cell>
          <cell r="G818" t="str">
            <v>World Bank</v>
          </cell>
        </row>
        <row r="819">
          <cell r="A819" t="str">
            <v>GRC2013</v>
          </cell>
          <cell r="B819">
            <v>36.130000000000003</v>
          </cell>
          <cell r="C819">
            <v>1.49</v>
          </cell>
          <cell r="D819">
            <v>7.12</v>
          </cell>
          <cell r="E819">
            <v>24243</v>
          </cell>
          <cell r="F819">
            <v>10740501</v>
          </cell>
          <cell r="G819" t="str">
            <v>World Bank</v>
          </cell>
        </row>
        <row r="820">
          <cell r="A820" t="str">
            <v>GRC2014</v>
          </cell>
          <cell r="B820">
            <v>35.81</v>
          </cell>
          <cell r="C820">
            <v>1.46</v>
          </cell>
          <cell r="D820">
            <v>7.04</v>
          </cell>
          <cell r="E820">
            <v>24511</v>
          </cell>
          <cell r="F820">
            <v>10701460</v>
          </cell>
          <cell r="G820" t="str">
            <v>World Bank</v>
          </cell>
        </row>
        <row r="821">
          <cell r="A821" t="str">
            <v>GRC2015</v>
          </cell>
          <cell r="B821">
            <v>36</v>
          </cell>
          <cell r="C821">
            <v>1.48</v>
          </cell>
          <cell r="D821">
            <v>7.15</v>
          </cell>
          <cell r="E821">
            <v>24500</v>
          </cell>
          <cell r="F821">
            <v>10659737</v>
          </cell>
          <cell r="G821" t="str">
            <v>World Bank</v>
          </cell>
        </row>
        <row r="822">
          <cell r="A822" t="str">
            <v>GTM1966</v>
          </cell>
          <cell r="B822">
            <v>30</v>
          </cell>
          <cell r="C822">
            <v>1.1100000000000001</v>
          </cell>
          <cell r="D822">
            <v>4.38</v>
          </cell>
          <cell r="F822">
            <v>5013153</v>
          </cell>
          <cell r="G822" t="str">
            <v>World Bank</v>
          </cell>
        </row>
        <row r="823">
          <cell r="A823" t="str">
            <v>GTM1987</v>
          </cell>
          <cell r="B823">
            <v>58.26</v>
          </cell>
          <cell r="C823">
            <v>5.23</v>
          </cell>
          <cell r="D823">
            <v>22.45</v>
          </cell>
          <cell r="F823">
            <v>8639105</v>
          </cell>
          <cell r="G823" t="str">
            <v>World Bank</v>
          </cell>
        </row>
        <row r="824">
          <cell r="A824" t="str">
            <v>GTM1989</v>
          </cell>
          <cell r="B824">
            <v>55.6</v>
          </cell>
          <cell r="C824">
            <v>4.54</v>
          </cell>
          <cell r="D824">
            <v>23.39</v>
          </cell>
          <cell r="F824">
            <v>9050465</v>
          </cell>
          <cell r="G824" t="str">
            <v>World Bank</v>
          </cell>
        </row>
        <row r="825">
          <cell r="A825" t="str">
            <v>GTM1989</v>
          </cell>
          <cell r="B825">
            <v>59.6</v>
          </cell>
          <cell r="C825">
            <v>5.97</v>
          </cell>
          <cell r="D825">
            <v>29.240000000000002</v>
          </cell>
          <cell r="F825">
            <v>9050464</v>
          </cell>
          <cell r="G825" t="str">
            <v>World Bank</v>
          </cell>
        </row>
        <row r="826">
          <cell r="A826" t="str">
            <v>GTM1998</v>
          </cell>
          <cell r="B826">
            <v>54.800000000000004</v>
          </cell>
          <cell r="C826">
            <v>4.1500000000000004</v>
          </cell>
          <cell r="D826">
            <v>18.05</v>
          </cell>
          <cell r="E826">
            <v>5904</v>
          </cell>
          <cell r="F826">
            <v>11133501</v>
          </cell>
          <cell r="G826" t="str">
            <v>World Bank</v>
          </cell>
        </row>
        <row r="827">
          <cell r="A827" t="str">
            <v>GTM1998</v>
          </cell>
          <cell r="B827">
            <v>47.6</v>
          </cell>
          <cell r="C827">
            <v>2.98</v>
          </cell>
          <cell r="D827">
            <v>12.76</v>
          </cell>
          <cell r="E827">
            <v>5904</v>
          </cell>
          <cell r="F827">
            <v>11133501</v>
          </cell>
          <cell r="G827" t="str">
            <v>World Bank</v>
          </cell>
        </row>
        <row r="828">
          <cell r="A828" t="str">
            <v>GTM2000</v>
          </cell>
          <cell r="B828">
            <v>54.18</v>
          </cell>
          <cell r="C828">
            <v>4.0200000000000005</v>
          </cell>
          <cell r="D828">
            <v>16.8</v>
          </cell>
          <cell r="E828">
            <v>6071</v>
          </cell>
          <cell r="F828">
            <v>11650744</v>
          </cell>
          <cell r="G828" t="str">
            <v>World Bank</v>
          </cell>
        </row>
        <row r="829">
          <cell r="A829" t="str">
            <v>GTM2006</v>
          </cell>
          <cell r="B829">
            <v>54.57</v>
          </cell>
          <cell r="C829">
            <v>4.2300000000000004</v>
          </cell>
          <cell r="D829">
            <v>18.62</v>
          </cell>
          <cell r="E829">
            <v>6458</v>
          </cell>
          <cell r="F829">
            <v>13397022</v>
          </cell>
          <cell r="G829" t="str">
            <v>World Bank</v>
          </cell>
        </row>
        <row r="830">
          <cell r="A830" t="str">
            <v>GTM2014</v>
          </cell>
          <cell r="B830">
            <v>48.28</v>
          </cell>
          <cell r="C830">
            <v>2.9</v>
          </cell>
          <cell r="D830">
            <v>11.91</v>
          </cell>
          <cell r="E830">
            <v>7148</v>
          </cell>
          <cell r="F830">
            <v>15923238</v>
          </cell>
          <cell r="G830" t="str">
            <v>World Bank</v>
          </cell>
        </row>
        <row r="831">
          <cell r="A831" t="str">
            <v>GIN1991</v>
          </cell>
          <cell r="B831">
            <v>68.5</v>
          </cell>
          <cell r="C831">
            <v>12.63</v>
          </cell>
          <cell r="D831">
            <v>53.24</v>
          </cell>
          <cell r="E831">
            <v>1373</v>
          </cell>
          <cell r="F831">
            <v>6374329</v>
          </cell>
          <cell r="G831" t="str">
            <v>World Bank</v>
          </cell>
        </row>
        <row r="832">
          <cell r="A832" t="str">
            <v>GIN1991</v>
          </cell>
          <cell r="B832">
            <v>46.84</v>
          </cell>
          <cell r="C832">
            <v>2.8000000000000003</v>
          </cell>
          <cell r="D832">
            <v>16.52</v>
          </cell>
          <cell r="E832">
            <v>1339</v>
          </cell>
          <cell r="F832">
            <v>6534936</v>
          </cell>
          <cell r="G832" t="str">
            <v>World Bank</v>
          </cell>
        </row>
        <row r="833">
          <cell r="A833" t="str">
            <v>GIN1995</v>
          </cell>
          <cell r="B833">
            <v>46.08</v>
          </cell>
          <cell r="C833">
            <v>2.57</v>
          </cell>
          <cell r="D833">
            <v>9.9600000000000009</v>
          </cell>
          <cell r="E833">
            <v>1421</v>
          </cell>
          <cell r="F833">
            <v>7269631</v>
          </cell>
          <cell r="G833" t="str">
            <v>World Bank</v>
          </cell>
        </row>
        <row r="834">
          <cell r="A834" t="str">
            <v>GIN2003</v>
          </cell>
          <cell r="B834">
            <v>43</v>
          </cell>
          <cell r="C834">
            <v>2.1800000000000002</v>
          </cell>
          <cell r="D834">
            <v>8.5299999999999994</v>
          </cell>
          <cell r="E834">
            <v>1578</v>
          </cell>
          <cell r="F834">
            <v>8753097</v>
          </cell>
          <cell r="G834" t="str">
            <v>World Bank</v>
          </cell>
        </row>
        <row r="835">
          <cell r="A835" t="str">
            <v>GIN2007</v>
          </cell>
          <cell r="B835">
            <v>39.36</v>
          </cell>
          <cell r="C835">
            <v>1.77</v>
          </cell>
          <cell r="D835">
            <v>7.3500000000000005</v>
          </cell>
          <cell r="E835">
            <v>1653</v>
          </cell>
          <cell r="F835">
            <v>9518159</v>
          </cell>
          <cell r="G835" t="str">
            <v>World Bank</v>
          </cell>
        </row>
        <row r="836">
          <cell r="A836" t="str">
            <v>GIN2012</v>
          </cell>
          <cell r="B836">
            <v>33.730000000000004</v>
          </cell>
          <cell r="C836">
            <v>1.34</v>
          </cell>
          <cell r="D836">
            <v>5.5</v>
          </cell>
          <cell r="E836">
            <v>1784</v>
          </cell>
          <cell r="F836">
            <v>10652032</v>
          </cell>
          <cell r="G836" t="str">
            <v>World Bank</v>
          </cell>
        </row>
        <row r="837">
          <cell r="A837" t="str">
            <v>GNB1991</v>
          </cell>
          <cell r="B837">
            <v>56.1</v>
          </cell>
          <cell r="D837">
            <v>28.57</v>
          </cell>
          <cell r="E837">
            <v>1614</v>
          </cell>
          <cell r="F837">
            <v>1037155</v>
          </cell>
          <cell r="G837" t="str">
            <v>World Bank</v>
          </cell>
        </row>
        <row r="838">
          <cell r="A838" t="str">
            <v>GNB1993</v>
          </cell>
          <cell r="B838">
            <v>43.61</v>
          </cell>
          <cell r="C838">
            <v>2.27</v>
          </cell>
          <cell r="D838">
            <v>8.82</v>
          </cell>
          <cell r="E838">
            <v>1656</v>
          </cell>
          <cell r="F838">
            <v>1043421</v>
          </cell>
          <cell r="G838" t="str">
            <v>World Bank</v>
          </cell>
        </row>
        <row r="839">
          <cell r="A839" t="str">
            <v>GNB2002</v>
          </cell>
          <cell r="B839">
            <v>35.57</v>
          </cell>
          <cell r="C839">
            <v>1.48</v>
          </cell>
          <cell r="D839">
            <v>5.95</v>
          </cell>
          <cell r="E839">
            <v>1367</v>
          </cell>
          <cell r="F839">
            <v>1254454</v>
          </cell>
          <cell r="G839" t="str">
            <v>World Bank</v>
          </cell>
        </row>
        <row r="840">
          <cell r="A840" t="str">
            <v>GNB2010</v>
          </cell>
          <cell r="B840">
            <v>50.660000000000004</v>
          </cell>
          <cell r="C840">
            <v>3.2800000000000002</v>
          </cell>
          <cell r="D840">
            <v>12.63</v>
          </cell>
          <cell r="E840">
            <v>1431</v>
          </cell>
          <cell r="F840">
            <v>1522603</v>
          </cell>
          <cell r="G840" t="str">
            <v>World Bank</v>
          </cell>
        </row>
        <row r="841">
          <cell r="A841" t="str">
            <v>GUY1956</v>
          </cell>
          <cell r="B841">
            <v>41.9</v>
          </cell>
          <cell r="C841">
            <v>2.04</v>
          </cell>
          <cell r="D841">
            <v>10.81</v>
          </cell>
          <cell r="F841">
            <v>500324</v>
          </cell>
          <cell r="G841" t="str">
            <v>World Bank</v>
          </cell>
        </row>
        <row r="842">
          <cell r="A842" t="str">
            <v>GUY1993</v>
          </cell>
          <cell r="B842">
            <v>53.6</v>
          </cell>
          <cell r="C842">
            <v>3.94</v>
          </cell>
          <cell r="D842">
            <v>15.22</v>
          </cell>
          <cell r="E842">
            <v>3507</v>
          </cell>
          <cell r="F842">
            <v>753484</v>
          </cell>
          <cell r="G842" t="str">
            <v>World Bank</v>
          </cell>
        </row>
        <row r="843">
          <cell r="A843" t="str">
            <v>GUY1998</v>
          </cell>
          <cell r="B843">
            <v>44.550000000000004</v>
          </cell>
          <cell r="C843">
            <v>2.4</v>
          </cell>
          <cell r="D843">
            <v>10.99</v>
          </cell>
          <cell r="E843">
            <v>4503</v>
          </cell>
          <cell r="F843">
            <v>753778</v>
          </cell>
          <cell r="G843" t="str">
            <v>World Bank</v>
          </cell>
        </row>
        <row r="844">
          <cell r="A844" t="str">
            <v>HTI2001</v>
          </cell>
          <cell r="B844">
            <v>59.480000000000004</v>
          </cell>
          <cell r="C844">
            <v>5.64</v>
          </cell>
          <cell r="D844">
            <v>27.29</v>
          </cell>
          <cell r="E844">
            <v>1709</v>
          </cell>
          <cell r="F844">
            <v>8608810</v>
          </cell>
          <cell r="G844" t="str">
            <v>World Bank</v>
          </cell>
        </row>
        <row r="845">
          <cell r="A845" t="str">
            <v>HTI2012</v>
          </cell>
          <cell r="B845">
            <v>60.79</v>
          </cell>
          <cell r="C845">
            <v>6.45</v>
          </cell>
          <cell r="D845">
            <v>32.47</v>
          </cell>
          <cell r="E845">
            <v>1591</v>
          </cell>
          <cell r="F845">
            <v>10250922</v>
          </cell>
          <cell r="G845" t="str">
            <v>World Bank</v>
          </cell>
        </row>
        <row r="846">
          <cell r="A846" t="str">
            <v>HTI2012</v>
          </cell>
          <cell r="B846">
            <v>41.1</v>
          </cell>
          <cell r="C846">
            <v>1.98</v>
          </cell>
          <cell r="D846">
            <v>8.5</v>
          </cell>
          <cell r="E846">
            <v>1591</v>
          </cell>
          <cell r="F846">
            <v>10250922</v>
          </cell>
          <cell r="G846" t="str">
            <v>World Bank</v>
          </cell>
        </row>
        <row r="847">
          <cell r="A847" t="str">
            <v>HND1968</v>
          </cell>
          <cell r="B847">
            <v>56.6</v>
          </cell>
          <cell r="C847">
            <v>5.0600000000000005</v>
          </cell>
          <cell r="D847">
            <v>24.240000000000002</v>
          </cell>
          <cell r="F847">
            <v>2560727</v>
          </cell>
          <cell r="G847" t="str">
            <v>World Bank</v>
          </cell>
        </row>
        <row r="848">
          <cell r="A848" t="str">
            <v>HND1968</v>
          </cell>
          <cell r="B848">
            <v>61.9</v>
          </cell>
          <cell r="C848">
            <v>7.44</v>
          </cell>
          <cell r="D848">
            <v>40.81</v>
          </cell>
          <cell r="F848">
            <v>2560727</v>
          </cell>
          <cell r="G848" t="str">
            <v>World Bank</v>
          </cell>
        </row>
        <row r="849">
          <cell r="A849" t="str">
            <v>HND1968</v>
          </cell>
          <cell r="B849">
            <v>40.700000000000003</v>
          </cell>
          <cell r="C849">
            <v>1.93</v>
          </cell>
          <cell r="D849">
            <v>7.0600000000000005</v>
          </cell>
          <cell r="F849">
            <v>2560727</v>
          </cell>
          <cell r="G849" t="str">
            <v>World Bank</v>
          </cell>
        </row>
        <row r="850">
          <cell r="A850" t="str">
            <v>HND1968</v>
          </cell>
          <cell r="B850">
            <v>48.6</v>
          </cell>
          <cell r="C850">
            <v>2.92</v>
          </cell>
          <cell r="D850">
            <v>10.71</v>
          </cell>
          <cell r="F850">
            <v>2560727</v>
          </cell>
          <cell r="G850" t="str">
            <v>World Bank</v>
          </cell>
        </row>
        <row r="851">
          <cell r="A851" t="str">
            <v>HND1968</v>
          </cell>
          <cell r="B851">
            <v>44.2</v>
          </cell>
          <cell r="C851">
            <v>2.3199999999999998</v>
          </cell>
          <cell r="D851">
            <v>9.620000000000001</v>
          </cell>
          <cell r="F851">
            <v>2560727</v>
          </cell>
          <cell r="G851" t="str">
            <v>World Bank</v>
          </cell>
        </row>
        <row r="852">
          <cell r="A852" t="str">
            <v>HND1968</v>
          </cell>
          <cell r="B852">
            <v>50.1</v>
          </cell>
          <cell r="C852">
            <v>3.23</v>
          </cell>
          <cell r="D852">
            <v>13.700000000000001</v>
          </cell>
          <cell r="F852">
            <v>2560727</v>
          </cell>
          <cell r="G852" t="str">
            <v>World Bank</v>
          </cell>
        </row>
        <row r="853">
          <cell r="A853" t="str">
            <v>HND1986</v>
          </cell>
          <cell r="B853">
            <v>55.09</v>
          </cell>
          <cell r="C853">
            <v>4.37</v>
          </cell>
          <cell r="D853">
            <v>18.39</v>
          </cell>
          <cell r="F853">
            <v>4410270</v>
          </cell>
          <cell r="G853" t="str">
            <v>World Bank</v>
          </cell>
        </row>
        <row r="854">
          <cell r="A854" t="str">
            <v>HND1989</v>
          </cell>
          <cell r="B854">
            <v>58.1</v>
          </cell>
          <cell r="C854">
            <v>5.64</v>
          </cell>
          <cell r="D854">
            <v>25.650000000000002</v>
          </cell>
          <cell r="F854">
            <v>4814137</v>
          </cell>
          <cell r="G854" t="str">
            <v>World Bank</v>
          </cell>
        </row>
        <row r="855">
          <cell r="A855" t="str">
            <v>HND1989</v>
          </cell>
          <cell r="B855">
            <v>59.49</v>
          </cell>
          <cell r="C855">
            <v>5.58</v>
          </cell>
          <cell r="D855">
            <v>22.94</v>
          </cell>
          <cell r="F855">
            <v>4814696</v>
          </cell>
          <cell r="G855" t="str">
            <v>World Bank</v>
          </cell>
        </row>
        <row r="856">
          <cell r="A856" t="str">
            <v>HND1990</v>
          </cell>
          <cell r="B856">
            <v>55.300000000000004</v>
          </cell>
          <cell r="C856">
            <v>5</v>
          </cell>
          <cell r="D856">
            <v>23.71</v>
          </cell>
          <cell r="E856">
            <v>3208</v>
          </cell>
          <cell r="F856">
            <v>4955328</v>
          </cell>
          <cell r="G856" t="str">
            <v>World Bank</v>
          </cell>
        </row>
        <row r="857">
          <cell r="A857" t="str">
            <v>HND1990</v>
          </cell>
          <cell r="B857">
            <v>57.36</v>
          </cell>
          <cell r="C857">
            <v>5.01</v>
          </cell>
          <cell r="D857">
            <v>21.71</v>
          </cell>
          <cell r="E857">
            <v>3208</v>
          </cell>
          <cell r="F857">
            <v>4955302</v>
          </cell>
          <cell r="G857" t="str">
            <v>World Bank</v>
          </cell>
        </row>
        <row r="858">
          <cell r="A858" t="str">
            <v>HND1991</v>
          </cell>
          <cell r="B858">
            <v>51.85</v>
          </cell>
          <cell r="C858">
            <v>3.58</v>
          </cell>
          <cell r="D858">
            <v>15.46</v>
          </cell>
          <cell r="E858">
            <v>3014</v>
          </cell>
          <cell r="F858">
            <v>5098594</v>
          </cell>
          <cell r="G858" t="str">
            <v>World Bank</v>
          </cell>
        </row>
        <row r="859">
          <cell r="A859" t="str">
            <v>HND1992</v>
          </cell>
          <cell r="B859">
            <v>54.5</v>
          </cell>
          <cell r="C859">
            <v>4.3</v>
          </cell>
          <cell r="D859">
            <v>20.57</v>
          </cell>
          <cell r="E859">
            <v>3106</v>
          </cell>
          <cell r="F859">
            <v>5247836</v>
          </cell>
          <cell r="G859" t="str">
            <v>World Bank</v>
          </cell>
        </row>
        <row r="860">
          <cell r="A860" t="str">
            <v>HND1992</v>
          </cell>
          <cell r="B860">
            <v>51.83</v>
          </cell>
          <cell r="C860">
            <v>3.5500000000000003</v>
          </cell>
          <cell r="D860">
            <v>14.75</v>
          </cell>
          <cell r="E860">
            <v>3108</v>
          </cell>
          <cell r="F860">
            <v>5244677</v>
          </cell>
          <cell r="G860" t="str">
            <v>World Bank</v>
          </cell>
        </row>
        <row r="861">
          <cell r="A861" t="str">
            <v>HND1993</v>
          </cell>
          <cell r="B861">
            <v>53.47</v>
          </cell>
          <cell r="C861">
            <v>3.9</v>
          </cell>
          <cell r="D861">
            <v>16.240000000000002</v>
          </cell>
          <cell r="E861">
            <v>3218</v>
          </cell>
          <cell r="F861">
            <v>5394416</v>
          </cell>
          <cell r="G861" t="str">
            <v>World Bank</v>
          </cell>
        </row>
        <row r="862">
          <cell r="A862" t="str">
            <v>HND1994</v>
          </cell>
          <cell r="B862">
            <v>52.9</v>
          </cell>
          <cell r="C862">
            <v>4.0600000000000005</v>
          </cell>
          <cell r="D862">
            <v>19.11</v>
          </cell>
          <cell r="E862">
            <v>3133</v>
          </cell>
          <cell r="F862">
            <v>5552625</v>
          </cell>
          <cell r="G862" t="str">
            <v>World Bank</v>
          </cell>
        </row>
        <row r="863">
          <cell r="A863" t="str">
            <v>HND1994</v>
          </cell>
          <cell r="B863">
            <v>55.01</v>
          </cell>
          <cell r="C863">
            <v>4.32</v>
          </cell>
          <cell r="D863">
            <v>19.18</v>
          </cell>
          <cell r="E863">
            <v>3135</v>
          </cell>
          <cell r="F863">
            <v>5548969</v>
          </cell>
          <cell r="G863" t="str">
            <v>World Bank</v>
          </cell>
        </row>
        <row r="864">
          <cell r="A864" t="str">
            <v>HND1995</v>
          </cell>
          <cell r="B864">
            <v>57.800000000000004</v>
          </cell>
          <cell r="C864">
            <v>5.59</v>
          </cell>
          <cell r="D864">
            <v>26.48</v>
          </cell>
          <cell r="E864">
            <v>3236</v>
          </cell>
          <cell r="F864">
            <v>5709051</v>
          </cell>
          <cell r="G864" t="str">
            <v>World Bank</v>
          </cell>
        </row>
        <row r="865">
          <cell r="A865" t="str">
            <v>HND1995</v>
          </cell>
          <cell r="B865">
            <v>55.49</v>
          </cell>
          <cell r="C865">
            <v>4.41</v>
          </cell>
          <cell r="D865">
            <v>19.240000000000002</v>
          </cell>
          <cell r="E865">
            <v>3236</v>
          </cell>
          <cell r="F865">
            <v>5709010</v>
          </cell>
          <cell r="G865" t="str">
            <v>World Bank</v>
          </cell>
        </row>
        <row r="866">
          <cell r="A866" t="str">
            <v>HND1996</v>
          </cell>
          <cell r="B866">
            <v>52.800000000000004</v>
          </cell>
          <cell r="C866">
            <v>4.49</v>
          </cell>
          <cell r="D866">
            <v>20.13</v>
          </cell>
          <cell r="E866">
            <v>3207</v>
          </cell>
          <cell r="F866">
            <v>5867849</v>
          </cell>
          <cell r="G866" t="str">
            <v>World Bank</v>
          </cell>
        </row>
        <row r="867">
          <cell r="A867" t="str">
            <v>HND1996</v>
          </cell>
          <cell r="B867">
            <v>55.72</v>
          </cell>
          <cell r="C867">
            <v>4.54</v>
          </cell>
          <cell r="D867">
            <v>20.78</v>
          </cell>
          <cell r="E867">
            <v>3203</v>
          </cell>
          <cell r="F867">
            <v>5874814</v>
          </cell>
          <cell r="G867" t="str">
            <v>World Bank</v>
          </cell>
        </row>
        <row r="868">
          <cell r="A868" t="str">
            <v>HND1997</v>
          </cell>
          <cell r="B868">
            <v>53.1</v>
          </cell>
          <cell r="C868">
            <v>4.3</v>
          </cell>
          <cell r="D868">
            <v>19.72</v>
          </cell>
          <cell r="E868">
            <v>3265</v>
          </cell>
          <cell r="F868">
            <v>6028882</v>
          </cell>
          <cell r="G868" t="str">
            <v>World Bank</v>
          </cell>
        </row>
        <row r="869">
          <cell r="A869" t="str">
            <v>HND1997</v>
          </cell>
          <cell r="B869">
            <v>52.730000000000004</v>
          </cell>
          <cell r="C869">
            <v>3.7800000000000002</v>
          </cell>
          <cell r="D869">
            <v>16.350000000000001</v>
          </cell>
          <cell r="E869">
            <v>3256</v>
          </cell>
          <cell r="F869">
            <v>6045704</v>
          </cell>
          <cell r="G869" t="str">
            <v>World Bank</v>
          </cell>
        </row>
        <row r="870">
          <cell r="A870" t="str">
            <v>HND1998</v>
          </cell>
          <cell r="B870">
            <v>52.1</v>
          </cell>
          <cell r="C870">
            <v>3.88</v>
          </cell>
          <cell r="D870">
            <v>18.18</v>
          </cell>
          <cell r="E870">
            <v>3293</v>
          </cell>
          <cell r="F870">
            <v>6192026</v>
          </cell>
          <cell r="G870" t="str">
            <v>World Bank</v>
          </cell>
        </row>
        <row r="871">
          <cell r="A871" t="str">
            <v>HND1998</v>
          </cell>
          <cell r="B871">
            <v>57.43</v>
          </cell>
          <cell r="C871">
            <v>5.2700000000000005</v>
          </cell>
          <cell r="D871">
            <v>28.94</v>
          </cell>
          <cell r="E871">
            <v>3278</v>
          </cell>
          <cell r="F871">
            <v>6220405</v>
          </cell>
          <cell r="G871" t="str">
            <v>World Bank</v>
          </cell>
        </row>
        <row r="872">
          <cell r="A872" t="str">
            <v>HND1999</v>
          </cell>
          <cell r="B872">
            <v>55.35</v>
          </cell>
          <cell r="C872">
            <v>4.59</v>
          </cell>
          <cell r="D872">
            <v>25.41</v>
          </cell>
          <cell r="E872">
            <v>3164</v>
          </cell>
          <cell r="F872">
            <v>6397140</v>
          </cell>
          <cell r="G872" t="str">
            <v>World Bank</v>
          </cell>
        </row>
        <row r="873">
          <cell r="A873" t="str">
            <v>HND2001</v>
          </cell>
          <cell r="B873">
            <v>55.58</v>
          </cell>
          <cell r="C873">
            <v>4.7300000000000004</v>
          </cell>
          <cell r="D873">
            <v>23.63</v>
          </cell>
          <cell r="E873">
            <v>3304</v>
          </cell>
          <cell r="F873">
            <v>6751912</v>
          </cell>
          <cell r="G873" t="str">
            <v>World Bank</v>
          </cell>
        </row>
        <row r="874">
          <cell r="A874" t="str">
            <v>HND2002</v>
          </cell>
          <cell r="B874">
            <v>55.730000000000004</v>
          </cell>
          <cell r="C874">
            <v>4.68</v>
          </cell>
          <cell r="D874">
            <v>22.67</v>
          </cell>
          <cell r="E874">
            <v>3340</v>
          </cell>
          <cell r="F874">
            <v>6929267</v>
          </cell>
          <cell r="G874" t="str">
            <v>World Bank</v>
          </cell>
        </row>
        <row r="875">
          <cell r="A875" t="str">
            <v>HND2003</v>
          </cell>
          <cell r="B875">
            <v>58.120000000000005</v>
          </cell>
          <cell r="C875">
            <v>5.47</v>
          </cell>
          <cell r="D875">
            <v>26.47</v>
          </cell>
          <cell r="E875">
            <v>3405</v>
          </cell>
          <cell r="F875">
            <v>7106323</v>
          </cell>
          <cell r="G875" t="str">
            <v>World Bank</v>
          </cell>
        </row>
        <row r="876">
          <cell r="A876" t="str">
            <v>HND2004</v>
          </cell>
          <cell r="B876">
            <v>58.13</v>
          </cell>
          <cell r="C876">
            <v>5.46</v>
          </cell>
          <cell r="D876">
            <v>26.5</v>
          </cell>
          <cell r="E876">
            <v>3530</v>
          </cell>
          <cell r="F876">
            <v>7282953</v>
          </cell>
          <cell r="G876" t="str">
            <v>World Bank</v>
          </cell>
        </row>
        <row r="877">
          <cell r="A877" t="str">
            <v>HND2005</v>
          </cell>
          <cell r="B877">
            <v>59.51</v>
          </cell>
          <cell r="C877">
            <v>6.12</v>
          </cell>
          <cell r="D877">
            <v>33.119999999999997</v>
          </cell>
          <cell r="E877">
            <v>3655</v>
          </cell>
          <cell r="F877">
            <v>7458982</v>
          </cell>
          <cell r="G877" t="str">
            <v>World Bank</v>
          </cell>
        </row>
        <row r="878">
          <cell r="A878" t="str">
            <v>HND2006</v>
          </cell>
          <cell r="B878">
            <v>57.54</v>
          </cell>
          <cell r="C878">
            <v>5.38</v>
          </cell>
          <cell r="D878">
            <v>28.68</v>
          </cell>
          <cell r="E878">
            <v>3805</v>
          </cell>
          <cell r="F878">
            <v>7634295</v>
          </cell>
          <cell r="G878" t="str">
            <v>World Bank</v>
          </cell>
        </row>
        <row r="879">
          <cell r="A879" t="str">
            <v>HND2007</v>
          </cell>
          <cell r="B879">
            <v>55.82</v>
          </cell>
          <cell r="C879">
            <v>4.6100000000000003</v>
          </cell>
          <cell r="D879">
            <v>21.34</v>
          </cell>
          <cell r="E879">
            <v>3951</v>
          </cell>
          <cell r="F879">
            <v>7808520</v>
          </cell>
          <cell r="G879" t="str">
            <v>World Bank</v>
          </cell>
        </row>
        <row r="880">
          <cell r="A880" t="str">
            <v>HND2008</v>
          </cell>
          <cell r="B880">
            <v>55.5</v>
          </cell>
          <cell r="C880">
            <v>4.57</v>
          </cell>
          <cell r="D880">
            <v>21.77</v>
          </cell>
          <cell r="E880">
            <v>4029</v>
          </cell>
          <cell r="F880">
            <v>7980955</v>
          </cell>
          <cell r="G880" t="str">
            <v>World Bank</v>
          </cell>
        </row>
        <row r="881">
          <cell r="A881" t="str">
            <v>HND2009</v>
          </cell>
          <cell r="B881">
            <v>51.28</v>
          </cell>
          <cell r="C881">
            <v>3.56</v>
          </cell>
          <cell r="D881">
            <v>16.84</v>
          </cell>
          <cell r="E881">
            <v>3849</v>
          </cell>
          <cell r="F881">
            <v>8150780</v>
          </cell>
          <cell r="G881" t="str">
            <v>World Bank</v>
          </cell>
        </row>
        <row r="882">
          <cell r="A882" t="str">
            <v>HND2010</v>
          </cell>
          <cell r="B882">
            <v>53.09</v>
          </cell>
          <cell r="C882">
            <v>3.95</v>
          </cell>
          <cell r="D882">
            <v>18.309999999999999</v>
          </cell>
          <cell r="E882">
            <v>3913</v>
          </cell>
          <cell r="F882">
            <v>8317467</v>
          </cell>
          <cell r="G882" t="str">
            <v>World Bank</v>
          </cell>
        </row>
        <row r="883">
          <cell r="A883" t="str">
            <v>HND2011</v>
          </cell>
          <cell r="B883">
            <v>56.230000000000004</v>
          </cell>
          <cell r="C883">
            <v>4.6900000000000004</v>
          </cell>
          <cell r="D883">
            <v>21.88</v>
          </cell>
          <cell r="E883">
            <v>3984</v>
          </cell>
          <cell r="F883">
            <v>8480670</v>
          </cell>
          <cell r="G883" t="str">
            <v>World Bank</v>
          </cell>
        </row>
        <row r="884">
          <cell r="A884" t="str">
            <v>HND2012</v>
          </cell>
          <cell r="B884">
            <v>56.120000000000005</v>
          </cell>
          <cell r="C884">
            <v>4.67</v>
          </cell>
          <cell r="D884">
            <v>21.48</v>
          </cell>
          <cell r="E884">
            <v>4072</v>
          </cell>
          <cell r="F884">
            <v>8640692</v>
          </cell>
          <cell r="G884" t="str">
            <v>World Bank</v>
          </cell>
        </row>
        <row r="885">
          <cell r="A885" t="str">
            <v>HND2013</v>
          </cell>
          <cell r="B885">
            <v>52.58</v>
          </cell>
          <cell r="C885">
            <v>3.79</v>
          </cell>
          <cell r="D885">
            <v>17.61</v>
          </cell>
          <cell r="E885">
            <v>4111</v>
          </cell>
          <cell r="F885">
            <v>8798524</v>
          </cell>
          <cell r="G885" t="str">
            <v>World Bank</v>
          </cell>
        </row>
        <row r="886">
          <cell r="A886" t="str">
            <v>HND2014</v>
          </cell>
          <cell r="B886">
            <v>50.410000000000004</v>
          </cell>
          <cell r="C886">
            <v>3.37</v>
          </cell>
          <cell r="D886">
            <v>15.25</v>
          </cell>
          <cell r="E886">
            <v>4162</v>
          </cell>
          <cell r="F886">
            <v>8955579</v>
          </cell>
          <cell r="G886" t="str">
            <v>World Bank</v>
          </cell>
        </row>
        <row r="887">
          <cell r="A887" t="str">
            <v>HND2015</v>
          </cell>
          <cell r="B887">
            <v>49.58</v>
          </cell>
          <cell r="C887">
            <v>3.23</v>
          </cell>
          <cell r="D887">
            <v>14.88</v>
          </cell>
          <cell r="E887">
            <v>4247</v>
          </cell>
          <cell r="F887">
            <v>9112904</v>
          </cell>
          <cell r="G887" t="str">
            <v>World Bank</v>
          </cell>
        </row>
        <row r="888">
          <cell r="A888" t="str">
            <v>HND2016</v>
          </cell>
          <cell r="B888">
            <v>50.050000000000004</v>
          </cell>
          <cell r="C888">
            <v>3.33</v>
          </cell>
          <cell r="D888">
            <v>16.77</v>
          </cell>
          <cell r="E888">
            <v>4338</v>
          </cell>
          <cell r="F888">
            <v>9270794</v>
          </cell>
          <cell r="G888" t="str">
            <v>World Bank</v>
          </cell>
        </row>
        <row r="889">
          <cell r="A889" t="str">
            <v>HND2017</v>
          </cell>
          <cell r="B889">
            <v>50.47</v>
          </cell>
          <cell r="C889">
            <v>3.41</v>
          </cell>
          <cell r="D889">
            <v>16.84</v>
          </cell>
          <cell r="E889">
            <v>4469</v>
          </cell>
          <cell r="F889">
            <v>9429016</v>
          </cell>
          <cell r="G889" t="str">
            <v>World Bank</v>
          </cell>
        </row>
        <row r="890">
          <cell r="A890" t="str">
            <v>HKG1971</v>
          </cell>
          <cell r="B890">
            <v>43</v>
          </cell>
          <cell r="C890">
            <v>2.16</v>
          </cell>
          <cell r="D890">
            <v>8.75</v>
          </cell>
          <cell r="F890">
            <v>3937829</v>
          </cell>
          <cell r="G890" t="str">
            <v>World Bank</v>
          </cell>
        </row>
        <row r="891">
          <cell r="A891" t="str">
            <v>HUN1955</v>
          </cell>
          <cell r="B891">
            <v>23.3</v>
          </cell>
          <cell r="C891">
            <v>0.77</v>
          </cell>
          <cell r="D891">
            <v>3.25</v>
          </cell>
          <cell r="F891">
            <v>9828441</v>
          </cell>
          <cell r="G891" t="str">
            <v>World Bank</v>
          </cell>
        </row>
        <row r="892">
          <cell r="A892" t="str">
            <v>HUN1958</v>
          </cell>
          <cell r="B892">
            <v>20.5</v>
          </cell>
          <cell r="C892">
            <v>0.67</v>
          </cell>
          <cell r="D892">
            <v>2.82</v>
          </cell>
          <cell r="F892">
            <v>9944699</v>
          </cell>
          <cell r="G892" t="str">
            <v>World Bank</v>
          </cell>
        </row>
        <row r="893">
          <cell r="A893" t="str">
            <v>HUN1964</v>
          </cell>
          <cell r="B893">
            <v>20.900000000000002</v>
          </cell>
          <cell r="C893">
            <v>0.69000000000000006</v>
          </cell>
          <cell r="D893">
            <v>2.83</v>
          </cell>
          <cell r="F893">
            <v>10133076</v>
          </cell>
          <cell r="G893" t="str">
            <v>World Bank</v>
          </cell>
        </row>
        <row r="894">
          <cell r="A894" t="str">
            <v>HUN1967</v>
          </cell>
          <cell r="B894">
            <v>25.1</v>
          </cell>
          <cell r="C894">
            <v>0.81</v>
          </cell>
          <cell r="D894">
            <v>3.95</v>
          </cell>
          <cell r="F894">
            <v>10248860</v>
          </cell>
          <cell r="G894" t="str">
            <v>World Bank</v>
          </cell>
        </row>
        <row r="895">
          <cell r="A895" t="str">
            <v>HUN1969</v>
          </cell>
          <cell r="B895">
            <v>24.400000000000002</v>
          </cell>
          <cell r="C895">
            <v>0.79</v>
          </cell>
          <cell r="D895">
            <v>3.67</v>
          </cell>
          <cell r="F895">
            <v>10329555</v>
          </cell>
          <cell r="G895" t="str">
            <v>World Bank</v>
          </cell>
        </row>
        <row r="896">
          <cell r="A896" t="str">
            <v>HUN1987</v>
          </cell>
          <cell r="B896">
            <v>20.96</v>
          </cell>
          <cell r="C896">
            <v>0.71</v>
          </cell>
          <cell r="D896">
            <v>2.83</v>
          </cell>
          <cell r="F896">
            <v>10474544</v>
          </cell>
          <cell r="G896" t="str">
            <v>World Bank</v>
          </cell>
        </row>
        <row r="897">
          <cell r="A897" t="str">
            <v>HUN1989</v>
          </cell>
          <cell r="B897">
            <v>25.05</v>
          </cell>
          <cell r="C897">
            <v>0.88</v>
          </cell>
          <cell r="D897">
            <v>3.44</v>
          </cell>
          <cell r="F897">
            <v>10401614</v>
          </cell>
          <cell r="G897" t="str">
            <v>World Bank</v>
          </cell>
        </row>
        <row r="898">
          <cell r="A898" t="str">
            <v>HUN1993</v>
          </cell>
          <cell r="B898">
            <v>28</v>
          </cell>
          <cell r="C898">
            <v>0.91</v>
          </cell>
          <cell r="D898">
            <v>3.7</v>
          </cell>
          <cell r="E898">
            <v>14626</v>
          </cell>
          <cell r="F898">
            <v>10359589</v>
          </cell>
          <cell r="G898" t="str">
            <v>World Bank</v>
          </cell>
        </row>
        <row r="899">
          <cell r="A899" t="str">
            <v>HUN1993</v>
          </cell>
          <cell r="B899">
            <v>23.900000000000002</v>
          </cell>
          <cell r="C899">
            <v>0.72</v>
          </cell>
          <cell r="D899">
            <v>3.0700000000000003</v>
          </cell>
          <cell r="E899">
            <v>14626</v>
          </cell>
          <cell r="F899">
            <v>10359589</v>
          </cell>
          <cell r="G899" t="str">
            <v>World Bank</v>
          </cell>
        </row>
        <row r="900">
          <cell r="A900" t="str">
            <v>HUN1993</v>
          </cell>
          <cell r="B900">
            <v>27.94</v>
          </cell>
          <cell r="C900">
            <v>1.03</v>
          </cell>
          <cell r="D900">
            <v>3.9</v>
          </cell>
          <cell r="E900">
            <v>14627</v>
          </cell>
          <cell r="F900">
            <v>10359052</v>
          </cell>
          <cell r="G900" t="str">
            <v>World Bank</v>
          </cell>
        </row>
        <row r="901">
          <cell r="A901" t="str">
            <v>HUN1997</v>
          </cell>
          <cell r="B901">
            <v>29.5</v>
          </cell>
          <cell r="C901">
            <v>0.92</v>
          </cell>
          <cell r="D901">
            <v>3.67</v>
          </cell>
          <cell r="E901">
            <v>15872</v>
          </cell>
          <cell r="F901">
            <v>10309022</v>
          </cell>
          <cell r="G901" t="str">
            <v>World Bank</v>
          </cell>
        </row>
        <row r="902">
          <cell r="A902" t="str">
            <v>HUN1997</v>
          </cell>
          <cell r="B902">
            <v>28.2</v>
          </cell>
          <cell r="C902">
            <v>0.96</v>
          </cell>
          <cell r="D902">
            <v>3.96</v>
          </cell>
          <cell r="E902">
            <v>15872</v>
          </cell>
          <cell r="F902">
            <v>10309022</v>
          </cell>
          <cell r="G902" t="str">
            <v>World Bank</v>
          </cell>
        </row>
        <row r="903">
          <cell r="A903" t="str">
            <v>HUN1998</v>
          </cell>
          <cell r="B903">
            <v>26.38</v>
          </cell>
          <cell r="C903">
            <v>0.93</v>
          </cell>
          <cell r="D903">
            <v>3.7600000000000002</v>
          </cell>
          <cell r="E903">
            <v>16591</v>
          </cell>
          <cell r="F903">
            <v>10279610</v>
          </cell>
          <cell r="G903" t="str">
            <v>World Bank</v>
          </cell>
        </row>
        <row r="904">
          <cell r="A904" t="str">
            <v>HUN1999</v>
          </cell>
          <cell r="B904">
            <v>27.64</v>
          </cell>
          <cell r="C904">
            <v>1</v>
          </cell>
          <cell r="D904">
            <v>3.93</v>
          </cell>
          <cell r="E904">
            <v>17170</v>
          </cell>
          <cell r="F904">
            <v>10249407</v>
          </cell>
          <cell r="G904" t="str">
            <v>World Bank</v>
          </cell>
        </row>
        <row r="905">
          <cell r="A905" t="str">
            <v>HUN2000</v>
          </cell>
          <cell r="B905">
            <v>27.22</v>
          </cell>
          <cell r="C905">
            <v>0.97</v>
          </cell>
          <cell r="D905">
            <v>3.87</v>
          </cell>
          <cell r="E905">
            <v>17944</v>
          </cell>
          <cell r="F905">
            <v>10220509</v>
          </cell>
          <cell r="G905" t="str">
            <v>World Bank</v>
          </cell>
        </row>
        <row r="906">
          <cell r="A906" t="str">
            <v>HUN2001</v>
          </cell>
          <cell r="B906">
            <v>26.92</v>
          </cell>
          <cell r="C906">
            <v>0.95000000000000007</v>
          </cell>
          <cell r="D906">
            <v>3.88</v>
          </cell>
          <cell r="E906">
            <v>18682</v>
          </cell>
          <cell r="F906">
            <v>10193451</v>
          </cell>
          <cell r="G906" t="str">
            <v>World Bank</v>
          </cell>
        </row>
        <row r="907">
          <cell r="A907" t="str">
            <v>HUN2002</v>
          </cell>
          <cell r="B907">
            <v>26.84</v>
          </cell>
          <cell r="C907">
            <v>0.95000000000000007</v>
          </cell>
          <cell r="D907">
            <v>3.84</v>
          </cell>
          <cell r="E907">
            <v>19579</v>
          </cell>
          <cell r="F907">
            <v>10167286</v>
          </cell>
          <cell r="G907" t="str">
            <v>World Bank</v>
          </cell>
        </row>
        <row r="908">
          <cell r="A908" t="str">
            <v>HUN2003</v>
          </cell>
          <cell r="B908">
            <v>30.93</v>
          </cell>
          <cell r="C908">
            <v>1.17</v>
          </cell>
          <cell r="D908">
            <v>4.79</v>
          </cell>
          <cell r="E908">
            <v>20384</v>
          </cell>
          <cell r="F908">
            <v>10141341</v>
          </cell>
          <cell r="G908" t="str">
            <v>World Bank</v>
          </cell>
        </row>
        <row r="909">
          <cell r="A909" t="str">
            <v>HUN2004</v>
          </cell>
          <cell r="B909">
            <v>29.86</v>
          </cell>
          <cell r="C909">
            <v>1.1100000000000001</v>
          </cell>
          <cell r="D909">
            <v>4.6000000000000005</v>
          </cell>
          <cell r="E909">
            <v>21461</v>
          </cell>
          <cell r="F909">
            <v>10114481</v>
          </cell>
          <cell r="G909" t="str">
            <v>World Bank</v>
          </cell>
        </row>
        <row r="910">
          <cell r="A910" t="str">
            <v>HUN2004</v>
          </cell>
          <cell r="B910">
            <v>30.02</v>
          </cell>
          <cell r="C910">
            <v>1.1100000000000001</v>
          </cell>
          <cell r="D910">
            <v>4.5200000000000005</v>
          </cell>
          <cell r="E910">
            <v>21461</v>
          </cell>
          <cell r="F910">
            <v>10114481</v>
          </cell>
          <cell r="G910" t="str">
            <v>World Bank</v>
          </cell>
        </row>
        <row r="911">
          <cell r="A911" t="str">
            <v>HUN2005</v>
          </cell>
          <cell r="B911">
            <v>34.72</v>
          </cell>
          <cell r="C911">
            <v>1.43</v>
          </cell>
          <cell r="D911">
            <v>5.96</v>
          </cell>
          <cell r="E911">
            <v>22466</v>
          </cell>
          <cell r="F911">
            <v>10085942</v>
          </cell>
          <cell r="G911" t="str">
            <v>World Bank</v>
          </cell>
        </row>
        <row r="912">
          <cell r="A912" t="str">
            <v>HUN2005</v>
          </cell>
          <cell r="B912">
            <v>30.19</v>
          </cell>
          <cell r="C912">
            <v>1.1100000000000001</v>
          </cell>
          <cell r="D912">
            <v>4.6000000000000005</v>
          </cell>
          <cell r="E912">
            <v>22466</v>
          </cell>
          <cell r="F912">
            <v>10085942</v>
          </cell>
          <cell r="G912" t="str">
            <v>World Bank</v>
          </cell>
        </row>
        <row r="913">
          <cell r="A913" t="str">
            <v>HUN2006</v>
          </cell>
          <cell r="B913">
            <v>28.3</v>
          </cell>
          <cell r="C913">
            <v>1.01</v>
          </cell>
          <cell r="D913">
            <v>4.28</v>
          </cell>
          <cell r="E913">
            <v>23402</v>
          </cell>
          <cell r="F913">
            <v>10055657</v>
          </cell>
          <cell r="G913" t="str">
            <v>World Bank</v>
          </cell>
        </row>
        <row r="914">
          <cell r="A914" t="str">
            <v>HUN2006</v>
          </cell>
          <cell r="B914">
            <v>28.96</v>
          </cell>
          <cell r="C914">
            <v>1.05</v>
          </cell>
          <cell r="D914">
            <v>4.34</v>
          </cell>
          <cell r="E914">
            <v>23402</v>
          </cell>
          <cell r="F914">
            <v>10055657</v>
          </cell>
          <cell r="G914" t="str">
            <v>World Bank</v>
          </cell>
        </row>
        <row r="915">
          <cell r="A915" t="str">
            <v>HUN2007</v>
          </cell>
          <cell r="B915">
            <v>27.88</v>
          </cell>
          <cell r="C915">
            <v>0.99</v>
          </cell>
          <cell r="D915">
            <v>4.1900000000000004</v>
          </cell>
          <cell r="E915">
            <v>23574</v>
          </cell>
          <cell r="F915">
            <v>10024158</v>
          </cell>
          <cell r="G915" t="str">
            <v>World Bank</v>
          </cell>
        </row>
        <row r="916">
          <cell r="A916" t="str">
            <v>HUN2007</v>
          </cell>
          <cell r="B916">
            <v>31.16</v>
          </cell>
          <cell r="C916">
            <v>1.19</v>
          </cell>
          <cell r="D916">
            <v>4.75</v>
          </cell>
          <cell r="E916">
            <v>23574</v>
          </cell>
          <cell r="F916">
            <v>10024158</v>
          </cell>
          <cell r="G916" t="str">
            <v>World Bank</v>
          </cell>
        </row>
        <row r="917">
          <cell r="A917" t="str">
            <v>HUN2008</v>
          </cell>
          <cell r="B917">
            <v>27.51</v>
          </cell>
          <cell r="C917">
            <v>0.97</v>
          </cell>
          <cell r="D917">
            <v>4.1399999999999997</v>
          </cell>
          <cell r="E917">
            <v>23852</v>
          </cell>
          <cell r="F917">
            <v>9991867</v>
          </cell>
          <cell r="G917" t="str">
            <v>World Bank</v>
          </cell>
        </row>
        <row r="918">
          <cell r="A918" t="str">
            <v>HUN2009</v>
          </cell>
          <cell r="B918">
            <v>26.96</v>
          </cell>
          <cell r="C918">
            <v>0.94000000000000006</v>
          </cell>
          <cell r="D918">
            <v>4.05</v>
          </cell>
          <cell r="E918">
            <v>22350</v>
          </cell>
          <cell r="F918">
            <v>9959439</v>
          </cell>
          <cell r="G918" t="str">
            <v>World Bank</v>
          </cell>
        </row>
        <row r="919">
          <cell r="A919" t="str">
            <v>HUN2010</v>
          </cell>
          <cell r="B919">
            <v>29.44</v>
          </cell>
          <cell r="C919">
            <v>1.07</v>
          </cell>
          <cell r="D919">
            <v>4.62</v>
          </cell>
          <cell r="E919">
            <v>22569</v>
          </cell>
          <cell r="F919">
            <v>9927380</v>
          </cell>
          <cell r="G919" t="str">
            <v>World Bank</v>
          </cell>
        </row>
        <row r="920">
          <cell r="A920" t="str">
            <v>HUN2011</v>
          </cell>
          <cell r="B920">
            <v>29.16</v>
          </cell>
          <cell r="C920">
            <v>1.06</v>
          </cell>
          <cell r="D920">
            <v>4.6100000000000003</v>
          </cell>
          <cell r="E920">
            <v>23017</v>
          </cell>
          <cell r="F920">
            <v>9895689</v>
          </cell>
          <cell r="G920" t="str">
            <v>World Bank</v>
          </cell>
        </row>
        <row r="921">
          <cell r="A921" t="str">
            <v>HUN2012</v>
          </cell>
          <cell r="B921">
            <v>30.8</v>
          </cell>
          <cell r="C921">
            <v>1.1400000000000001</v>
          </cell>
          <cell r="D921">
            <v>5.0600000000000005</v>
          </cell>
          <cell r="E921">
            <v>22713</v>
          </cell>
          <cell r="F921">
            <v>9864363</v>
          </cell>
          <cell r="G921" t="str">
            <v>World Bank</v>
          </cell>
        </row>
        <row r="922">
          <cell r="A922" t="str">
            <v>HUN2013</v>
          </cell>
          <cell r="B922">
            <v>31.5</v>
          </cell>
          <cell r="C922">
            <v>1.18</v>
          </cell>
          <cell r="D922">
            <v>5.2</v>
          </cell>
          <cell r="E922">
            <v>23260</v>
          </cell>
          <cell r="F922">
            <v>9833923</v>
          </cell>
          <cell r="G922" t="str">
            <v>World Bank</v>
          </cell>
        </row>
        <row r="923">
          <cell r="A923" t="str">
            <v>HUN2014</v>
          </cell>
          <cell r="B923">
            <v>30.92</v>
          </cell>
          <cell r="C923">
            <v>1.1500000000000001</v>
          </cell>
          <cell r="D923">
            <v>5.08</v>
          </cell>
          <cell r="E923">
            <v>24315</v>
          </cell>
          <cell r="F923">
            <v>9804991</v>
          </cell>
          <cell r="G923" t="str">
            <v>World Bank</v>
          </cell>
        </row>
        <row r="924">
          <cell r="A924" t="str">
            <v>HUN2015</v>
          </cell>
          <cell r="B924">
            <v>30.41</v>
          </cell>
          <cell r="C924">
            <v>1.1200000000000001</v>
          </cell>
          <cell r="D924">
            <v>4.9000000000000004</v>
          </cell>
          <cell r="E924">
            <v>25244</v>
          </cell>
          <cell r="F924">
            <v>9777925</v>
          </cell>
          <cell r="G924" t="str">
            <v>World Bank</v>
          </cell>
        </row>
        <row r="925">
          <cell r="A925" t="str">
            <v>ISL2003</v>
          </cell>
          <cell r="B925">
            <v>26.830000000000002</v>
          </cell>
          <cell r="C925">
            <v>0.95000000000000007</v>
          </cell>
          <cell r="D925">
            <v>3.86</v>
          </cell>
          <cell r="E925">
            <v>36513</v>
          </cell>
          <cell r="F925">
            <v>287955</v>
          </cell>
          <cell r="G925" t="str">
            <v>World Bank</v>
          </cell>
        </row>
        <row r="926">
          <cell r="A926" t="str">
            <v>ISL2004</v>
          </cell>
          <cell r="B926">
            <v>27.98</v>
          </cell>
          <cell r="C926">
            <v>1.01</v>
          </cell>
          <cell r="D926">
            <v>4</v>
          </cell>
          <cell r="E926">
            <v>39023</v>
          </cell>
          <cell r="F926">
            <v>291102</v>
          </cell>
          <cell r="G926" t="str">
            <v>World Bank</v>
          </cell>
        </row>
        <row r="927">
          <cell r="A927" t="str">
            <v>ISL2005</v>
          </cell>
          <cell r="B927">
            <v>29</v>
          </cell>
          <cell r="C927">
            <v>1.07</v>
          </cell>
          <cell r="D927">
            <v>4.2</v>
          </cell>
          <cell r="E927">
            <v>40948</v>
          </cell>
          <cell r="F927">
            <v>294976</v>
          </cell>
          <cell r="G927" t="str">
            <v>World Bank</v>
          </cell>
        </row>
        <row r="928">
          <cell r="A928" t="str">
            <v>ISL2006</v>
          </cell>
          <cell r="B928">
            <v>30.240000000000002</v>
          </cell>
          <cell r="C928">
            <v>1.1400000000000001</v>
          </cell>
          <cell r="D928">
            <v>4.43</v>
          </cell>
          <cell r="E928">
            <v>42415</v>
          </cell>
          <cell r="F928">
            <v>299727</v>
          </cell>
          <cell r="G928" t="str">
            <v>World Bank</v>
          </cell>
        </row>
        <row r="929">
          <cell r="A929" t="str">
            <v>ISL2007</v>
          </cell>
          <cell r="B929">
            <v>29.47</v>
          </cell>
          <cell r="C929">
            <v>1.0900000000000001</v>
          </cell>
          <cell r="D929">
            <v>4.29</v>
          </cell>
          <cell r="E929">
            <v>45558</v>
          </cell>
          <cell r="F929">
            <v>305181</v>
          </cell>
          <cell r="G929" t="str">
            <v>World Bank</v>
          </cell>
        </row>
        <row r="930">
          <cell r="A930" t="str">
            <v>ISL2008</v>
          </cell>
          <cell r="B930">
            <v>31.79</v>
          </cell>
          <cell r="C930">
            <v>1.25</v>
          </cell>
          <cell r="D930">
            <v>4.7300000000000004</v>
          </cell>
          <cell r="E930">
            <v>45617</v>
          </cell>
          <cell r="F930">
            <v>310855</v>
          </cell>
          <cell r="G930" t="str">
            <v>World Bank</v>
          </cell>
        </row>
        <row r="931">
          <cell r="A931" t="str">
            <v>ISL2009</v>
          </cell>
          <cell r="B931">
            <v>28.66</v>
          </cell>
          <cell r="C931">
            <v>1.05</v>
          </cell>
          <cell r="D931">
            <v>4.2</v>
          </cell>
          <cell r="E931">
            <v>41826</v>
          </cell>
          <cell r="F931">
            <v>316057</v>
          </cell>
          <cell r="G931" t="str">
            <v>World Bank</v>
          </cell>
        </row>
        <row r="932">
          <cell r="A932" t="str">
            <v>ISL2010</v>
          </cell>
          <cell r="B932">
            <v>26.17</v>
          </cell>
          <cell r="C932">
            <v>0.92</v>
          </cell>
          <cell r="D932">
            <v>3.77</v>
          </cell>
          <cell r="E932">
            <v>39848</v>
          </cell>
          <cell r="F932">
            <v>320342</v>
          </cell>
          <cell r="G932" t="str">
            <v>World Bank</v>
          </cell>
        </row>
        <row r="933">
          <cell r="A933" t="str">
            <v>ISL2011</v>
          </cell>
          <cell r="B933">
            <v>26.830000000000002</v>
          </cell>
          <cell r="C933">
            <v>0.95000000000000007</v>
          </cell>
          <cell r="D933">
            <v>3.91</v>
          </cell>
          <cell r="E933">
            <v>40206</v>
          </cell>
          <cell r="F933">
            <v>323471</v>
          </cell>
          <cell r="G933" t="str">
            <v>World Bank</v>
          </cell>
        </row>
        <row r="934">
          <cell r="A934" t="str">
            <v>ISL2012</v>
          </cell>
          <cell r="B934">
            <v>26.77</v>
          </cell>
          <cell r="C934">
            <v>0.94000000000000006</v>
          </cell>
          <cell r="D934">
            <v>3.9</v>
          </cell>
          <cell r="E934">
            <v>40455</v>
          </cell>
          <cell r="F934">
            <v>325642</v>
          </cell>
          <cell r="G934" t="str">
            <v>World Bank</v>
          </cell>
        </row>
        <row r="935">
          <cell r="A935" t="str">
            <v>ISL2013</v>
          </cell>
          <cell r="B935">
            <v>25.400000000000002</v>
          </cell>
          <cell r="C935">
            <v>0.88</v>
          </cell>
          <cell r="D935">
            <v>3.58</v>
          </cell>
          <cell r="E935">
            <v>41928</v>
          </cell>
          <cell r="F935">
            <v>327194</v>
          </cell>
          <cell r="G935" t="str">
            <v>World Bank</v>
          </cell>
        </row>
        <row r="936">
          <cell r="A936" t="str">
            <v>ISL2014</v>
          </cell>
          <cell r="B936">
            <v>27.8</v>
          </cell>
          <cell r="C936">
            <v>1.01</v>
          </cell>
          <cell r="D936">
            <v>3.97</v>
          </cell>
          <cell r="E936">
            <v>42618</v>
          </cell>
          <cell r="F936">
            <v>328592</v>
          </cell>
          <cell r="G936" t="str">
            <v>World Bank</v>
          </cell>
        </row>
        <row r="937">
          <cell r="A937" t="str">
            <v>IND1951</v>
          </cell>
          <cell r="B937">
            <v>35.6</v>
          </cell>
          <cell r="D937">
            <v>6.1400000000000006</v>
          </cell>
          <cell r="F937">
            <v>382245303</v>
          </cell>
          <cell r="G937" t="str">
            <v>World Bank</v>
          </cell>
        </row>
        <row r="938">
          <cell r="A938" t="str">
            <v>IND1951</v>
          </cell>
          <cell r="B938">
            <v>33.700000000000003</v>
          </cell>
          <cell r="F938">
            <v>382245303</v>
          </cell>
          <cell r="G938" t="str">
            <v>World Bank</v>
          </cell>
        </row>
        <row r="939">
          <cell r="A939" t="str">
            <v>IND1951</v>
          </cell>
          <cell r="B939">
            <v>40</v>
          </cell>
          <cell r="F939">
            <v>382245303</v>
          </cell>
          <cell r="G939" t="str">
            <v>World Bank</v>
          </cell>
        </row>
        <row r="940">
          <cell r="A940" t="str">
            <v>IND1952</v>
          </cell>
          <cell r="B940">
            <v>37.300000000000004</v>
          </cell>
          <cell r="F940">
            <v>388538620</v>
          </cell>
          <cell r="G940" t="str">
            <v>World Bank</v>
          </cell>
        </row>
        <row r="941">
          <cell r="A941" t="str">
            <v>IND1952</v>
          </cell>
          <cell r="B941">
            <v>35.4</v>
          </cell>
          <cell r="F941">
            <v>388538620</v>
          </cell>
          <cell r="G941" t="str">
            <v>World Bank</v>
          </cell>
        </row>
        <row r="942">
          <cell r="A942" t="str">
            <v>IND1952</v>
          </cell>
          <cell r="B942">
            <v>33.5</v>
          </cell>
          <cell r="F942">
            <v>388538620</v>
          </cell>
          <cell r="G942" t="str">
            <v>World Bank</v>
          </cell>
        </row>
        <row r="943">
          <cell r="A943" t="str">
            <v>IND1952</v>
          </cell>
          <cell r="B943">
            <v>41</v>
          </cell>
          <cell r="F943">
            <v>388538620</v>
          </cell>
          <cell r="G943" t="str">
            <v>World Bank</v>
          </cell>
        </row>
        <row r="944">
          <cell r="A944" t="str">
            <v>IND1953</v>
          </cell>
          <cell r="B944">
            <v>37.5</v>
          </cell>
          <cell r="F944">
            <v>395160091</v>
          </cell>
          <cell r="G944" t="str">
            <v>World Bank</v>
          </cell>
        </row>
        <row r="945">
          <cell r="A945" t="str">
            <v>IND1953</v>
          </cell>
          <cell r="B945">
            <v>34.800000000000004</v>
          </cell>
          <cell r="D945">
            <v>5.58</v>
          </cell>
          <cell r="F945">
            <v>395160091</v>
          </cell>
          <cell r="G945" t="str">
            <v>World Bank</v>
          </cell>
        </row>
        <row r="946">
          <cell r="A946" t="str">
            <v>IND1953</v>
          </cell>
          <cell r="B946">
            <v>33.799999999999997</v>
          </cell>
          <cell r="F946">
            <v>395160091</v>
          </cell>
          <cell r="G946" t="str">
            <v>World Bank</v>
          </cell>
        </row>
        <row r="947">
          <cell r="A947" t="str">
            <v>IND1953</v>
          </cell>
          <cell r="B947">
            <v>37.700000000000003</v>
          </cell>
          <cell r="F947">
            <v>395160091</v>
          </cell>
          <cell r="G947" t="str">
            <v>World Bank</v>
          </cell>
        </row>
        <row r="948">
          <cell r="A948" t="str">
            <v>IND1954</v>
          </cell>
          <cell r="B948">
            <v>37.6</v>
          </cell>
          <cell r="C948">
            <v>1.6600000000000001</v>
          </cell>
          <cell r="D948">
            <v>5.86</v>
          </cell>
          <cell r="F948">
            <v>402077026</v>
          </cell>
          <cell r="G948" t="str">
            <v>World Bank</v>
          </cell>
        </row>
        <row r="949">
          <cell r="A949" t="str">
            <v>IND1954</v>
          </cell>
          <cell r="B949">
            <v>42.1</v>
          </cell>
          <cell r="C949">
            <v>2.0499999999999998</v>
          </cell>
          <cell r="D949">
            <v>7.3</v>
          </cell>
          <cell r="F949">
            <v>402077026</v>
          </cell>
          <cell r="G949" t="str">
            <v>World Bank</v>
          </cell>
        </row>
        <row r="950">
          <cell r="A950" t="str">
            <v>IND1954</v>
          </cell>
          <cell r="B950">
            <v>47.800000000000004</v>
          </cell>
          <cell r="C950">
            <v>2.8000000000000003</v>
          </cell>
          <cell r="D950">
            <v>11.3</v>
          </cell>
          <cell r="F950">
            <v>402077026</v>
          </cell>
          <cell r="G950" t="str">
            <v>World Bank</v>
          </cell>
        </row>
        <row r="951">
          <cell r="A951" t="str">
            <v>IND1954</v>
          </cell>
          <cell r="B951">
            <v>37</v>
          </cell>
          <cell r="D951">
            <v>6.36</v>
          </cell>
          <cell r="F951">
            <v>402077026</v>
          </cell>
          <cell r="G951" t="str">
            <v>World Bank</v>
          </cell>
        </row>
        <row r="952">
          <cell r="A952" t="str">
            <v>IND1954</v>
          </cell>
          <cell r="B952">
            <v>39.6</v>
          </cell>
          <cell r="F952">
            <v>402077026</v>
          </cell>
          <cell r="G952" t="str">
            <v>World Bank</v>
          </cell>
        </row>
        <row r="953">
          <cell r="A953" t="str">
            <v>IND1955</v>
          </cell>
          <cell r="B953">
            <v>39.6</v>
          </cell>
          <cell r="C953">
            <v>1.81</v>
          </cell>
          <cell r="D953">
            <v>6.28</v>
          </cell>
          <cell r="F953">
            <v>409269055</v>
          </cell>
          <cell r="G953" t="str">
            <v>World Bank</v>
          </cell>
        </row>
        <row r="954">
          <cell r="A954" t="str">
            <v>IND1955</v>
          </cell>
          <cell r="B954">
            <v>47.7</v>
          </cell>
          <cell r="C954">
            <v>2.81</v>
          </cell>
          <cell r="D954">
            <v>11.3</v>
          </cell>
          <cell r="F954">
            <v>409269055</v>
          </cell>
          <cell r="G954" t="str">
            <v>World Bank</v>
          </cell>
        </row>
        <row r="955">
          <cell r="A955" t="str">
            <v>IND1955</v>
          </cell>
          <cell r="B955">
            <v>35.5</v>
          </cell>
          <cell r="F955">
            <v>409269055</v>
          </cell>
          <cell r="G955" t="str">
            <v>World Bank</v>
          </cell>
        </row>
        <row r="956">
          <cell r="A956" t="str">
            <v>IND1955</v>
          </cell>
          <cell r="B956">
            <v>35</v>
          </cell>
          <cell r="F956">
            <v>409269055</v>
          </cell>
          <cell r="G956" t="str">
            <v>World Bank</v>
          </cell>
        </row>
        <row r="957">
          <cell r="A957" t="str">
            <v>IND1955</v>
          </cell>
          <cell r="B957">
            <v>34.1</v>
          </cell>
          <cell r="F957">
            <v>409269055</v>
          </cell>
          <cell r="G957" t="str">
            <v>World Bank</v>
          </cell>
        </row>
        <row r="958">
          <cell r="A958" t="str">
            <v>IND1955</v>
          </cell>
          <cell r="B958">
            <v>37.5</v>
          </cell>
          <cell r="F958">
            <v>409269055</v>
          </cell>
          <cell r="G958" t="str">
            <v>World Bank</v>
          </cell>
        </row>
        <row r="959">
          <cell r="A959" t="str">
            <v>IND1956</v>
          </cell>
          <cell r="B959">
            <v>37.300000000000004</v>
          </cell>
          <cell r="F959">
            <v>416728771</v>
          </cell>
          <cell r="G959" t="str">
            <v>World Bank</v>
          </cell>
        </row>
        <row r="960">
          <cell r="A960" t="str">
            <v>IND1956</v>
          </cell>
          <cell r="B960">
            <v>34.200000000000003</v>
          </cell>
          <cell r="D960">
            <v>5.25</v>
          </cell>
          <cell r="F960">
            <v>416728771</v>
          </cell>
          <cell r="G960" t="str">
            <v>World Bank</v>
          </cell>
        </row>
        <row r="961">
          <cell r="A961" t="str">
            <v>IND1956</v>
          </cell>
          <cell r="B961">
            <v>32.200000000000003</v>
          </cell>
          <cell r="F961">
            <v>416728771</v>
          </cell>
          <cell r="G961" t="str">
            <v>World Bank</v>
          </cell>
        </row>
        <row r="962">
          <cell r="A962" t="str">
            <v>IND1956</v>
          </cell>
          <cell r="B962">
            <v>40.800000000000004</v>
          </cell>
          <cell r="F962">
            <v>416728771</v>
          </cell>
          <cell r="G962" t="str">
            <v>World Bank</v>
          </cell>
        </row>
        <row r="963">
          <cell r="A963" t="str">
            <v>IND1957</v>
          </cell>
          <cell r="B963">
            <v>35.4</v>
          </cell>
          <cell r="D963">
            <v>5.64</v>
          </cell>
          <cell r="F963">
            <v>424461108</v>
          </cell>
          <cell r="G963" t="str">
            <v>World Bank</v>
          </cell>
        </row>
        <row r="964">
          <cell r="A964" t="str">
            <v>IND1957</v>
          </cell>
          <cell r="B964">
            <v>33.6</v>
          </cell>
          <cell r="F964">
            <v>424461108</v>
          </cell>
          <cell r="G964" t="str">
            <v>World Bank</v>
          </cell>
        </row>
        <row r="965">
          <cell r="A965" t="str">
            <v>IND1957</v>
          </cell>
          <cell r="B965">
            <v>40.1</v>
          </cell>
          <cell r="F965">
            <v>424461108</v>
          </cell>
          <cell r="G965" t="str">
            <v>World Bank</v>
          </cell>
        </row>
        <row r="966">
          <cell r="A966" t="str">
            <v>IND1958</v>
          </cell>
          <cell r="B966">
            <v>34.5</v>
          </cell>
          <cell r="D966">
            <v>5.65</v>
          </cell>
          <cell r="F966">
            <v>432481663</v>
          </cell>
          <cell r="G966" t="str">
            <v>World Bank</v>
          </cell>
        </row>
        <row r="967">
          <cell r="A967" t="str">
            <v>IND1958</v>
          </cell>
          <cell r="B967">
            <v>33.700000000000003</v>
          </cell>
          <cell r="F967">
            <v>432481663</v>
          </cell>
          <cell r="G967" t="str">
            <v>World Bank</v>
          </cell>
        </row>
        <row r="968">
          <cell r="A968" t="str">
            <v>IND1958</v>
          </cell>
          <cell r="B968">
            <v>36.4</v>
          </cell>
          <cell r="F968">
            <v>432481663</v>
          </cell>
          <cell r="G968" t="str">
            <v>World Bank</v>
          </cell>
        </row>
        <row r="969">
          <cell r="A969" t="str">
            <v>IND1959</v>
          </cell>
          <cell r="B969">
            <v>34.6</v>
          </cell>
          <cell r="D969">
            <v>5.55</v>
          </cell>
          <cell r="F969">
            <v>440813896</v>
          </cell>
          <cell r="G969" t="str">
            <v>World Bank</v>
          </cell>
        </row>
        <row r="970">
          <cell r="A970" t="str">
            <v>IND1959</v>
          </cell>
          <cell r="B970">
            <v>34.300000000000004</v>
          </cell>
          <cell r="F970">
            <v>440813896</v>
          </cell>
          <cell r="G970" t="str">
            <v>World Bank</v>
          </cell>
        </row>
        <row r="971">
          <cell r="A971" t="str">
            <v>IND1959</v>
          </cell>
          <cell r="B971">
            <v>35.6</v>
          </cell>
          <cell r="F971">
            <v>440813896</v>
          </cell>
          <cell r="G971" t="str">
            <v>World Bank</v>
          </cell>
        </row>
        <row r="972">
          <cell r="A972" t="str">
            <v>IND1960</v>
          </cell>
          <cell r="B972">
            <v>47.300000000000004</v>
          </cell>
          <cell r="C972">
            <v>2.7</v>
          </cell>
          <cell r="D972">
            <v>12.61</v>
          </cell>
          <cell r="F972">
            <v>449480608</v>
          </cell>
          <cell r="G972" t="str">
            <v>World Bank</v>
          </cell>
        </row>
        <row r="973">
          <cell r="A973" t="str">
            <v>IND1960</v>
          </cell>
          <cell r="B973">
            <v>45.4</v>
          </cell>
          <cell r="C973">
            <v>2.4700000000000002</v>
          </cell>
          <cell r="D973">
            <v>12.72</v>
          </cell>
          <cell r="F973">
            <v>449480608</v>
          </cell>
          <cell r="G973" t="str">
            <v>World Bank</v>
          </cell>
        </row>
        <row r="974">
          <cell r="A974" t="str">
            <v>IND1960</v>
          </cell>
          <cell r="B974">
            <v>53</v>
          </cell>
          <cell r="C974">
            <v>3.5700000000000003</v>
          </cell>
          <cell r="D974">
            <v>14.280000000000001</v>
          </cell>
          <cell r="F974">
            <v>449480608</v>
          </cell>
          <cell r="G974" t="str">
            <v>World Bank</v>
          </cell>
        </row>
        <row r="975">
          <cell r="A975" t="str">
            <v>IND1960</v>
          </cell>
          <cell r="B975">
            <v>32.6</v>
          </cell>
          <cell r="D975">
            <v>4.93</v>
          </cell>
          <cell r="F975">
            <v>449480608</v>
          </cell>
          <cell r="G975" t="str">
            <v>World Bank</v>
          </cell>
        </row>
        <row r="976">
          <cell r="A976" t="str">
            <v>IND1960</v>
          </cell>
          <cell r="B976">
            <v>31.6</v>
          </cell>
          <cell r="F976">
            <v>449480608</v>
          </cell>
          <cell r="G976" t="str">
            <v>World Bank</v>
          </cell>
        </row>
        <row r="977">
          <cell r="A977" t="str">
            <v>IND1960</v>
          </cell>
          <cell r="B977">
            <v>36.4</v>
          </cell>
          <cell r="F977">
            <v>449480608</v>
          </cell>
          <cell r="G977" t="str">
            <v>World Bank</v>
          </cell>
        </row>
        <row r="978">
          <cell r="A978" t="str">
            <v>IND1961</v>
          </cell>
          <cell r="B978">
            <v>33.1</v>
          </cell>
          <cell r="D978">
            <v>5.12</v>
          </cell>
          <cell r="F978">
            <v>458494963</v>
          </cell>
          <cell r="G978" t="str">
            <v>World Bank</v>
          </cell>
        </row>
        <row r="979">
          <cell r="A979" t="str">
            <v>IND1961</v>
          </cell>
          <cell r="B979">
            <v>32.5</v>
          </cell>
          <cell r="F979">
            <v>458494963</v>
          </cell>
          <cell r="G979" t="str">
            <v>World Bank</v>
          </cell>
        </row>
        <row r="980">
          <cell r="A980" t="str">
            <v>IND1961</v>
          </cell>
          <cell r="B980">
            <v>35.6</v>
          </cell>
          <cell r="F980">
            <v>458494963</v>
          </cell>
          <cell r="G980" t="str">
            <v>World Bank</v>
          </cell>
        </row>
        <row r="981">
          <cell r="A981" t="str">
            <v>IND1962</v>
          </cell>
          <cell r="B981">
            <v>32.6</v>
          </cell>
          <cell r="D981">
            <v>4.92</v>
          </cell>
          <cell r="F981">
            <v>467852537</v>
          </cell>
          <cell r="G981" t="str">
            <v>World Bank</v>
          </cell>
        </row>
        <row r="982">
          <cell r="A982" t="str">
            <v>IND1962</v>
          </cell>
          <cell r="B982">
            <v>31.6</v>
          </cell>
          <cell r="F982">
            <v>467852537</v>
          </cell>
          <cell r="G982" t="str">
            <v>World Bank</v>
          </cell>
        </row>
        <row r="983">
          <cell r="A983" t="str">
            <v>IND1962</v>
          </cell>
          <cell r="B983">
            <v>36.300000000000004</v>
          </cell>
          <cell r="F983">
            <v>467852537</v>
          </cell>
          <cell r="G983" t="str">
            <v>World Bank</v>
          </cell>
        </row>
        <row r="984">
          <cell r="A984" t="str">
            <v>IND1963</v>
          </cell>
          <cell r="B984">
            <v>31.1</v>
          </cell>
          <cell r="C984">
            <v>1.19</v>
          </cell>
          <cell r="D984">
            <v>4.4400000000000004</v>
          </cell>
          <cell r="F984">
            <v>477527970</v>
          </cell>
          <cell r="G984" t="str">
            <v>World Bank</v>
          </cell>
        </row>
        <row r="985">
          <cell r="A985" t="str">
            <v>IND1963</v>
          </cell>
          <cell r="B985">
            <v>37</v>
          </cell>
          <cell r="C985">
            <v>1.6</v>
          </cell>
          <cell r="D985">
            <v>5.95</v>
          </cell>
          <cell r="F985">
            <v>477527970</v>
          </cell>
          <cell r="G985" t="str">
            <v>World Bank</v>
          </cell>
        </row>
        <row r="986">
          <cell r="A986" t="str">
            <v>IND1963</v>
          </cell>
          <cell r="B986">
            <v>49.300000000000004</v>
          </cell>
          <cell r="C986">
            <v>2.77</v>
          </cell>
          <cell r="D986">
            <v>9.68</v>
          </cell>
          <cell r="F986">
            <v>477527970</v>
          </cell>
          <cell r="G986" t="str">
            <v>World Bank</v>
          </cell>
        </row>
        <row r="987">
          <cell r="A987" t="str">
            <v>IND1963</v>
          </cell>
          <cell r="B987">
            <v>46.5</v>
          </cell>
          <cell r="C987">
            <v>2.58</v>
          </cell>
          <cell r="D987">
            <v>10.02</v>
          </cell>
          <cell r="F987">
            <v>477527970</v>
          </cell>
          <cell r="G987" t="str">
            <v>World Bank</v>
          </cell>
        </row>
        <row r="988">
          <cell r="A988" t="str">
            <v>IND1963</v>
          </cell>
          <cell r="B988">
            <v>30.7</v>
          </cell>
          <cell r="D988">
            <v>4.47</v>
          </cell>
          <cell r="F988">
            <v>477527970</v>
          </cell>
          <cell r="G988" t="str">
            <v>World Bank</v>
          </cell>
        </row>
        <row r="989">
          <cell r="A989" t="str">
            <v>IND1963</v>
          </cell>
          <cell r="B989">
            <v>28.900000000000002</v>
          </cell>
          <cell r="F989">
            <v>477527970</v>
          </cell>
          <cell r="G989" t="str">
            <v>World Bank</v>
          </cell>
        </row>
        <row r="990">
          <cell r="A990" t="str">
            <v>IND1963</v>
          </cell>
          <cell r="B990">
            <v>36.5</v>
          </cell>
          <cell r="F990">
            <v>477527970</v>
          </cell>
          <cell r="G990" t="str">
            <v>World Bank</v>
          </cell>
        </row>
        <row r="991">
          <cell r="A991" t="str">
            <v>IND1964</v>
          </cell>
          <cell r="B991">
            <v>48.800000000000004</v>
          </cell>
          <cell r="C991">
            <v>2.85</v>
          </cell>
          <cell r="D991">
            <v>10.61</v>
          </cell>
          <cell r="F991">
            <v>487484535</v>
          </cell>
          <cell r="G991" t="str">
            <v>World Bank</v>
          </cell>
        </row>
        <row r="992">
          <cell r="A992" t="str">
            <v>IND1964</v>
          </cell>
          <cell r="B992">
            <v>42.2</v>
          </cell>
          <cell r="C992">
            <v>1.99</v>
          </cell>
          <cell r="D992">
            <v>6.61</v>
          </cell>
          <cell r="F992">
            <v>487484535</v>
          </cell>
          <cell r="G992" t="str">
            <v>World Bank</v>
          </cell>
        </row>
        <row r="993">
          <cell r="A993" t="str">
            <v>IND1964</v>
          </cell>
          <cell r="B993">
            <v>48</v>
          </cell>
          <cell r="C993">
            <v>2.73</v>
          </cell>
          <cell r="D993">
            <v>9.61</v>
          </cell>
          <cell r="F993">
            <v>487484535</v>
          </cell>
          <cell r="G993" t="str">
            <v>World Bank</v>
          </cell>
        </row>
        <row r="994">
          <cell r="A994" t="str">
            <v>IND1964</v>
          </cell>
          <cell r="B994">
            <v>31</v>
          </cell>
          <cell r="D994">
            <v>4.55</v>
          </cell>
          <cell r="F994">
            <v>487484535</v>
          </cell>
          <cell r="G994" t="str">
            <v>World Bank</v>
          </cell>
        </row>
        <row r="995">
          <cell r="A995" t="str">
            <v>IND1964</v>
          </cell>
          <cell r="B995">
            <v>29.7</v>
          </cell>
          <cell r="F995">
            <v>487484535</v>
          </cell>
          <cell r="G995" t="str">
            <v>World Bank</v>
          </cell>
        </row>
        <row r="996">
          <cell r="A996" t="str">
            <v>IND1964</v>
          </cell>
          <cell r="B996">
            <v>35.6</v>
          </cell>
          <cell r="F996">
            <v>487484535</v>
          </cell>
          <cell r="G996" t="str">
            <v>World Bank</v>
          </cell>
        </row>
        <row r="997">
          <cell r="A997" t="str">
            <v>IND1965</v>
          </cell>
          <cell r="B997">
            <v>36.5</v>
          </cell>
          <cell r="C997">
            <v>1.56</v>
          </cell>
          <cell r="D997">
            <v>5.5</v>
          </cell>
          <cell r="F997">
            <v>497702365</v>
          </cell>
          <cell r="G997" t="str">
            <v>World Bank</v>
          </cell>
        </row>
        <row r="998">
          <cell r="A998" t="str">
            <v>IND1965</v>
          </cell>
          <cell r="B998">
            <v>46.7</v>
          </cell>
          <cell r="C998">
            <v>2.5100000000000002</v>
          </cell>
          <cell r="D998">
            <v>9.44</v>
          </cell>
          <cell r="F998">
            <v>497702365</v>
          </cell>
          <cell r="G998" t="str">
            <v>World Bank</v>
          </cell>
        </row>
        <row r="999">
          <cell r="A999" t="str">
            <v>IND1965</v>
          </cell>
          <cell r="B999">
            <v>32.799999999999997</v>
          </cell>
          <cell r="C999">
            <v>1.25</v>
          </cell>
          <cell r="D999">
            <v>5.45</v>
          </cell>
          <cell r="F999">
            <v>497702365</v>
          </cell>
          <cell r="G999" t="str">
            <v>World Bank</v>
          </cell>
        </row>
        <row r="1000">
          <cell r="A1000" t="str">
            <v>IND1965</v>
          </cell>
          <cell r="B1000">
            <v>31.1</v>
          </cell>
          <cell r="D1000">
            <v>4.55</v>
          </cell>
          <cell r="F1000">
            <v>497702365</v>
          </cell>
          <cell r="G1000" t="str">
            <v>World Bank</v>
          </cell>
        </row>
        <row r="1001">
          <cell r="A1001" t="str">
            <v>IND1965</v>
          </cell>
          <cell r="B1001">
            <v>30.1</v>
          </cell>
          <cell r="F1001">
            <v>497702365</v>
          </cell>
          <cell r="G1001" t="str">
            <v>World Bank</v>
          </cell>
        </row>
        <row r="1002">
          <cell r="A1002" t="str">
            <v>IND1965</v>
          </cell>
          <cell r="B1002">
            <v>34.5</v>
          </cell>
          <cell r="F1002">
            <v>497702365</v>
          </cell>
          <cell r="G1002" t="str">
            <v>World Bank</v>
          </cell>
        </row>
        <row r="1003">
          <cell r="A1003" t="str">
            <v>IND1966</v>
          </cell>
          <cell r="B1003">
            <v>31.1</v>
          </cell>
          <cell r="D1003">
            <v>4.74</v>
          </cell>
          <cell r="F1003">
            <v>508161935</v>
          </cell>
          <cell r="G1003" t="str">
            <v>World Bank</v>
          </cell>
        </row>
        <row r="1004">
          <cell r="A1004" t="str">
            <v>IND1966</v>
          </cell>
          <cell r="B1004">
            <v>29.7</v>
          </cell>
          <cell r="F1004">
            <v>508161935</v>
          </cell>
          <cell r="G1004" t="str">
            <v>World Bank</v>
          </cell>
        </row>
        <row r="1005">
          <cell r="A1005" t="str">
            <v>IND1966</v>
          </cell>
          <cell r="B1005">
            <v>34.700000000000003</v>
          </cell>
          <cell r="F1005">
            <v>508161935</v>
          </cell>
          <cell r="G1005" t="str">
            <v>World Bank</v>
          </cell>
        </row>
        <row r="1006">
          <cell r="A1006" t="str">
            <v>IND1967</v>
          </cell>
          <cell r="B1006">
            <v>30.5</v>
          </cell>
          <cell r="D1006">
            <v>4.59</v>
          </cell>
          <cell r="F1006">
            <v>518889779</v>
          </cell>
          <cell r="G1006" t="str">
            <v>World Bank</v>
          </cell>
        </row>
        <row r="1007">
          <cell r="A1007" t="str">
            <v>IND1967</v>
          </cell>
          <cell r="B1007">
            <v>29.1</v>
          </cell>
          <cell r="F1007">
            <v>518889779</v>
          </cell>
          <cell r="G1007" t="str">
            <v>World Bank</v>
          </cell>
        </row>
        <row r="1008">
          <cell r="A1008" t="str">
            <v>IND1967</v>
          </cell>
          <cell r="B1008">
            <v>34.5</v>
          </cell>
          <cell r="F1008">
            <v>518889779</v>
          </cell>
          <cell r="G1008" t="str">
            <v>World Bank</v>
          </cell>
        </row>
        <row r="1009">
          <cell r="A1009" t="str">
            <v>IND1968</v>
          </cell>
          <cell r="B1009">
            <v>52.9</v>
          </cell>
          <cell r="C1009">
            <v>3.0500000000000003</v>
          </cell>
          <cell r="D1009">
            <v>9.91</v>
          </cell>
          <cell r="F1009">
            <v>529967317.00000006</v>
          </cell>
          <cell r="G1009" t="str">
            <v>World Bank</v>
          </cell>
        </row>
        <row r="1010">
          <cell r="A1010" t="str">
            <v>IND1968</v>
          </cell>
          <cell r="B1010">
            <v>31.900000000000002</v>
          </cell>
          <cell r="D1010">
            <v>4.78</v>
          </cell>
          <cell r="F1010">
            <v>529967317.00000006</v>
          </cell>
          <cell r="G1010" t="str">
            <v>World Bank</v>
          </cell>
        </row>
        <row r="1011">
          <cell r="A1011" t="str">
            <v>IND1968</v>
          </cell>
          <cell r="B1011">
            <v>31</v>
          </cell>
          <cell r="F1011">
            <v>529967317.00000006</v>
          </cell>
          <cell r="G1011" t="str">
            <v>World Bank</v>
          </cell>
        </row>
        <row r="1012">
          <cell r="A1012" t="str">
            <v>IND1968</v>
          </cell>
          <cell r="B1012">
            <v>34.300000000000004</v>
          </cell>
          <cell r="F1012">
            <v>529967317.00000006</v>
          </cell>
          <cell r="G1012" t="str">
            <v>World Bank</v>
          </cell>
        </row>
        <row r="1013">
          <cell r="A1013" t="str">
            <v>IND1969</v>
          </cell>
          <cell r="B1013">
            <v>31.5</v>
          </cell>
          <cell r="D1013">
            <v>4.6900000000000004</v>
          </cell>
          <cell r="F1013">
            <v>541505076</v>
          </cell>
          <cell r="G1013" t="str">
            <v>World Bank</v>
          </cell>
        </row>
        <row r="1014">
          <cell r="A1014" t="str">
            <v>IND1969</v>
          </cell>
          <cell r="B1014">
            <v>29.8</v>
          </cell>
          <cell r="F1014">
            <v>541505076</v>
          </cell>
          <cell r="G1014" t="str">
            <v>World Bank</v>
          </cell>
        </row>
        <row r="1015">
          <cell r="A1015" t="str">
            <v>IND1969</v>
          </cell>
          <cell r="B1015">
            <v>35.9</v>
          </cell>
          <cell r="F1015">
            <v>541505076</v>
          </cell>
          <cell r="G1015" t="str">
            <v>World Bank</v>
          </cell>
        </row>
        <row r="1016">
          <cell r="A1016" t="str">
            <v>IND1970</v>
          </cell>
          <cell r="B1016">
            <v>30.400000000000002</v>
          </cell>
          <cell r="D1016">
            <v>4.49</v>
          </cell>
          <cell r="F1016">
            <v>553578513</v>
          </cell>
          <cell r="G1016" t="str">
            <v>World Bank</v>
          </cell>
        </row>
        <row r="1017">
          <cell r="A1017" t="str">
            <v>IND1970</v>
          </cell>
          <cell r="B1017">
            <v>28.8</v>
          </cell>
          <cell r="F1017">
            <v>553578513</v>
          </cell>
          <cell r="G1017" t="str">
            <v>World Bank</v>
          </cell>
        </row>
        <row r="1018">
          <cell r="A1018" t="str">
            <v>IND1970</v>
          </cell>
          <cell r="B1018">
            <v>34.700000000000003</v>
          </cell>
          <cell r="F1018">
            <v>553578513</v>
          </cell>
          <cell r="G1018" t="str">
            <v>World Bank</v>
          </cell>
        </row>
        <row r="1019">
          <cell r="A1019" t="str">
            <v>IND1973</v>
          </cell>
          <cell r="B1019">
            <v>31.900000000000002</v>
          </cell>
          <cell r="D1019">
            <v>4.78</v>
          </cell>
          <cell r="F1019">
            <v>593058926</v>
          </cell>
          <cell r="G1019" t="str">
            <v>World Bank</v>
          </cell>
        </row>
        <row r="1020">
          <cell r="A1020" t="str">
            <v>IND1973</v>
          </cell>
          <cell r="B1020">
            <v>30.7</v>
          </cell>
          <cell r="F1020">
            <v>593058926</v>
          </cell>
          <cell r="G1020" t="str">
            <v>World Bank</v>
          </cell>
        </row>
        <row r="1021">
          <cell r="A1021" t="str">
            <v>IND1973</v>
          </cell>
          <cell r="B1021">
            <v>34.700000000000003</v>
          </cell>
          <cell r="F1021">
            <v>593058926</v>
          </cell>
          <cell r="G1021" t="str">
            <v>World Bank</v>
          </cell>
        </row>
        <row r="1022">
          <cell r="A1022" t="str">
            <v>IND1974</v>
          </cell>
          <cell r="B1022">
            <v>29.2</v>
          </cell>
          <cell r="D1022">
            <v>4.2300000000000004</v>
          </cell>
          <cell r="F1022">
            <v>607050255</v>
          </cell>
          <cell r="G1022" t="str">
            <v>World Bank</v>
          </cell>
        </row>
        <row r="1023">
          <cell r="A1023" t="str">
            <v>IND1974</v>
          </cell>
          <cell r="B1023">
            <v>28.5</v>
          </cell>
          <cell r="F1023">
            <v>607050255</v>
          </cell>
          <cell r="G1023" t="str">
            <v>World Bank</v>
          </cell>
        </row>
        <row r="1024">
          <cell r="A1024" t="str">
            <v>IND1974</v>
          </cell>
          <cell r="B1024">
            <v>30.8</v>
          </cell>
          <cell r="F1024">
            <v>607050255</v>
          </cell>
          <cell r="G1024" t="str">
            <v>World Bank</v>
          </cell>
        </row>
        <row r="1025">
          <cell r="A1025" t="str">
            <v>IND1977</v>
          </cell>
          <cell r="B1025">
            <v>32.1</v>
          </cell>
          <cell r="D1025">
            <v>4.8100000000000005</v>
          </cell>
          <cell r="F1025">
            <v>650485030</v>
          </cell>
          <cell r="G1025" t="str">
            <v>World Bank</v>
          </cell>
        </row>
        <row r="1026">
          <cell r="A1026" t="str">
            <v>IND1977</v>
          </cell>
          <cell r="B1026">
            <v>30.900000000000002</v>
          </cell>
          <cell r="F1026">
            <v>650485030</v>
          </cell>
          <cell r="G1026" t="str">
            <v>World Bank</v>
          </cell>
        </row>
        <row r="1027">
          <cell r="A1027" t="str">
            <v>IND1977</v>
          </cell>
          <cell r="B1027">
            <v>34.700000000000003</v>
          </cell>
          <cell r="F1027">
            <v>650485030</v>
          </cell>
          <cell r="G1027" t="str">
            <v>World Bank</v>
          </cell>
        </row>
        <row r="1028">
          <cell r="A1028" t="str">
            <v>IND1978</v>
          </cell>
          <cell r="B1028">
            <v>34.200000000000003</v>
          </cell>
          <cell r="C1028">
            <v>1.42</v>
          </cell>
          <cell r="D1028">
            <v>5.17</v>
          </cell>
          <cell r="F1028">
            <v>667499840</v>
          </cell>
          <cell r="G1028" t="str">
            <v>World Bank</v>
          </cell>
        </row>
        <row r="1029">
          <cell r="A1029" t="str">
            <v>IND1978</v>
          </cell>
          <cell r="B1029">
            <v>35.74</v>
          </cell>
          <cell r="C1029">
            <v>1.52</v>
          </cell>
          <cell r="D1029">
            <v>5.71</v>
          </cell>
          <cell r="F1029">
            <v>667499840</v>
          </cell>
          <cell r="G1029" t="str">
            <v>World Bank</v>
          </cell>
        </row>
        <row r="1030">
          <cell r="A1030" t="str">
            <v>IND1983</v>
          </cell>
          <cell r="B1030">
            <v>31.5</v>
          </cell>
          <cell r="D1030">
            <v>4.71</v>
          </cell>
          <cell r="F1030">
            <v>746949067</v>
          </cell>
          <cell r="G1030" t="str">
            <v>World Bank</v>
          </cell>
        </row>
        <row r="1031">
          <cell r="A1031" t="str">
            <v>IND1983</v>
          </cell>
          <cell r="B1031">
            <v>32.119999999999997</v>
          </cell>
          <cell r="C1031">
            <v>1.26</v>
          </cell>
          <cell r="D1031">
            <v>4.84</v>
          </cell>
          <cell r="F1031">
            <v>749428928</v>
          </cell>
          <cell r="G1031" t="str">
            <v>World Bank</v>
          </cell>
        </row>
        <row r="1032">
          <cell r="A1032" t="str">
            <v>IND1983</v>
          </cell>
          <cell r="B1032">
            <v>30.060000000000002</v>
          </cell>
          <cell r="C1032">
            <v>1.1300000000000001</v>
          </cell>
          <cell r="D1032">
            <v>4.42</v>
          </cell>
          <cell r="F1032">
            <v>749428928</v>
          </cell>
          <cell r="G1032" t="str">
            <v>World Bank</v>
          </cell>
        </row>
        <row r="1033">
          <cell r="A1033" t="str">
            <v>IND1983</v>
          </cell>
          <cell r="B1033">
            <v>33.33</v>
          </cell>
          <cell r="C1033">
            <v>1.34</v>
          </cell>
          <cell r="D1033">
            <v>5.1100000000000003</v>
          </cell>
          <cell r="F1033">
            <v>749428928</v>
          </cell>
          <cell r="G1033" t="str">
            <v>World Bank</v>
          </cell>
        </row>
        <row r="1034">
          <cell r="A1034" t="str">
            <v>IND1986</v>
          </cell>
          <cell r="B1034">
            <v>32.200000000000003</v>
          </cell>
          <cell r="D1034">
            <v>4.84</v>
          </cell>
          <cell r="F1034">
            <v>799181436</v>
          </cell>
          <cell r="G1034" t="str">
            <v>World Bank</v>
          </cell>
        </row>
        <row r="1035">
          <cell r="A1035" t="str">
            <v>IND1986</v>
          </cell>
          <cell r="B1035">
            <v>30.2</v>
          </cell>
          <cell r="F1035">
            <v>799181436</v>
          </cell>
          <cell r="G1035" t="str">
            <v>World Bank</v>
          </cell>
        </row>
        <row r="1036">
          <cell r="A1036" t="str">
            <v>IND1986</v>
          </cell>
          <cell r="B1036">
            <v>36.800000000000004</v>
          </cell>
          <cell r="F1036">
            <v>799181436</v>
          </cell>
          <cell r="G1036" t="str">
            <v>World Bank</v>
          </cell>
        </row>
        <row r="1037">
          <cell r="A1037" t="str">
            <v>IND1987</v>
          </cell>
          <cell r="B1037">
            <v>31.8</v>
          </cell>
          <cell r="D1037">
            <v>4.6100000000000003</v>
          </cell>
          <cell r="F1037">
            <v>816792741</v>
          </cell>
          <cell r="G1037" t="str">
            <v>World Bank</v>
          </cell>
        </row>
        <row r="1038">
          <cell r="A1038" t="str">
            <v>IND1988</v>
          </cell>
          <cell r="B1038">
            <v>31.1</v>
          </cell>
          <cell r="D1038">
            <v>4.5</v>
          </cell>
          <cell r="F1038">
            <v>834489322</v>
          </cell>
          <cell r="G1038" t="str">
            <v>World Bank</v>
          </cell>
        </row>
        <row r="1039">
          <cell r="A1039" t="str">
            <v>IND1988</v>
          </cell>
          <cell r="B1039">
            <v>29.5</v>
          </cell>
          <cell r="F1039">
            <v>834489322</v>
          </cell>
          <cell r="G1039" t="str">
            <v>World Bank</v>
          </cell>
        </row>
        <row r="1040">
          <cell r="A1040" t="str">
            <v>IND1988</v>
          </cell>
          <cell r="B1040">
            <v>34.800000000000004</v>
          </cell>
          <cell r="F1040">
            <v>834489322</v>
          </cell>
          <cell r="G1040" t="str">
            <v>World Bank</v>
          </cell>
        </row>
        <row r="1041">
          <cell r="A1041" t="str">
            <v>IND1988</v>
          </cell>
          <cell r="B1041">
            <v>32.549999999999997</v>
          </cell>
          <cell r="C1041">
            <v>1.3</v>
          </cell>
          <cell r="D1041">
            <v>4.78</v>
          </cell>
          <cell r="F1041">
            <v>837468928</v>
          </cell>
          <cell r="G1041" t="str">
            <v>World Bank</v>
          </cell>
        </row>
        <row r="1042">
          <cell r="A1042" t="str">
            <v>IND1988</v>
          </cell>
          <cell r="B1042">
            <v>30.13</v>
          </cell>
          <cell r="C1042">
            <v>1.1500000000000001</v>
          </cell>
          <cell r="D1042">
            <v>4.3</v>
          </cell>
          <cell r="F1042">
            <v>837468928</v>
          </cell>
          <cell r="G1042" t="str">
            <v>World Bank</v>
          </cell>
        </row>
        <row r="1043">
          <cell r="A1043" t="str">
            <v>IND1988</v>
          </cell>
          <cell r="B1043">
            <v>35.57</v>
          </cell>
          <cell r="C1043">
            <v>1.5</v>
          </cell>
          <cell r="D1043">
            <v>5.6000000000000005</v>
          </cell>
          <cell r="F1043">
            <v>837468928</v>
          </cell>
          <cell r="G1043" t="str">
            <v>World Bank</v>
          </cell>
        </row>
        <row r="1044">
          <cell r="A1044" t="str">
            <v>IND1989</v>
          </cell>
          <cell r="B1044">
            <v>30.5</v>
          </cell>
          <cell r="D1044">
            <v>4.3600000000000003</v>
          </cell>
          <cell r="F1044">
            <v>852270034</v>
          </cell>
          <cell r="G1044" t="str">
            <v>World Bank</v>
          </cell>
        </row>
        <row r="1045">
          <cell r="A1045" t="str">
            <v>IND1989</v>
          </cell>
          <cell r="B1045">
            <v>28.2</v>
          </cell>
          <cell r="F1045">
            <v>852270034</v>
          </cell>
          <cell r="G1045" t="str">
            <v>World Bank</v>
          </cell>
        </row>
        <row r="1046">
          <cell r="A1046" t="str">
            <v>IND1989</v>
          </cell>
          <cell r="B1046">
            <v>35.6</v>
          </cell>
          <cell r="F1046">
            <v>852270034</v>
          </cell>
          <cell r="G1046" t="str">
            <v>World Bank</v>
          </cell>
        </row>
        <row r="1047">
          <cell r="A1047" t="str">
            <v>IND1990</v>
          </cell>
          <cell r="B1047">
            <v>29.7</v>
          </cell>
          <cell r="D1047">
            <v>4.3</v>
          </cell>
          <cell r="E1047">
            <v>1913</v>
          </cell>
          <cell r="F1047">
            <v>870133480</v>
          </cell>
          <cell r="G1047" t="str">
            <v>World Bank</v>
          </cell>
        </row>
        <row r="1048">
          <cell r="A1048" t="str">
            <v>IND1990</v>
          </cell>
          <cell r="B1048">
            <v>27.7</v>
          </cell>
          <cell r="E1048">
            <v>1913</v>
          </cell>
          <cell r="F1048">
            <v>870133480</v>
          </cell>
          <cell r="G1048" t="str">
            <v>World Bank</v>
          </cell>
        </row>
        <row r="1049">
          <cell r="A1049" t="str">
            <v>IND1990</v>
          </cell>
          <cell r="B1049">
            <v>34</v>
          </cell>
          <cell r="E1049">
            <v>1913</v>
          </cell>
          <cell r="F1049">
            <v>870133480</v>
          </cell>
          <cell r="G1049" t="str">
            <v>World Bank</v>
          </cell>
        </row>
        <row r="1050">
          <cell r="A1050" t="str">
            <v>IND1991</v>
          </cell>
          <cell r="B1050">
            <v>32.5</v>
          </cell>
          <cell r="D1050">
            <v>4.66</v>
          </cell>
          <cell r="E1050">
            <v>1894</v>
          </cell>
          <cell r="F1050">
            <v>888054875</v>
          </cell>
          <cell r="G1050" t="str">
            <v>World Bank</v>
          </cell>
        </row>
        <row r="1051">
          <cell r="A1051" t="str">
            <v>IND1991</v>
          </cell>
          <cell r="B1051">
            <v>29.900000000000002</v>
          </cell>
          <cell r="E1051">
            <v>1894</v>
          </cell>
          <cell r="F1051">
            <v>888054875</v>
          </cell>
          <cell r="G1051" t="str">
            <v>World Bank</v>
          </cell>
        </row>
        <row r="1052">
          <cell r="A1052" t="str">
            <v>IND1991</v>
          </cell>
          <cell r="B1052">
            <v>38</v>
          </cell>
          <cell r="E1052">
            <v>1894</v>
          </cell>
          <cell r="F1052">
            <v>888054875</v>
          </cell>
          <cell r="G1052" t="str">
            <v>World Bank</v>
          </cell>
        </row>
        <row r="1053">
          <cell r="A1053" t="str">
            <v>IND1992</v>
          </cell>
          <cell r="B1053">
            <v>32</v>
          </cell>
          <cell r="D1053">
            <v>4.67</v>
          </cell>
          <cell r="E1053">
            <v>1958</v>
          </cell>
          <cell r="F1053">
            <v>906021106</v>
          </cell>
          <cell r="G1053" t="str">
            <v>World Bank</v>
          </cell>
        </row>
        <row r="1054">
          <cell r="A1054" t="str">
            <v>IND1992</v>
          </cell>
          <cell r="B1054">
            <v>29.900000000000002</v>
          </cell>
          <cell r="E1054">
            <v>1958</v>
          </cell>
          <cell r="F1054">
            <v>906021106</v>
          </cell>
          <cell r="G1054" t="str">
            <v>World Bank</v>
          </cell>
        </row>
        <row r="1055">
          <cell r="A1055" t="str">
            <v>IND1992</v>
          </cell>
          <cell r="B1055">
            <v>35.5</v>
          </cell>
          <cell r="E1055">
            <v>1958</v>
          </cell>
          <cell r="F1055">
            <v>906021106</v>
          </cell>
          <cell r="G1055" t="str">
            <v>World Bank</v>
          </cell>
        </row>
        <row r="1056">
          <cell r="A1056" t="str">
            <v>IND1994</v>
          </cell>
          <cell r="B1056">
            <v>31.69</v>
          </cell>
          <cell r="C1056">
            <v>1.24</v>
          </cell>
          <cell r="D1056">
            <v>4.6100000000000003</v>
          </cell>
          <cell r="E1056">
            <v>2096</v>
          </cell>
          <cell r="F1056">
            <v>945601792</v>
          </cell>
          <cell r="G1056" t="str">
            <v>World Bank</v>
          </cell>
        </row>
        <row r="1057">
          <cell r="A1057" t="str">
            <v>IND1994</v>
          </cell>
          <cell r="B1057">
            <v>28.59</v>
          </cell>
          <cell r="C1057">
            <v>1.06</v>
          </cell>
          <cell r="D1057">
            <v>4.01</v>
          </cell>
          <cell r="E1057">
            <v>2096</v>
          </cell>
          <cell r="F1057">
            <v>945601792</v>
          </cell>
          <cell r="G1057" t="str">
            <v>World Bank</v>
          </cell>
        </row>
        <row r="1058">
          <cell r="A1058" t="str">
            <v>IND1994</v>
          </cell>
          <cell r="B1058">
            <v>34.39</v>
          </cell>
          <cell r="C1058">
            <v>1.3900000000000001</v>
          </cell>
          <cell r="D1058">
            <v>5.34</v>
          </cell>
          <cell r="E1058">
            <v>2096</v>
          </cell>
          <cell r="F1058">
            <v>945601792</v>
          </cell>
          <cell r="G1058" t="str">
            <v>World Bank</v>
          </cell>
        </row>
        <row r="1059">
          <cell r="A1059" t="str">
            <v>IND1999</v>
          </cell>
          <cell r="B1059">
            <v>31.7</v>
          </cell>
          <cell r="C1059">
            <v>1.52</v>
          </cell>
          <cell r="D1059">
            <v>5.78</v>
          </cell>
          <cell r="E1059">
            <v>2666</v>
          </cell>
          <cell r="F1059">
            <v>1034539214</v>
          </cell>
          <cell r="G1059" t="str">
            <v>World Bank</v>
          </cell>
        </row>
        <row r="1060">
          <cell r="A1060" t="str">
            <v>IND2005</v>
          </cell>
          <cell r="B1060">
            <v>34.4</v>
          </cell>
          <cell r="C1060">
            <v>1.42</v>
          </cell>
          <cell r="D1060">
            <v>5.12</v>
          </cell>
          <cell r="E1060">
            <v>3411</v>
          </cell>
          <cell r="F1060">
            <v>1147609856</v>
          </cell>
          <cell r="G1060" t="str">
            <v>World Bank</v>
          </cell>
        </row>
        <row r="1061">
          <cell r="A1061" t="str">
            <v>IND2005</v>
          </cell>
          <cell r="B1061">
            <v>30.45</v>
          </cell>
          <cell r="C1061">
            <v>1.18</v>
          </cell>
          <cell r="D1061">
            <v>4.28</v>
          </cell>
          <cell r="E1061">
            <v>3411</v>
          </cell>
          <cell r="F1061">
            <v>1147609856</v>
          </cell>
          <cell r="G1061" t="str">
            <v>World Bank</v>
          </cell>
        </row>
        <row r="1062">
          <cell r="A1062" t="str">
            <v>IND2005</v>
          </cell>
          <cell r="B1062">
            <v>37.64</v>
          </cell>
          <cell r="C1062">
            <v>1.6500000000000001</v>
          </cell>
          <cell r="D1062">
            <v>6.24</v>
          </cell>
          <cell r="E1062">
            <v>3411</v>
          </cell>
          <cell r="F1062">
            <v>1147609856</v>
          </cell>
          <cell r="G1062" t="str">
            <v>World Bank</v>
          </cell>
        </row>
        <row r="1063">
          <cell r="A1063" t="str">
            <v>IND2010</v>
          </cell>
          <cell r="B1063">
            <v>35.380000000000003</v>
          </cell>
          <cell r="C1063">
            <v>1.49</v>
          </cell>
          <cell r="D1063">
            <v>5.3500000000000005</v>
          </cell>
          <cell r="E1063">
            <v>4451</v>
          </cell>
          <cell r="F1063">
            <v>1234281088</v>
          </cell>
          <cell r="G1063" t="str">
            <v>World Bank</v>
          </cell>
        </row>
        <row r="1064">
          <cell r="A1064" t="str">
            <v>IND2010</v>
          </cell>
          <cell r="B1064">
            <v>29.95</v>
          </cell>
          <cell r="C1064">
            <v>1.1400000000000001</v>
          </cell>
          <cell r="D1064">
            <v>4.22</v>
          </cell>
          <cell r="E1064">
            <v>4451</v>
          </cell>
          <cell r="F1064">
            <v>1234281088</v>
          </cell>
          <cell r="G1064" t="str">
            <v>World Bank</v>
          </cell>
        </row>
        <row r="1065">
          <cell r="A1065" t="str">
            <v>IND2010</v>
          </cell>
          <cell r="B1065">
            <v>39.35</v>
          </cell>
          <cell r="C1065">
            <v>1.81</v>
          </cell>
          <cell r="D1065">
            <v>6.72</v>
          </cell>
          <cell r="E1065">
            <v>4451</v>
          </cell>
          <cell r="F1065">
            <v>1234281088</v>
          </cell>
          <cell r="G1065" t="str">
            <v>World Bank</v>
          </cell>
        </row>
        <row r="1066">
          <cell r="A1066" t="str">
            <v>IND2012</v>
          </cell>
          <cell r="B1066">
            <v>35.71</v>
          </cell>
          <cell r="C1066">
            <v>1.52</v>
          </cell>
          <cell r="D1066">
            <v>5.46</v>
          </cell>
          <cell r="E1066">
            <v>4817</v>
          </cell>
          <cell r="F1066">
            <v>1265780224</v>
          </cell>
          <cell r="G1066" t="str">
            <v>World Bank</v>
          </cell>
        </row>
        <row r="1067">
          <cell r="A1067" t="str">
            <v>IND2012</v>
          </cell>
          <cell r="B1067">
            <v>31.13</v>
          </cell>
          <cell r="C1067">
            <v>1.21</v>
          </cell>
          <cell r="D1067">
            <v>4.4400000000000004</v>
          </cell>
          <cell r="E1067">
            <v>4817</v>
          </cell>
          <cell r="F1067">
            <v>1265780224</v>
          </cell>
          <cell r="G1067" t="str">
            <v>World Bank</v>
          </cell>
        </row>
        <row r="1068">
          <cell r="A1068" t="str">
            <v>IND2012</v>
          </cell>
          <cell r="B1068">
            <v>39.01</v>
          </cell>
          <cell r="C1068">
            <v>1.79</v>
          </cell>
          <cell r="D1068">
            <v>6.65</v>
          </cell>
          <cell r="E1068">
            <v>4817</v>
          </cell>
          <cell r="F1068">
            <v>1265780224</v>
          </cell>
          <cell r="G1068" t="str">
            <v>World Bank</v>
          </cell>
        </row>
        <row r="1069">
          <cell r="A1069" t="str">
            <v>IDN1971</v>
          </cell>
          <cell r="B1069">
            <v>46.300000000000004</v>
          </cell>
          <cell r="C1069">
            <v>2.35</v>
          </cell>
          <cell r="D1069">
            <v>7.65</v>
          </cell>
          <cell r="F1069">
            <v>117921998</v>
          </cell>
          <cell r="G1069" t="str">
            <v>World Bank</v>
          </cell>
        </row>
        <row r="1070">
          <cell r="A1070" t="str">
            <v>IDN1984</v>
          </cell>
          <cell r="B1070">
            <v>32.42</v>
          </cell>
          <cell r="C1070">
            <v>1.27</v>
          </cell>
          <cell r="D1070">
            <v>4.96</v>
          </cell>
          <cell r="F1070">
            <v>161523360</v>
          </cell>
          <cell r="G1070" t="str">
            <v>World Bank</v>
          </cell>
        </row>
        <row r="1071">
          <cell r="A1071" t="str">
            <v>IDN1984</v>
          </cell>
          <cell r="B1071">
            <v>29.21</v>
          </cell>
          <cell r="C1071">
            <v>1.08</v>
          </cell>
          <cell r="D1071">
            <v>4.29</v>
          </cell>
          <cell r="F1071">
            <v>161523360</v>
          </cell>
          <cell r="G1071" t="str">
            <v>World Bank</v>
          </cell>
        </row>
        <row r="1072">
          <cell r="A1072" t="str">
            <v>IDN1984</v>
          </cell>
          <cell r="B1072">
            <v>33.29</v>
          </cell>
          <cell r="C1072">
            <v>1.33</v>
          </cell>
          <cell r="D1072">
            <v>5.2700000000000005</v>
          </cell>
          <cell r="F1072">
            <v>161523360</v>
          </cell>
          <cell r="G1072" t="str">
            <v>World Bank</v>
          </cell>
        </row>
        <row r="1073">
          <cell r="A1073" t="str">
            <v>IDN1987</v>
          </cell>
          <cell r="B1073">
            <v>30.57</v>
          </cell>
          <cell r="C1073">
            <v>1.17</v>
          </cell>
          <cell r="D1073">
            <v>4.3899999999999997</v>
          </cell>
          <cell r="F1073">
            <v>171702752</v>
          </cell>
          <cell r="G1073" t="str">
            <v>World Bank</v>
          </cell>
        </row>
        <row r="1074">
          <cell r="A1074" t="str">
            <v>IDN1987</v>
          </cell>
          <cell r="B1074">
            <v>27.73</v>
          </cell>
          <cell r="C1074">
            <v>1.01</v>
          </cell>
          <cell r="D1074">
            <v>3.84</v>
          </cell>
          <cell r="F1074">
            <v>171702752</v>
          </cell>
          <cell r="G1074" t="str">
            <v>World Bank</v>
          </cell>
        </row>
        <row r="1075">
          <cell r="A1075" t="str">
            <v>IDN1987</v>
          </cell>
          <cell r="B1075">
            <v>32.78</v>
          </cell>
          <cell r="C1075">
            <v>1.3</v>
          </cell>
          <cell r="D1075">
            <v>5.05</v>
          </cell>
          <cell r="F1075">
            <v>171702752</v>
          </cell>
          <cell r="G1075" t="str">
            <v>World Bank</v>
          </cell>
        </row>
        <row r="1076">
          <cell r="A1076" t="str">
            <v>IDN1990</v>
          </cell>
          <cell r="B1076">
            <v>31.2</v>
          </cell>
          <cell r="C1076">
            <v>1.21</v>
          </cell>
          <cell r="D1076">
            <v>4.51</v>
          </cell>
          <cell r="E1076">
            <v>4626</v>
          </cell>
          <cell r="F1076">
            <v>181413392</v>
          </cell>
          <cell r="G1076" t="str">
            <v>World Bank</v>
          </cell>
        </row>
        <row r="1077">
          <cell r="A1077" t="str">
            <v>IDN1990</v>
          </cell>
          <cell r="B1077">
            <v>26.46</v>
          </cell>
          <cell r="C1077">
            <v>0.95000000000000007</v>
          </cell>
          <cell r="D1077">
            <v>3.67</v>
          </cell>
          <cell r="E1077">
            <v>4626</v>
          </cell>
          <cell r="F1077">
            <v>181413392</v>
          </cell>
          <cell r="G1077" t="str">
            <v>World Bank</v>
          </cell>
        </row>
        <row r="1078">
          <cell r="A1078" t="str">
            <v>IDN1990</v>
          </cell>
          <cell r="B1078">
            <v>34.660000000000004</v>
          </cell>
          <cell r="C1078">
            <v>1.43</v>
          </cell>
          <cell r="D1078">
            <v>5.44</v>
          </cell>
          <cell r="E1078">
            <v>4626</v>
          </cell>
          <cell r="F1078">
            <v>181413392</v>
          </cell>
          <cell r="G1078" t="str">
            <v>World Bank</v>
          </cell>
        </row>
        <row r="1079">
          <cell r="A1079" t="str">
            <v>IDN1993</v>
          </cell>
          <cell r="B1079">
            <v>31.96</v>
          </cell>
          <cell r="C1079">
            <v>1.26</v>
          </cell>
          <cell r="D1079">
            <v>4.63</v>
          </cell>
          <cell r="E1079">
            <v>5332</v>
          </cell>
          <cell r="F1079">
            <v>190851184</v>
          </cell>
          <cell r="G1079" t="str">
            <v>World Bank</v>
          </cell>
        </row>
        <row r="1080">
          <cell r="A1080" t="str">
            <v>IDN1993</v>
          </cell>
          <cell r="B1080">
            <v>26</v>
          </cell>
          <cell r="C1080">
            <v>0.92</v>
          </cell>
          <cell r="D1080">
            <v>3.56</v>
          </cell>
          <cell r="E1080">
            <v>5332</v>
          </cell>
          <cell r="F1080">
            <v>190851184</v>
          </cell>
          <cell r="G1080" t="str">
            <v>World Bank</v>
          </cell>
        </row>
        <row r="1081">
          <cell r="A1081" t="str">
            <v>IDN1993</v>
          </cell>
          <cell r="B1081">
            <v>35.35</v>
          </cell>
          <cell r="C1081">
            <v>1.47</v>
          </cell>
          <cell r="D1081">
            <v>5.58</v>
          </cell>
          <cell r="E1081">
            <v>5332</v>
          </cell>
          <cell r="F1081">
            <v>190851184</v>
          </cell>
          <cell r="G1081" t="str">
            <v>World Bank</v>
          </cell>
        </row>
        <row r="1082">
          <cell r="A1082" t="str">
            <v>IDN1996</v>
          </cell>
          <cell r="B1082">
            <v>34.410000000000004</v>
          </cell>
          <cell r="C1082">
            <v>1.42</v>
          </cell>
          <cell r="D1082">
            <v>5.18</v>
          </cell>
          <cell r="E1082">
            <v>6387</v>
          </cell>
          <cell r="F1082">
            <v>199901232</v>
          </cell>
          <cell r="G1082" t="str">
            <v>World Bank</v>
          </cell>
        </row>
        <row r="1083">
          <cell r="A1083" t="str">
            <v>IDN1996</v>
          </cell>
          <cell r="B1083">
            <v>27.59</v>
          </cell>
          <cell r="C1083">
            <v>1</v>
          </cell>
          <cell r="D1083">
            <v>3.84</v>
          </cell>
          <cell r="E1083">
            <v>6387</v>
          </cell>
          <cell r="F1083">
            <v>199901232</v>
          </cell>
          <cell r="G1083" t="str">
            <v>World Bank</v>
          </cell>
        </row>
        <row r="1084">
          <cell r="A1084" t="str">
            <v>IDN1996</v>
          </cell>
          <cell r="B1084">
            <v>37.550000000000004</v>
          </cell>
          <cell r="C1084">
            <v>1.6500000000000001</v>
          </cell>
          <cell r="D1084">
            <v>6.22</v>
          </cell>
          <cell r="E1084">
            <v>6387</v>
          </cell>
          <cell r="F1084">
            <v>199901232</v>
          </cell>
          <cell r="G1084" t="str">
            <v>World Bank</v>
          </cell>
        </row>
        <row r="1085">
          <cell r="A1085" t="str">
            <v>IDN1998</v>
          </cell>
          <cell r="B1085">
            <v>31.07</v>
          </cell>
          <cell r="C1085">
            <v>1.19</v>
          </cell>
          <cell r="D1085">
            <v>4.51</v>
          </cell>
          <cell r="E1085">
            <v>5645</v>
          </cell>
          <cell r="F1085">
            <v>205724592</v>
          </cell>
          <cell r="G1085" t="str">
            <v>World Bank</v>
          </cell>
        </row>
        <row r="1086">
          <cell r="A1086" t="str">
            <v>IDN1998</v>
          </cell>
          <cell r="B1086">
            <v>25.68</v>
          </cell>
          <cell r="C1086">
            <v>0.9</v>
          </cell>
          <cell r="D1086">
            <v>3.5500000000000003</v>
          </cell>
          <cell r="E1086">
            <v>5645</v>
          </cell>
          <cell r="F1086">
            <v>205724592</v>
          </cell>
          <cell r="G1086" t="str">
            <v>World Bank</v>
          </cell>
        </row>
        <row r="1087">
          <cell r="A1087" t="str">
            <v>IDN1998</v>
          </cell>
          <cell r="B1087">
            <v>33.770000000000003</v>
          </cell>
          <cell r="C1087">
            <v>1.35</v>
          </cell>
          <cell r="D1087">
            <v>5.22</v>
          </cell>
          <cell r="E1087">
            <v>5645</v>
          </cell>
          <cell r="F1087">
            <v>205724592</v>
          </cell>
          <cell r="G1087" t="str">
            <v>World Bank</v>
          </cell>
        </row>
        <row r="1088">
          <cell r="A1088" t="str">
            <v>IDN1999</v>
          </cell>
          <cell r="B1088">
            <v>31.03</v>
          </cell>
          <cell r="C1088">
            <v>1.2</v>
          </cell>
          <cell r="D1088">
            <v>4.42</v>
          </cell>
          <cell r="E1088">
            <v>5611</v>
          </cell>
          <cell r="F1088">
            <v>208615168</v>
          </cell>
          <cell r="G1088" t="str">
            <v>World Bank</v>
          </cell>
        </row>
        <row r="1089">
          <cell r="A1089" t="str">
            <v>IDN1999</v>
          </cell>
          <cell r="B1089">
            <v>24.76</v>
          </cell>
          <cell r="C1089">
            <v>0.86</v>
          </cell>
          <cell r="D1089">
            <v>3.4</v>
          </cell>
          <cell r="E1089">
            <v>5611</v>
          </cell>
          <cell r="F1089">
            <v>208615168</v>
          </cell>
          <cell r="G1089" t="str">
            <v>World Bank</v>
          </cell>
        </row>
        <row r="1090">
          <cell r="A1090" t="str">
            <v>IDN1999</v>
          </cell>
          <cell r="B1090">
            <v>35.369999999999997</v>
          </cell>
          <cell r="C1090">
            <v>1.48</v>
          </cell>
          <cell r="D1090">
            <v>5.42</v>
          </cell>
          <cell r="E1090">
            <v>5611</v>
          </cell>
          <cell r="F1090">
            <v>208615168</v>
          </cell>
          <cell r="G1090" t="str">
            <v>World Bank</v>
          </cell>
        </row>
        <row r="1091">
          <cell r="A1091" t="str">
            <v>IDN2000</v>
          </cell>
          <cell r="B1091">
            <v>28.54</v>
          </cell>
          <cell r="C1091">
            <v>1.06</v>
          </cell>
          <cell r="D1091">
            <v>3.99</v>
          </cell>
          <cell r="E1091">
            <v>5807</v>
          </cell>
          <cell r="F1091">
            <v>211513824</v>
          </cell>
          <cell r="G1091" t="str">
            <v>World Bank</v>
          </cell>
        </row>
        <row r="1092">
          <cell r="A1092" t="str">
            <v>IDN2000</v>
          </cell>
          <cell r="B1092">
            <v>24.1</v>
          </cell>
          <cell r="C1092">
            <v>0.83000000000000007</v>
          </cell>
          <cell r="D1092">
            <v>3.2800000000000002</v>
          </cell>
          <cell r="E1092">
            <v>5807</v>
          </cell>
          <cell r="F1092">
            <v>211513824</v>
          </cell>
          <cell r="G1092" t="str">
            <v>World Bank</v>
          </cell>
        </row>
        <row r="1093">
          <cell r="A1093" t="str">
            <v>IDN2000</v>
          </cell>
          <cell r="B1093">
            <v>31.650000000000002</v>
          </cell>
          <cell r="C1093">
            <v>1.23</v>
          </cell>
          <cell r="D1093">
            <v>4.66</v>
          </cell>
          <cell r="E1093">
            <v>5807</v>
          </cell>
          <cell r="F1093">
            <v>211513824</v>
          </cell>
          <cell r="G1093" t="str">
            <v>World Bank</v>
          </cell>
        </row>
        <row r="1094">
          <cell r="A1094" t="str">
            <v>IDN2001</v>
          </cell>
          <cell r="B1094">
            <v>28.98</v>
          </cell>
          <cell r="C1094">
            <v>1.0900000000000001</v>
          </cell>
          <cell r="D1094">
            <v>4.04</v>
          </cell>
          <cell r="E1094">
            <v>5936</v>
          </cell>
          <cell r="F1094">
            <v>214427424</v>
          </cell>
          <cell r="G1094" t="str">
            <v>World Bank</v>
          </cell>
        </row>
        <row r="1095">
          <cell r="A1095" t="str">
            <v>IDN2001</v>
          </cell>
          <cell r="B1095">
            <v>23.900000000000002</v>
          </cell>
          <cell r="C1095">
            <v>0.83000000000000007</v>
          </cell>
          <cell r="D1095">
            <v>3.23</v>
          </cell>
          <cell r="E1095">
            <v>5936</v>
          </cell>
          <cell r="F1095">
            <v>214427424</v>
          </cell>
          <cell r="G1095" t="str">
            <v>World Bank</v>
          </cell>
        </row>
        <row r="1096">
          <cell r="A1096" t="str">
            <v>IDN2001</v>
          </cell>
          <cell r="B1096">
            <v>31.76</v>
          </cell>
          <cell r="C1096">
            <v>1.24</v>
          </cell>
          <cell r="D1096">
            <v>4.66</v>
          </cell>
          <cell r="E1096">
            <v>5936</v>
          </cell>
          <cell r="F1096">
            <v>214427424</v>
          </cell>
          <cell r="G1096" t="str">
            <v>World Bank</v>
          </cell>
        </row>
        <row r="1097">
          <cell r="A1097" t="str">
            <v>IDN2002</v>
          </cell>
          <cell r="B1097">
            <v>34.300000000000004</v>
          </cell>
          <cell r="C1097">
            <v>1.4000000000000001</v>
          </cell>
          <cell r="D1097">
            <v>5.15</v>
          </cell>
          <cell r="E1097">
            <v>6116</v>
          </cell>
          <cell r="F1097">
            <v>217508059</v>
          </cell>
          <cell r="G1097" t="str">
            <v>World Bank</v>
          </cell>
        </row>
        <row r="1098">
          <cell r="A1098" t="str">
            <v>IDN2002</v>
          </cell>
          <cell r="B1098">
            <v>31.67</v>
          </cell>
          <cell r="C1098">
            <v>1.24</v>
          </cell>
          <cell r="D1098">
            <v>4.53</v>
          </cell>
          <cell r="E1098">
            <v>6120</v>
          </cell>
          <cell r="F1098">
            <v>217357792</v>
          </cell>
          <cell r="G1098" t="str">
            <v>World Bank</v>
          </cell>
        </row>
        <row r="1099">
          <cell r="A1099" t="str">
            <v>IDN2002</v>
          </cell>
          <cell r="B1099">
            <v>25.53</v>
          </cell>
          <cell r="C1099">
            <v>0.9</v>
          </cell>
          <cell r="D1099">
            <v>3.46</v>
          </cell>
          <cell r="E1099">
            <v>6120</v>
          </cell>
          <cell r="F1099">
            <v>217357792</v>
          </cell>
          <cell r="G1099" t="str">
            <v>World Bank</v>
          </cell>
        </row>
        <row r="1100">
          <cell r="A1100" t="str">
            <v>IDN2002</v>
          </cell>
          <cell r="B1100">
            <v>33.94</v>
          </cell>
          <cell r="C1100">
            <v>1.3800000000000001</v>
          </cell>
          <cell r="D1100">
            <v>5.1100000000000003</v>
          </cell>
          <cell r="E1100">
            <v>6120</v>
          </cell>
          <cell r="F1100">
            <v>217357792</v>
          </cell>
          <cell r="G1100" t="str">
            <v>World Bank</v>
          </cell>
        </row>
        <row r="1101">
          <cell r="A1101" t="str">
            <v>IDN2003</v>
          </cell>
          <cell r="B1101">
            <v>31.85</v>
          </cell>
          <cell r="C1101">
            <v>1.24</v>
          </cell>
          <cell r="D1101">
            <v>4.63</v>
          </cell>
          <cell r="E1101">
            <v>6326</v>
          </cell>
          <cell r="F1101">
            <v>220309472</v>
          </cell>
          <cell r="G1101" t="str">
            <v>World Bank</v>
          </cell>
        </row>
        <row r="1102">
          <cell r="A1102" t="str">
            <v>IDN2003</v>
          </cell>
          <cell r="B1102">
            <v>25.36</v>
          </cell>
          <cell r="C1102">
            <v>0.88</v>
          </cell>
          <cell r="D1102">
            <v>3.46</v>
          </cell>
          <cell r="E1102">
            <v>6326</v>
          </cell>
          <cell r="F1102">
            <v>220309472</v>
          </cell>
          <cell r="G1102" t="str">
            <v>World Bank</v>
          </cell>
        </row>
        <row r="1103">
          <cell r="A1103" t="str">
            <v>IDN2003</v>
          </cell>
          <cell r="B1103">
            <v>34.01</v>
          </cell>
          <cell r="C1103">
            <v>1.36</v>
          </cell>
          <cell r="D1103">
            <v>5.2700000000000005</v>
          </cell>
          <cell r="E1103">
            <v>6326</v>
          </cell>
          <cell r="F1103">
            <v>220309472</v>
          </cell>
          <cell r="G1103" t="str">
            <v>World Bank</v>
          </cell>
        </row>
        <row r="1104">
          <cell r="A1104" t="str">
            <v>IDN2004</v>
          </cell>
          <cell r="B1104">
            <v>32.69</v>
          </cell>
          <cell r="C1104">
            <v>1.29</v>
          </cell>
          <cell r="D1104">
            <v>4.93</v>
          </cell>
          <cell r="E1104">
            <v>6556</v>
          </cell>
          <cell r="F1104">
            <v>223285664</v>
          </cell>
          <cell r="G1104" t="str">
            <v>World Bank</v>
          </cell>
        </row>
        <row r="1105">
          <cell r="A1105" t="str">
            <v>IDN2004</v>
          </cell>
          <cell r="B1105">
            <v>26.53</v>
          </cell>
          <cell r="C1105">
            <v>0.93</v>
          </cell>
          <cell r="D1105">
            <v>3.72</v>
          </cell>
          <cell r="E1105">
            <v>6556</v>
          </cell>
          <cell r="F1105">
            <v>223285664</v>
          </cell>
          <cell r="G1105" t="str">
            <v>World Bank</v>
          </cell>
        </row>
        <row r="1106">
          <cell r="A1106" t="str">
            <v>IDN2004</v>
          </cell>
          <cell r="B1106">
            <v>34.31</v>
          </cell>
          <cell r="C1106">
            <v>1.3900000000000001</v>
          </cell>
          <cell r="D1106">
            <v>5.34</v>
          </cell>
          <cell r="E1106">
            <v>6556</v>
          </cell>
          <cell r="F1106">
            <v>223285664</v>
          </cell>
          <cell r="G1106" t="str">
            <v>World Bank</v>
          </cell>
        </row>
        <row r="1107">
          <cell r="A1107" t="str">
            <v>IDN2005</v>
          </cell>
          <cell r="B1107">
            <v>32.97</v>
          </cell>
          <cell r="C1107">
            <v>1.31</v>
          </cell>
          <cell r="D1107">
            <v>4.93</v>
          </cell>
          <cell r="E1107">
            <v>6837</v>
          </cell>
          <cell r="F1107">
            <v>226289472</v>
          </cell>
          <cell r="G1107" t="str">
            <v>World Bank</v>
          </cell>
        </row>
        <row r="1108">
          <cell r="A1108" t="str">
            <v>IDN2005</v>
          </cell>
          <cell r="B1108">
            <v>27.900000000000002</v>
          </cell>
          <cell r="C1108">
            <v>1.02</v>
          </cell>
          <cell r="D1108">
            <v>3.92</v>
          </cell>
          <cell r="E1108">
            <v>6837</v>
          </cell>
          <cell r="F1108">
            <v>226289472</v>
          </cell>
          <cell r="G1108" t="str">
            <v>World Bank</v>
          </cell>
        </row>
        <row r="1109">
          <cell r="A1109" t="str">
            <v>IDN2005</v>
          </cell>
          <cell r="B1109">
            <v>34.19</v>
          </cell>
          <cell r="C1109">
            <v>1.3900000000000001</v>
          </cell>
          <cell r="D1109">
            <v>5.28</v>
          </cell>
          <cell r="E1109">
            <v>6837</v>
          </cell>
          <cell r="F1109">
            <v>226289472</v>
          </cell>
          <cell r="G1109" t="str">
            <v>World Bank</v>
          </cell>
        </row>
        <row r="1110">
          <cell r="A1110" t="str">
            <v>IDN2006</v>
          </cell>
          <cell r="B1110">
            <v>34.24</v>
          </cell>
          <cell r="C1110">
            <v>1.4000000000000001</v>
          </cell>
          <cell r="D1110">
            <v>5.28</v>
          </cell>
          <cell r="E1110">
            <v>7118</v>
          </cell>
          <cell r="F1110">
            <v>229318272</v>
          </cell>
          <cell r="G1110" t="str">
            <v>World Bank</v>
          </cell>
        </row>
        <row r="1111">
          <cell r="A1111" t="str">
            <v>IDN2006</v>
          </cell>
          <cell r="B1111">
            <v>28.92</v>
          </cell>
          <cell r="C1111">
            <v>1.07</v>
          </cell>
          <cell r="D1111">
            <v>4.1500000000000004</v>
          </cell>
          <cell r="E1111">
            <v>7118</v>
          </cell>
          <cell r="F1111">
            <v>229318272</v>
          </cell>
          <cell r="G1111" t="str">
            <v>World Bank</v>
          </cell>
        </row>
        <row r="1112">
          <cell r="A1112" t="str">
            <v>IDN2006</v>
          </cell>
          <cell r="B1112">
            <v>35.520000000000003</v>
          </cell>
          <cell r="C1112">
            <v>1.48</v>
          </cell>
          <cell r="D1112">
            <v>5.66</v>
          </cell>
          <cell r="E1112">
            <v>7118</v>
          </cell>
          <cell r="F1112">
            <v>229318272</v>
          </cell>
          <cell r="G1112" t="str">
            <v>World Bank</v>
          </cell>
        </row>
        <row r="1113">
          <cell r="A1113" t="str">
            <v>IDN2007</v>
          </cell>
          <cell r="B1113">
            <v>35.65</v>
          </cell>
          <cell r="C1113">
            <v>1.49</v>
          </cell>
          <cell r="D1113">
            <v>5.6000000000000005</v>
          </cell>
          <cell r="E1113">
            <v>7470</v>
          </cell>
          <cell r="F1113">
            <v>232374240</v>
          </cell>
          <cell r="G1113" t="str">
            <v>World Bank</v>
          </cell>
        </row>
        <row r="1114">
          <cell r="A1114" t="str">
            <v>IDN2007</v>
          </cell>
          <cell r="B1114">
            <v>30.11</v>
          </cell>
          <cell r="C1114">
            <v>1.1300000000000001</v>
          </cell>
          <cell r="D1114">
            <v>4.33</v>
          </cell>
          <cell r="E1114">
            <v>7470</v>
          </cell>
          <cell r="F1114">
            <v>232374240</v>
          </cell>
          <cell r="G1114" t="str">
            <v>World Bank</v>
          </cell>
        </row>
        <row r="1115">
          <cell r="A1115" t="str">
            <v>IDN2007</v>
          </cell>
          <cell r="B1115">
            <v>37.08</v>
          </cell>
          <cell r="C1115">
            <v>1.6</v>
          </cell>
          <cell r="D1115">
            <v>6.13</v>
          </cell>
          <cell r="E1115">
            <v>7470</v>
          </cell>
          <cell r="F1115">
            <v>232374240</v>
          </cell>
          <cell r="G1115" t="str">
            <v>World Bank</v>
          </cell>
        </row>
        <row r="1116">
          <cell r="A1116" t="str">
            <v>IDN2008</v>
          </cell>
          <cell r="B1116">
            <v>35.11</v>
          </cell>
          <cell r="C1116">
            <v>1.46</v>
          </cell>
          <cell r="D1116">
            <v>5.47</v>
          </cell>
          <cell r="E1116">
            <v>7815</v>
          </cell>
          <cell r="F1116">
            <v>235469744</v>
          </cell>
          <cell r="G1116" t="str">
            <v>World Bank</v>
          </cell>
        </row>
        <row r="1117">
          <cell r="A1117" t="str">
            <v>IDN2008</v>
          </cell>
          <cell r="B1117">
            <v>29.98</v>
          </cell>
          <cell r="C1117">
            <v>1.1300000000000001</v>
          </cell>
          <cell r="D1117">
            <v>4.3</v>
          </cell>
          <cell r="E1117">
            <v>7815</v>
          </cell>
          <cell r="F1117">
            <v>235469744</v>
          </cell>
          <cell r="G1117" t="str">
            <v>World Bank</v>
          </cell>
        </row>
        <row r="1118">
          <cell r="A1118" t="str">
            <v>IDN2008</v>
          </cell>
          <cell r="B1118">
            <v>36.72</v>
          </cell>
          <cell r="C1118">
            <v>1.57</v>
          </cell>
          <cell r="D1118">
            <v>6.0600000000000005</v>
          </cell>
          <cell r="E1118">
            <v>7815</v>
          </cell>
          <cell r="F1118">
            <v>235469744</v>
          </cell>
          <cell r="G1118" t="str">
            <v>World Bank</v>
          </cell>
        </row>
        <row r="1119">
          <cell r="A1119" t="str">
            <v>IDN2009</v>
          </cell>
          <cell r="B1119">
            <v>35.07</v>
          </cell>
          <cell r="C1119">
            <v>1.46</v>
          </cell>
          <cell r="D1119">
            <v>5.42</v>
          </cell>
          <cell r="E1119">
            <v>8069</v>
          </cell>
          <cell r="F1119">
            <v>238620544</v>
          </cell>
          <cell r="G1119" t="str">
            <v>World Bank</v>
          </cell>
        </row>
        <row r="1120">
          <cell r="A1120" t="str">
            <v>IDN2009</v>
          </cell>
          <cell r="B1120">
            <v>29.5</v>
          </cell>
          <cell r="C1120">
            <v>1.1000000000000001</v>
          </cell>
          <cell r="D1120">
            <v>4.2</v>
          </cell>
          <cell r="E1120">
            <v>8069</v>
          </cell>
          <cell r="F1120">
            <v>238620544</v>
          </cell>
          <cell r="G1120" t="str">
            <v>World Bank</v>
          </cell>
        </row>
        <row r="1121">
          <cell r="A1121" t="str">
            <v>IDN2009</v>
          </cell>
          <cell r="B1121">
            <v>37.200000000000003</v>
          </cell>
          <cell r="C1121">
            <v>1.62</v>
          </cell>
          <cell r="D1121">
            <v>6.13</v>
          </cell>
          <cell r="E1121">
            <v>8069</v>
          </cell>
          <cell r="F1121">
            <v>238620544</v>
          </cell>
          <cell r="G1121" t="str">
            <v>World Bank</v>
          </cell>
        </row>
        <row r="1122">
          <cell r="A1122" t="str">
            <v>IDN2010</v>
          </cell>
          <cell r="B1122">
            <v>36.380000000000003</v>
          </cell>
          <cell r="C1122">
            <v>1.54</v>
          </cell>
          <cell r="D1122">
            <v>5.84</v>
          </cell>
          <cell r="E1122">
            <v>8458</v>
          </cell>
          <cell r="F1122">
            <v>241834224</v>
          </cell>
          <cell r="G1122" t="str">
            <v>World Bank</v>
          </cell>
        </row>
        <row r="1123">
          <cell r="A1123" t="str">
            <v>IDN2010</v>
          </cell>
          <cell r="B1123">
            <v>31.53</v>
          </cell>
          <cell r="C1123">
            <v>1.2</v>
          </cell>
          <cell r="D1123">
            <v>4.63</v>
          </cell>
          <cell r="E1123">
            <v>8458</v>
          </cell>
          <cell r="F1123">
            <v>241834224</v>
          </cell>
          <cell r="G1123" t="str">
            <v>World Bank</v>
          </cell>
        </row>
        <row r="1124">
          <cell r="A1124" t="str">
            <v>IDN2010</v>
          </cell>
          <cell r="B1124">
            <v>38.200000000000003</v>
          </cell>
          <cell r="C1124">
            <v>1.69</v>
          </cell>
          <cell r="D1124">
            <v>6.54</v>
          </cell>
          <cell r="E1124">
            <v>8458</v>
          </cell>
          <cell r="F1124">
            <v>241834224</v>
          </cell>
          <cell r="G1124" t="str">
            <v>World Bank</v>
          </cell>
        </row>
        <row r="1125">
          <cell r="A1125" t="str">
            <v>IDN2011</v>
          </cell>
          <cell r="B1125">
            <v>39.69</v>
          </cell>
          <cell r="C1125">
            <v>1.84</v>
          </cell>
          <cell r="D1125">
            <v>6.69</v>
          </cell>
          <cell r="E1125">
            <v>8859</v>
          </cell>
          <cell r="F1125">
            <v>245115984</v>
          </cell>
          <cell r="G1125" t="str">
            <v>World Bank</v>
          </cell>
        </row>
        <row r="1126">
          <cell r="A1126" t="str">
            <v>IDN2011</v>
          </cell>
          <cell r="B1126">
            <v>34.1</v>
          </cell>
          <cell r="C1126">
            <v>1.3800000000000001</v>
          </cell>
          <cell r="D1126">
            <v>5.14</v>
          </cell>
          <cell r="E1126">
            <v>8859</v>
          </cell>
          <cell r="F1126">
            <v>245115984</v>
          </cell>
          <cell r="G1126" t="str">
            <v>World Bank</v>
          </cell>
        </row>
        <row r="1127">
          <cell r="A1127" t="str">
            <v>IDN2011</v>
          </cell>
          <cell r="B1127">
            <v>42.22</v>
          </cell>
          <cell r="C1127">
            <v>2.08</v>
          </cell>
          <cell r="D1127">
            <v>7.72</v>
          </cell>
          <cell r="E1127">
            <v>8859</v>
          </cell>
          <cell r="F1127">
            <v>245115984</v>
          </cell>
          <cell r="G1127" t="str">
            <v>World Bank</v>
          </cell>
        </row>
        <row r="1128">
          <cell r="A1128" t="str">
            <v>IDN2012</v>
          </cell>
          <cell r="B1128">
            <v>39.64</v>
          </cell>
          <cell r="C1128">
            <v>1.83</v>
          </cell>
          <cell r="D1128">
            <v>6.61</v>
          </cell>
          <cell r="E1128">
            <v>9267</v>
          </cell>
          <cell r="F1128">
            <v>248451712</v>
          </cell>
          <cell r="G1128" t="str">
            <v>World Bank</v>
          </cell>
        </row>
        <row r="1129">
          <cell r="A1129" t="str">
            <v>IDN2012</v>
          </cell>
          <cell r="B1129">
            <v>32.980000000000004</v>
          </cell>
          <cell r="C1129">
            <v>1.3</v>
          </cell>
          <cell r="D1129">
            <v>4.8600000000000003</v>
          </cell>
          <cell r="E1129">
            <v>9267</v>
          </cell>
          <cell r="F1129">
            <v>248451712</v>
          </cell>
          <cell r="G1129" t="str">
            <v>World Bank</v>
          </cell>
        </row>
        <row r="1130">
          <cell r="A1130" t="str">
            <v>IDN2012</v>
          </cell>
          <cell r="B1130">
            <v>42.480000000000004</v>
          </cell>
          <cell r="C1130">
            <v>2.11</v>
          </cell>
          <cell r="D1130">
            <v>7.82</v>
          </cell>
          <cell r="E1130">
            <v>9267</v>
          </cell>
          <cell r="F1130">
            <v>248451712</v>
          </cell>
          <cell r="G1130" t="str">
            <v>World Bank</v>
          </cell>
        </row>
        <row r="1131">
          <cell r="A1131" t="str">
            <v>IDN2013</v>
          </cell>
          <cell r="B1131">
            <v>39.94</v>
          </cell>
          <cell r="C1131">
            <v>1.85</v>
          </cell>
          <cell r="D1131">
            <v>6.71</v>
          </cell>
          <cell r="E1131">
            <v>9652</v>
          </cell>
          <cell r="F1131">
            <v>251805312</v>
          </cell>
          <cell r="G1131" t="str">
            <v>World Bank</v>
          </cell>
        </row>
        <row r="1132">
          <cell r="A1132" t="str">
            <v>IDN2013</v>
          </cell>
          <cell r="B1132">
            <v>32.049999999999997</v>
          </cell>
          <cell r="C1132">
            <v>1.24</v>
          </cell>
          <cell r="D1132">
            <v>4.68</v>
          </cell>
          <cell r="E1132">
            <v>9652</v>
          </cell>
          <cell r="F1132">
            <v>251805312</v>
          </cell>
          <cell r="G1132" t="str">
            <v>World Bank</v>
          </cell>
        </row>
        <row r="1133">
          <cell r="A1133" t="str">
            <v>IDN2013</v>
          </cell>
          <cell r="B1133">
            <v>43.11</v>
          </cell>
          <cell r="C1133">
            <v>2.16</v>
          </cell>
          <cell r="D1133">
            <v>8.11</v>
          </cell>
          <cell r="E1133">
            <v>9652</v>
          </cell>
          <cell r="F1133">
            <v>251805312</v>
          </cell>
          <cell r="G1133" t="str">
            <v>World Bank</v>
          </cell>
        </row>
        <row r="1134">
          <cell r="A1134" t="str">
            <v>IDN2014</v>
          </cell>
          <cell r="B1134">
            <v>39.380000000000003</v>
          </cell>
          <cell r="C1134">
            <v>1.81</v>
          </cell>
          <cell r="D1134">
            <v>6.57</v>
          </cell>
          <cell r="E1134">
            <v>10003</v>
          </cell>
          <cell r="F1134">
            <v>255128080</v>
          </cell>
          <cell r="G1134" t="str">
            <v>World Bank</v>
          </cell>
        </row>
        <row r="1135">
          <cell r="A1135" t="str">
            <v>IDN2014</v>
          </cell>
          <cell r="B1135">
            <v>31.91</v>
          </cell>
          <cell r="C1135">
            <v>1.24</v>
          </cell>
          <cell r="D1135">
            <v>4.67</v>
          </cell>
          <cell r="E1135">
            <v>10003</v>
          </cell>
          <cell r="F1135">
            <v>255128080</v>
          </cell>
          <cell r="G1135" t="str">
            <v>World Bank</v>
          </cell>
        </row>
        <row r="1136">
          <cell r="A1136" t="str">
            <v>IDN2014</v>
          </cell>
          <cell r="B1136">
            <v>42.77</v>
          </cell>
          <cell r="C1136">
            <v>2.14</v>
          </cell>
          <cell r="D1136">
            <v>7.96</v>
          </cell>
          <cell r="E1136">
            <v>10003</v>
          </cell>
          <cell r="F1136">
            <v>255128080</v>
          </cell>
          <cell r="G1136" t="str">
            <v>World Bank</v>
          </cell>
        </row>
        <row r="1137">
          <cell r="A1137" t="str">
            <v>IDN2015</v>
          </cell>
          <cell r="B1137">
            <v>39.700000000000003</v>
          </cell>
          <cell r="C1137">
            <v>1.85</v>
          </cell>
          <cell r="D1137">
            <v>6.7700000000000005</v>
          </cell>
          <cell r="E1137">
            <v>10359</v>
          </cell>
          <cell r="F1137">
            <v>258383248</v>
          </cell>
          <cell r="G1137" t="str">
            <v>World Bank</v>
          </cell>
        </row>
        <row r="1138">
          <cell r="A1138" t="str">
            <v>IDN2015</v>
          </cell>
          <cell r="B1138">
            <v>33.42</v>
          </cell>
          <cell r="C1138">
            <v>1.34</v>
          </cell>
          <cell r="D1138">
            <v>5.0600000000000005</v>
          </cell>
          <cell r="E1138">
            <v>10359</v>
          </cell>
          <cell r="F1138">
            <v>258383248</v>
          </cell>
          <cell r="G1138" t="str">
            <v>World Bank</v>
          </cell>
        </row>
        <row r="1139">
          <cell r="A1139" t="str">
            <v>IDN2015</v>
          </cell>
          <cell r="B1139">
            <v>42.75</v>
          </cell>
          <cell r="C1139">
            <v>2.16</v>
          </cell>
          <cell r="D1139">
            <v>8.07</v>
          </cell>
          <cell r="E1139">
            <v>10359</v>
          </cell>
          <cell r="F1139">
            <v>258383248</v>
          </cell>
          <cell r="G1139" t="str">
            <v>World Bank</v>
          </cell>
        </row>
        <row r="1140">
          <cell r="A1140" t="str">
            <v>IDN2016</v>
          </cell>
          <cell r="B1140">
            <v>38.57</v>
          </cell>
          <cell r="C1140">
            <v>1.74</v>
          </cell>
          <cell r="D1140">
            <v>6.6400000000000006</v>
          </cell>
          <cell r="E1140">
            <v>10748</v>
          </cell>
          <cell r="F1140">
            <v>261556384</v>
          </cell>
          <cell r="G1140" t="str">
            <v>World Bank</v>
          </cell>
        </row>
        <row r="1141">
          <cell r="A1141" t="str">
            <v>IDN2016</v>
          </cell>
          <cell r="B1141">
            <v>32.660000000000004</v>
          </cell>
          <cell r="C1141">
            <v>1.28</v>
          </cell>
          <cell r="D1141">
            <v>4.99</v>
          </cell>
          <cell r="E1141">
            <v>10748</v>
          </cell>
          <cell r="F1141">
            <v>261556384</v>
          </cell>
          <cell r="G1141" t="str">
            <v>World Bank</v>
          </cell>
        </row>
        <row r="1142">
          <cell r="A1142" t="str">
            <v>IDN2016</v>
          </cell>
          <cell r="B1142">
            <v>41.03</v>
          </cell>
          <cell r="C1142">
            <v>1.99</v>
          </cell>
          <cell r="D1142">
            <v>7.79</v>
          </cell>
          <cell r="E1142">
            <v>10748</v>
          </cell>
          <cell r="F1142">
            <v>261556384</v>
          </cell>
          <cell r="G1142" t="str">
            <v>World Bank</v>
          </cell>
        </row>
        <row r="1143">
          <cell r="A1143" t="str">
            <v>IDN2017</v>
          </cell>
          <cell r="B1143">
            <v>38.07</v>
          </cell>
          <cell r="C1143">
            <v>1.68</v>
          </cell>
          <cell r="D1143">
            <v>6.6000000000000005</v>
          </cell>
          <cell r="E1143">
            <v>11161</v>
          </cell>
          <cell r="F1143">
            <v>264650976</v>
          </cell>
          <cell r="G1143" t="str">
            <v>World Bank</v>
          </cell>
        </row>
        <row r="1144">
          <cell r="A1144" t="str">
            <v>IDN2017</v>
          </cell>
          <cell r="B1144">
            <v>32.049999999999997</v>
          </cell>
          <cell r="C1144">
            <v>1.22</v>
          </cell>
          <cell r="D1144">
            <v>4.95</v>
          </cell>
          <cell r="E1144">
            <v>11161</v>
          </cell>
          <cell r="F1144">
            <v>264650976</v>
          </cell>
          <cell r="G1144" t="str">
            <v>World Bank</v>
          </cell>
        </row>
        <row r="1145">
          <cell r="A1145" t="str">
            <v>IDN2017</v>
          </cell>
          <cell r="B1145">
            <v>40.69</v>
          </cell>
          <cell r="C1145">
            <v>1.92</v>
          </cell>
          <cell r="D1145">
            <v>7.71</v>
          </cell>
          <cell r="E1145">
            <v>11161</v>
          </cell>
          <cell r="F1145">
            <v>264650976</v>
          </cell>
          <cell r="G1145" t="str">
            <v>World Bank</v>
          </cell>
        </row>
        <row r="1146">
          <cell r="A1146" t="str">
            <v>IRN1959</v>
          </cell>
          <cell r="B1146">
            <v>53.800000000000004</v>
          </cell>
          <cell r="C1146">
            <v>3.69</v>
          </cell>
          <cell r="D1146">
            <v>16.309999999999999</v>
          </cell>
          <cell r="F1146">
            <v>21350524</v>
          </cell>
          <cell r="G1146" t="str">
            <v>World Bank</v>
          </cell>
        </row>
        <row r="1147">
          <cell r="A1147" t="str">
            <v>IRN1968</v>
          </cell>
          <cell r="B1147">
            <v>50.2</v>
          </cell>
          <cell r="C1147">
            <v>3.13</v>
          </cell>
          <cell r="D1147">
            <v>13.6</v>
          </cell>
          <cell r="F1147">
            <v>27032943</v>
          </cell>
          <cell r="G1147" t="str">
            <v>World Bank</v>
          </cell>
        </row>
        <row r="1148">
          <cell r="A1148" t="str">
            <v>IRN1986</v>
          </cell>
          <cell r="B1148">
            <v>47.42</v>
          </cell>
          <cell r="C1148">
            <v>2.8000000000000003</v>
          </cell>
          <cell r="D1148">
            <v>11.51</v>
          </cell>
          <cell r="F1148">
            <v>49260260</v>
          </cell>
          <cell r="G1148" t="str">
            <v>World Bank</v>
          </cell>
        </row>
        <row r="1149">
          <cell r="A1149" t="str">
            <v>IRN1990</v>
          </cell>
          <cell r="B1149">
            <v>43.6</v>
          </cell>
          <cell r="C1149">
            <v>2.27</v>
          </cell>
          <cell r="D1149">
            <v>9.4700000000000006</v>
          </cell>
          <cell r="E1149">
            <v>11364</v>
          </cell>
          <cell r="F1149">
            <v>56366212</v>
          </cell>
          <cell r="G1149" t="str">
            <v>World Bank</v>
          </cell>
        </row>
        <row r="1150">
          <cell r="A1150" t="str">
            <v>IRN1994</v>
          </cell>
          <cell r="B1150">
            <v>43</v>
          </cell>
          <cell r="C1150">
            <v>2.2000000000000002</v>
          </cell>
          <cell r="D1150">
            <v>8.93</v>
          </cell>
          <cell r="E1150">
            <v>12158</v>
          </cell>
          <cell r="F1150">
            <v>60590608</v>
          </cell>
          <cell r="G1150" t="str">
            <v>World Bank</v>
          </cell>
        </row>
        <row r="1151">
          <cell r="A1151" t="str">
            <v>IRN1998</v>
          </cell>
          <cell r="B1151">
            <v>44.1</v>
          </cell>
          <cell r="C1151">
            <v>2.33</v>
          </cell>
          <cell r="D1151">
            <v>9.67</v>
          </cell>
          <cell r="E1151">
            <v>12719</v>
          </cell>
          <cell r="F1151">
            <v>63971836</v>
          </cell>
          <cell r="G1151" t="str">
            <v>World Bank</v>
          </cell>
        </row>
        <row r="1152">
          <cell r="A1152" t="str">
            <v>IRN2005</v>
          </cell>
          <cell r="B1152">
            <v>43.56</v>
          </cell>
          <cell r="C1152">
            <v>2.2400000000000002</v>
          </cell>
          <cell r="D1152">
            <v>9.3800000000000008</v>
          </cell>
          <cell r="E1152">
            <v>15764</v>
          </cell>
          <cell r="F1152">
            <v>69762344</v>
          </cell>
          <cell r="G1152" t="str">
            <v>World Bank</v>
          </cell>
        </row>
        <row r="1153">
          <cell r="A1153" t="str">
            <v>IRN2006</v>
          </cell>
          <cell r="B1153">
            <v>44.75</v>
          </cell>
          <cell r="C1153">
            <v>2.4</v>
          </cell>
          <cell r="D1153">
            <v>10.01</v>
          </cell>
          <cell r="E1153">
            <v>16366</v>
          </cell>
          <cell r="F1153">
            <v>70554760</v>
          </cell>
          <cell r="G1153" t="str">
            <v>World Bank</v>
          </cell>
        </row>
        <row r="1154">
          <cell r="A1154" t="str">
            <v>IRN2009</v>
          </cell>
          <cell r="B1154">
            <v>42.050000000000004</v>
          </cell>
          <cell r="C1154">
            <v>2.06</v>
          </cell>
          <cell r="D1154">
            <v>8.99</v>
          </cell>
          <cell r="E1154">
            <v>17342</v>
          </cell>
          <cell r="F1154">
            <v>72924832</v>
          </cell>
          <cell r="G1154" t="str">
            <v>World Bank</v>
          </cell>
        </row>
        <row r="1155">
          <cell r="A1155" t="str">
            <v>IRN2013</v>
          </cell>
          <cell r="B1155">
            <v>37.36</v>
          </cell>
          <cell r="C1155">
            <v>1.61</v>
          </cell>
          <cell r="D1155">
            <v>6.57</v>
          </cell>
          <cell r="E1155">
            <v>16587</v>
          </cell>
          <cell r="F1155">
            <v>76481960</v>
          </cell>
          <cell r="G1155" t="str">
            <v>World Bank</v>
          </cell>
        </row>
        <row r="1156">
          <cell r="A1156" t="str">
            <v>IRN2014</v>
          </cell>
          <cell r="B1156">
            <v>38.78</v>
          </cell>
          <cell r="C1156">
            <v>1.73</v>
          </cell>
          <cell r="D1156">
            <v>7.26</v>
          </cell>
          <cell r="E1156">
            <v>17131</v>
          </cell>
          <cell r="F1156">
            <v>77465768</v>
          </cell>
          <cell r="G1156" t="str">
            <v>World Bank</v>
          </cell>
        </row>
        <row r="1157">
          <cell r="A1157" t="str">
            <v>IRN2015</v>
          </cell>
          <cell r="B1157">
            <v>39.47</v>
          </cell>
          <cell r="C1157">
            <v>1.8</v>
          </cell>
          <cell r="D1157">
            <v>7.3900000000000006</v>
          </cell>
          <cell r="E1157">
            <v>16683</v>
          </cell>
          <cell r="F1157">
            <v>78492208</v>
          </cell>
          <cell r="G1157" t="str">
            <v>World Bank</v>
          </cell>
        </row>
        <row r="1158">
          <cell r="A1158" t="str">
            <v>IRN2016</v>
          </cell>
          <cell r="B1158">
            <v>39.97</v>
          </cell>
          <cell r="C1158">
            <v>1.85</v>
          </cell>
          <cell r="D1158">
            <v>7.61</v>
          </cell>
          <cell r="E1158">
            <v>18664</v>
          </cell>
          <cell r="F1158">
            <v>79563992</v>
          </cell>
          <cell r="G1158" t="str">
            <v>World Bank</v>
          </cell>
        </row>
        <row r="1159">
          <cell r="A1159" t="str">
            <v>IRQ1956</v>
          </cell>
          <cell r="B1159">
            <v>62.9</v>
          </cell>
          <cell r="C1159">
            <v>7.66</v>
          </cell>
          <cell r="D1159">
            <v>31.86</v>
          </cell>
          <cell r="F1159">
            <v>6646643</v>
          </cell>
          <cell r="G1159" t="str">
            <v>World Bank</v>
          </cell>
        </row>
        <row r="1160">
          <cell r="A1160" t="str">
            <v>IRQ2007</v>
          </cell>
          <cell r="B1160">
            <v>28.6</v>
          </cell>
          <cell r="C1160">
            <v>1.04</v>
          </cell>
          <cell r="D1160">
            <v>4.1100000000000003</v>
          </cell>
          <cell r="E1160">
            <v>11774</v>
          </cell>
          <cell r="F1160">
            <v>27911242</v>
          </cell>
          <cell r="G1160" t="str">
            <v>World Bank</v>
          </cell>
        </row>
        <row r="1161">
          <cell r="A1161" t="str">
            <v>IRQ2012</v>
          </cell>
          <cell r="B1161">
            <v>29.54</v>
          </cell>
          <cell r="C1161">
            <v>1.08</v>
          </cell>
          <cell r="D1161">
            <v>4.38</v>
          </cell>
          <cell r="E1161">
            <v>15033</v>
          </cell>
          <cell r="F1161">
            <v>31890012</v>
          </cell>
          <cell r="G1161" t="str">
            <v>World Bank</v>
          </cell>
        </row>
        <row r="1162">
          <cell r="A1162" t="str">
            <v>IRL2003</v>
          </cell>
          <cell r="B1162">
            <v>32.89</v>
          </cell>
          <cell r="C1162">
            <v>1.28</v>
          </cell>
          <cell r="D1162">
            <v>5.3</v>
          </cell>
          <cell r="E1162">
            <v>44640</v>
          </cell>
          <cell r="F1162">
            <v>3980077</v>
          </cell>
          <cell r="G1162" t="str">
            <v>World Bank</v>
          </cell>
        </row>
        <row r="1163">
          <cell r="A1163" t="str">
            <v>IRL2004</v>
          </cell>
          <cell r="B1163">
            <v>33.61</v>
          </cell>
          <cell r="C1163">
            <v>1.33</v>
          </cell>
          <cell r="D1163">
            <v>5.46</v>
          </cell>
          <cell r="E1163">
            <v>46724</v>
          </cell>
          <cell r="F1163">
            <v>4058131</v>
          </cell>
          <cell r="G1163" t="str">
            <v>World Bank</v>
          </cell>
        </row>
        <row r="1164">
          <cell r="A1164" t="str">
            <v>IRL2005</v>
          </cell>
          <cell r="B1164">
            <v>33.75</v>
          </cell>
          <cell r="C1164">
            <v>1.34</v>
          </cell>
          <cell r="D1164">
            <v>5.42</v>
          </cell>
          <cell r="E1164">
            <v>48397</v>
          </cell>
          <cell r="F1164">
            <v>4141217.75</v>
          </cell>
          <cell r="G1164" t="str">
            <v>World Bank</v>
          </cell>
        </row>
        <row r="1165">
          <cell r="A1165" t="str">
            <v>IRL2006</v>
          </cell>
          <cell r="B1165">
            <v>32.730000000000004</v>
          </cell>
          <cell r="C1165">
            <v>1.26</v>
          </cell>
          <cell r="D1165">
            <v>5.18</v>
          </cell>
          <cell r="E1165">
            <v>49776</v>
          </cell>
          <cell r="F1165">
            <v>4230619</v>
          </cell>
          <cell r="G1165" t="str">
            <v>World Bank</v>
          </cell>
        </row>
        <row r="1166">
          <cell r="A1166" t="str">
            <v>IRL2007</v>
          </cell>
          <cell r="B1166">
            <v>31.95</v>
          </cell>
          <cell r="C1166">
            <v>1.22</v>
          </cell>
          <cell r="D1166">
            <v>4.93</v>
          </cell>
          <cell r="E1166">
            <v>51287</v>
          </cell>
          <cell r="F1166">
            <v>4324649</v>
          </cell>
          <cell r="G1166" t="str">
            <v>World Bank</v>
          </cell>
        </row>
        <row r="1167">
          <cell r="A1167" t="str">
            <v>IRL2008</v>
          </cell>
          <cell r="B1167">
            <v>30.900000000000002</v>
          </cell>
          <cell r="C1167">
            <v>1.1599999999999999</v>
          </cell>
          <cell r="D1167">
            <v>4.79</v>
          </cell>
          <cell r="E1167">
            <v>47977</v>
          </cell>
          <cell r="F1167">
            <v>4415871</v>
          </cell>
          <cell r="G1167" t="str">
            <v>World Bank</v>
          </cell>
        </row>
        <row r="1168">
          <cell r="A1168" t="str">
            <v>IRL2009</v>
          </cell>
          <cell r="B1168">
            <v>32.68</v>
          </cell>
          <cell r="C1168">
            <v>1.26</v>
          </cell>
          <cell r="D1168">
            <v>5.3100000000000005</v>
          </cell>
          <cell r="E1168">
            <v>44742</v>
          </cell>
          <cell r="F1168">
            <v>4494572</v>
          </cell>
          <cell r="G1168" t="str">
            <v>World Bank</v>
          </cell>
        </row>
        <row r="1169">
          <cell r="A1169" t="str">
            <v>IRL2010</v>
          </cell>
          <cell r="B1169">
            <v>32.299999999999997</v>
          </cell>
          <cell r="C1169">
            <v>1.23</v>
          </cell>
          <cell r="D1169">
            <v>5.3</v>
          </cell>
          <cell r="E1169">
            <v>44955</v>
          </cell>
          <cell r="F1169">
            <v>4554330</v>
          </cell>
          <cell r="G1169" t="str">
            <v>World Bank</v>
          </cell>
        </row>
        <row r="1170">
          <cell r="A1170" t="str">
            <v>IRL2011</v>
          </cell>
          <cell r="B1170">
            <v>32.869999999999997</v>
          </cell>
          <cell r="C1170">
            <v>1.27</v>
          </cell>
          <cell r="D1170">
            <v>5.45</v>
          </cell>
          <cell r="E1170">
            <v>44748</v>
          </cell>
          <cell r="F1170">
            <v>4591115</v>
          </cell>
          <cell r="G1170" t="str">
            <v>World Bank</v>
          </cell>
        </row>
        <row r="1171">
          <cell r="A1171" t="str">
            <v>IRL2012</v>
          </cell>
          <cell r="B1171">
            <v>33.22</v>
          </cell>
          <cell r="C1171">
            <v>1.29</v>
          </cell>
          <cell r="D1171">
            <v>5.47</v>
          </cell>
          <cell r="E1171">
            <v>44682</v>
          </cell>
          <cell r="F1171">
            <v>4608199</v>
          </cell>
          <cell r="G1171" t="str">
            <v>World Bank</v>
          </cell>
        </row>
        <row r="1172">
          <cell r="A1172" t="str">
            <v>IRL2013</v>
          </cell>
          <cell r="B1172">
            <v>33.49</v>
          </cell>
          <cell r="C1172">
            <v>1.31</v>
          </cell>
          <cell r="D1172">
            <v>5.62</v>
          </cell>
          <cell r="E1172">
            <v>45215</v>
          </cell>
          <cell r="F1172">
            <v>4615426</v>
          </cell>
          <cell r="G1172" t="str">
            <v>World Bank</v>
          </cell>
        </row>
        <row r="1173">
          <cell r="A1173" t="str">
            <v>IRL2014</v>
          </cell>
          <cell r="B1173">
            <v>31.87</v>
          </cell>
          <cell r="C1173">
            <v>1.2</v>
          </cell>
          <cell r="D1173">
            <v>5.07</v>
          </cell>
          <cell r="E1173">
            <v>48963</v>
          </cell>
          <cell r="F1173">
            <v>4626852</v>
          </cell>
          <cell r="G1173" t="str">
            <v>World Bank</v>
          </cell>
        </row>
        <row r="1174">
          <cell r="A1174" t="str">
            <v>IRL2015</v>
          </cell>
          <cell r="B1174">
            <v>31.82</v>
          </cell>
          <cell r="C1174">
            <v>1.22</v>
          </cell>
          <cell r="D1174">
            <v>5.03</v>
          </cell>
          <cell r="E1174">
            <v>60947</v>
          </cell>
          <cell r="F1174">
            <v>4652420</v>
          </cell>
          <cell r="G1174" t="str">
            <v>World Bank</v>
          </cell>
        </row>
        <row r="1175">
          <cell r="A1175" t="str">
            <v>ISR1957</v>
          </cell>
          <cell r="B1175">
            <v>25.2</v>
          </cell>
          <cell r="C1175">
            <v>0.86</v>
          </cell>
          <cell r="D1175">
            <v>3.75</v>
          </cell>
          <cell r="F1175">
            <v>1868581</v>
          </cell>
          <cell r="G1175" t="str">
            <v>World Bank</v>
          </cell>
        </row>
        <row r="1176">
          <cell r="A1176" t="str">
            <v>ISR1957</v>
          </cell>
          <cell r="B1176">
            <v>31.400000000000002</v>
          </cell>
          <cell r="C1176">
            <v>1.1400000000000001</v>
          </cell>
          <cell r="D1176">
            <v>5.42</v>
          </cell>
          <cell r="F1176">
            <v>1868581</v>
          </cell>
          <cell r="G1176" t="str">
            <v>World Bank</v>
          </cell>
        </row>
        <row r="1177">
          <cell r="A1177" t="str">
            <v>ISR1963</v>
          </cell>
          <cell r="B1177">
            <v>29.400000000000002</v>
          </cell>
          <cell r="C1177">
            <v>1.07</v>
          </cell>
          <cell r="D1177">
            <v>4.55</v>
          </cell>
          <cell r="F1177">
            <v>2355932</v>
          </cell>
          <cell r="G1177" t="str">
            <v>World Bank</v>
          </cell>
        </row>
        <row r="1178">
          <cell r="A1178" t="str">
            <v>ISR1963</v>
          </cell>
          <cell r="B1178">
            <v>33.299999999999997</v>
          </cell>
          <cell r="C1178">
            <v>1.24</v>
          </cell>
          <cell r="D1178">
            <v>6.61</v>
          </cell>
          <cell r="F1178">
            <v>2355932</v>
          </cell>
          <cell r="G1178" t="str">
            <v>World Bank</v>
          </cell>
        </row>
        <row r="1179">
          <cell r="A1179" t="str">
            <v>ISR1969</v>
          </cell>
          <cell r="B1179">
            <v>38.4</v>
          </cell>
          <cell r="C1179">
            <v>1.67</v>
          </cell>
          <cell r="D1179">
            <v>8.7000000000000011</v>
          </cell>
          <cell r="F1179">
            <v>2775162</v>
          </cell>
          <cell r="G1179" t="str">
            <v>World Bank</v>
          </cell>
        </row>
        <row r="1180">
          <cell r="A1180" t="str">
            <v>ISR1979</v>
          </cell>
          <cell r="B1180">
            <v>36.33</v>
          </cell>
          <cell r="C1180">
            <v>1.52</v>
          </cell>
          <cell r="D1180">
            <v>6.41</v>
          </cell>
          <cell r="F1180">
            <v>3628307</v>
          </cell>
          <cell r="G1180" t="str">
            <v>World Bank</v>
          </cell>
        </row>
        <row r="1181">
          <cell r="A1181" t="str">
            <v>ISR1986</v>
          </cell>
          <cell r="B1181">
            <v>36.49</v>
          </cell>
          <cell r="C1181">
            <v>1.53</v>
          </cell>
          <cell r="D1181">
            <v>6.61</v>
          </cell>
          <cell r="F1181">
            <v>4100543</v>
          </cell>
          <cell r="G1181" t="str">
            <v>World Bank</v>
          </cell>
        </row>
        <row r="1182">
          <cell r="A1182" t="str">
            <v>ISR1992</v>
          </cell>
          <cell r="B1182">
            <v>35.51</v>
          </cell>
          <cell r="C1182">
            <v>1.46</v>
          </cell>
          <cell r="D1182">
            <v>6.12</v>
          </cell>
          <cell r="E1182">
            <v>23592</v>
          </cell>
          <cell r="F1182">
            <v>4752826</v>
          </cell>
          <cell r="G1182" t="str">
            <v>World Bank</v>
          </cell>
        </row>
        <row r="1183">
          <cell r="A1183" t="str">
            <v>ISR1997</v>
          </cell>
          <cell r="B1183">
            <v>38.1</v>
          </cell>
          <cell r="C1183">
            <v>1.67</v>
          </cell>
          <cell r="D1183">
            <v>7.22</v>
          </cell>
          <cell r="E1183">
            <v>26267</v>
          </cell>
          <cell r="F1183">
            <v>5566551</v>
          </cell>
          <cell r="G1183" t="str">
            <v>World Bank</v>
          </cell>
        </row>
        <row r="1184">
          <cell r="A1184" t="str">
            <v>ISR2001</v>
          </cell>
          <cell r="B1184">
            <v>38.86</v>
          </cell>
          <cell r="C1184">
            <v>1.75</v>
          </cell>
          <cell r="D1184">
            <v>7.5600000000000005</v>
          </cell>
          <cell r="E1184">
            <v>27815</v>
          </cell>
          <cell r="F1184">
            <v>6060679</v>
          </cell>
          <cell r="G1184" t="str">
            <v>World Bank</v>
          </cell>
        </row>
        <row r="1185">
          <cell r="A1185" t="str">
            <v>ISR2005</v>
          </cell>
          <cell r="B1185">
            <v>41.65</v>
          </cell>
          <cell r="C1185">
            <v>2.0300000000000002</v>
          </cell>
          <cell r="D1185">
            <v>9.56</v>
          </cell>
          <cell r="E1185">
            <v>28241</v>
          </cell>
          <cell r="F1185">
            <v>6529470</v>
          </cell>
          <cell r="G1185" t="str">
            <v>World Bank</v>
          </cell>
        </row>
        <row r="1186">
          <cell r="A1186" t="str">
            <v>ISR2007</v>
          </cell>
          <cell r="B1186">
            <v>41.03</v>
          </cell>
          <cell r="C1186">
            <v>1.97</v>
          </cell>
          <cell r="D1186">
            <v>9.2799999999999994</v>
          </cell>
          <cell r="E1186">
            <v>30080</v>
          </cell>
          <cell r="F1186">
            <v>6847148</v>
          </cell>
          <cell r="G1186" t="str">
            <v>World Bank</v>
          </cell>
        </row>
        <row r="1187">
          <cell r="A1187" t="str">
            <v>ISR2010</v>
          </cell>
          <cell r="B1187">
            <v>42.56</v>
          </cell>
          <cell r="C1187">
            <v>2.17</v>
          </cell>
          <cell r="D1187">
            <v>10.02</v>
          </cell>
          <cell r="E1187">
            <v>30784</v>
          </cell>
          <cell r="F1187">
            <v>7346446</v>
          </cell>
          <cell r="G1187" t="str">
            <v>World Bank</v>
          </cell>
        </row>
        <row r="1188">
          <cell r="A1188" t="str">
            <v>ISR2012</v>
          </cell>
          <cell r="B1188">
            <v>41.35</v>
          </cell>
          <cell r="C1188">
            <v>2.0100000000000002</v>
          </cell>
          <cell r="D1188">
            <v>9.64</v>
          </cell>
          <cell r="E1188">
            <v>31834</v>
          </cell>
          <cell r="F1188">
            <v>7614946</v>
          </cell>
          <cell r="G1188" t="str">
            <v>World Bank</v>
          </cell>
        </row>
        <row r="1189">
          <cell r="A1189" t="str">
            <v>ISR2014</v>
          </cell>
          <cell r="B1189">
            <v>39.76</v>
          </cell>
          <cell r="C1189">
            <v>1.83</v>
          </cell>
          <cell r="D1189">
            <v>8.98</v>
          </cell>
          <cell r="E1189">
            <v>33397</v>
          </cell>
          <cell r="F1189">
            <v>7854216</v>
          </cell>
          <cell r="G1189" t="str">
            <v>World Bank</v>
          </cell>
        </row>
        <row r="1190">
          <cell r="A1190" t="str">
            <v>ISR2016</v>
          </cell>
          <cell r="B1190">
            <v>38.950000000000003</v>
          </cell>
          <cell r="C1190">
            <v>1.75</v>
          </cell>
          <cell r="D1190">
            <v>8.56</v>
          </cell>
          <cell r="E1190">
            <v>34508</v>
          </cell>
          <cell r="F1190">
            <v>8108984</v>
          </cell>
          <cell r="G1190" t="str">
            <v>World Bank</v>
          </cell>
        </row>
        <row r="1191">
          <cell r="A1191" t="str">
            <v>ITA2003</v>
          </cell>
          <cell r="B1191">
            <v>34.93</v>
          </cell>
          <cell r="C1191">
            <v>1.42</v>
          </cell>
          <cell r="D1191">
            <v>6.25</v>
          </cell>
          <cell r="E1191">
            <v>36928</v>
          </cell>
          <cell r="F1191">
            <v>57564588</v>
          </cell>
          <cell r="G1191" t="str">
            <v>World Bank</v>
          </cell>
        </row>
        <row r="1192">
          <cell r="A1192" t="str">
            <v>ITA2004</v>
          </cell>
          <cell r="B1192">
            <v>34.29</v>
          </cell>
          <cell r="C1192">
            <v>1.37</v>
          </cell>
          <cell r="D1192">
            <v>6.0200000000000005</v>
          </cell>
          <cell r="E1192">
            <v>37264</v>
          </cell>
          <cell r="F1192">
            <v>57948420</v>
          </cell>
          <cell r="G1192" t="str">
            <v>World Bank</v>
          </cell>
        </row>
        <row r="1193">
          <cell r="A1193" t="str">
            <v>ITA2005</v>
          </cell>
          <cell r="B1193">
            <v>33.83</v>
          </cell>
          <cell r="C1193">
            <v>1.33</v>
          </cell>
          <cell r="D1193">
            <v>6.01</v>
          </cell>
          <cell r="E1193">
            <v>37403</v>
          </cell>
          <cell r="F1193">
            <v>58281212</v>
          </cell>
          <cell r="G1193" t="str">
            <v>World Bank</v>
          </cell>
        </row>
        <row r="1194">
          <cell r="A1194" t="str">
            <v>ITA2006</v>
          </cell>
          <cell r="B1194">
            <v>33.700000000000003</v>
          </cell>
          <cell r="C1194">
            <v>1.32</v>
          </cell>
          <cell r="D1194">
            <v>5.89</v>
          </cell>
          <cell r="E1194">
            <v>37983</v>
          </cell>
          <cell r="F1194">
            <v>58542616</v>
          </cell>
          <cell r="G1194" t="str">
            <v>World Bank</v>
          </cell>
        </row>
        <row r="1195">
          <cell r="A1195" t="str">
            <v>ITA2007</v>
          </cell>
          <cell r="B1195">
            <v>32.89</v>
          </cell>
          <cell r="C1195">
            <v>1.26</v>
          </cell>
          <cell r="D1195">
            <v>5.66</v>
          </cell>
          <cell r="E1195">
            <v>38409</v>
          </cell>
          <cell r="F1195">
            <v>58747864</v>
          </cell>
          <cell r="G1195" t="str">
            <v>World Bank</v>
          </cell>
        </row>
        <row r="1196">
          <cell r="A1196" t="str">
            <v>ITA2008</v>
          </cell>
          <cell r="B1196">
            <v>33.770000000000003</v>
          </cell>
          <cell r="C1196">
            <v>1.33</v>
          </cell>
          <cell r="D1196">
            <v>5.93</v>
          </cell>
          <cell r="E1196">
            <v>37893</v>
          </cell>
          <cell r="F1196">
            <v>58922116</v>
          </cell>
          <cell r="G1196" t="str">
            <v>World Bank</v>
          </cell>
        </row>
        <row r="1197">
          <cell r="A1197" t="str">
            <v>ITA2009</v>
          </cell>
          <cell r="B1197">
            <v>33.83</v>
          </cell>
          <cell r="C1197">
            <v>1.32</v>
          </cell>
          <cell r="D1197">
            <v>6.04</v>
          </cell>
          <cell r="E1197">
            <v>35704</v>
          </cell>
          <cell r="F1197">
            <v>59105620</v>
          </cell>
          <cell r="G1197" t="str">
            <v>World Bank</v>
          </cell>
        </row>
        <row r="1198">
          <cell r="A1198" t="str">
            <v>ITA2010</v>
          </cell>
          <cell r="B1198">
            <v>34.72</v>
          </cell>
          <cell r="C1198">
            <v>1.3900000000000001</v>
          </cell>
          <cell r="D1198">
            <v>6.48</v>
          </cell>
          <cell r="E1198">
            <v>36172</v>
          </cell>
          <cell r="F1198">
            <v>59325232</v>
          </cell>
          <cell r="G1198" t="str">
            <v>World Bank</v>
          </cell>
        </row>
        <row r="1199">
          <cell r="A1199" t="str">
            <v>ITA2011</v>
          </cell>
          <cell r="B1199">
            <v>35.06</v>
          </cell>
          <cell r="C1199">
            <v>1.42</v>
          </cell>
          <cell r="D1199">
            <v>6.54</v>
          </cell>
          <cell r="E1199">
            <v>36219</v>
          </cell>
          <cell r="F1199">
            <v>59589072</v>
          </cell>
          <cell r="G1199" t="str">
            <v>World Bank</v>
          </cell>
        </row>
        <row r="1200">
          <cell r="A1200" t="str">
            <v>ITA2012</v>
          </cell>
          <cell r="B1200">
            <v>35.15</v>
          </cell>
          <cell r="C1200">
            <v>1.42</v>
          </cell>
          <cell r="D1200">
            <v>6.61</v>
          </cell>
          <cell r="E1200">
            <v>35028</v>
          </cell>
          <cell r="F1200">
            <v>59879468</v>
          </cell>
          <cell r="G1200" t="str">
            <v>World Bank</v>
          </cell>
        </row>
        <row r="1201">
          <cell r="A1201" t="str">
            <v>ITA2013</v>
          </cell>
          <cell r="B1201">
            <v>34.910000000000004</v>
          </cell>
          <cell r="C1201">
            <v>1.4000000000000001</v>
          </cell>
          <cell r="D1201">
            <v>6.63</v>
          </cell>
          <cell r="E1201">
            <v>34258</v>
          </cell>
          <cell r="F1201">
            <v>60166828</v>
          </cell>
          <cell r="G1201" t="str">
            <v>World Bank</v>
          </cell>
        </row>
        <row r="1202">
          <cell r="A1202" t="str">
            <v>ITA2014</v>
          </cell>
          <cell r="B1202">
            <v>34.660000000000004</v>
          </cell>
          <cell r="C1202">
            <v>1.3800000000000001</v>
          </cell>
          <cell r="D1202">
            <v>6.62</v>
          </cell>
          <cell r="E1202">
            <v>34159</v>
          </cell>
          <cell r="F1202">
            <v>60409620</v>
          </cell>
          <cell r="G1202" t="str">
            <v>World Bank</v>
          </cell>
        </row>
        <row r="1203">
          <cell r="A1203" t="str">
            <v>ITA2015</v>
          </cell>
          <cell r="B1203">
            <v>35.4</v>
          </cell>
          <cell r="C1203">
            <v>1.43</v>
          </cell>
          <cell r="D1203">
            <v>7.04</v>
          </cell>
          <cell r="E1203">
            <v>34379</v>
          </cell>
          <cell r="F1203">
            <v>60578488</v>
          </cell>
          <cell r="G1203" t="str">
            <v>World Bank</v>
          </cell>
        </row>
        <row r="1204">
          <cell r="A1204" t="str">
            <v>JAM1958</v>
          </cell>
          <cell r="B1204">
            <v>57.7</v>
          </cell>
          <cell r="C1204">
            <v>5.34</v>
          </cell>
          <cell r="D1204">
            <v>27.82</v>
          </cell>
          <cell r="F1204">
            <v>1591514</v>
          </cell>
          <cell r="G1204" t="str">
            <v>World Bank</v>
          </cell>
        </row>
        <row r="1205">
          <cell r="A1205" t="str">
            <v>JAM1988</v>
          </cell>
          <cell r="B1205">
            <v>55.5</v>
          </cell>
          <cell r="C1205">
            <v>5.39</v>
          </cell>
          <cell r="D1205">
            <v>25.79</v>
          </cell>
          <cell r="F1205">
            <v>2393534</v>
          </cell>
          <cell r="G1205" t="str">
            <v>World Bank</v>
          </cell>
        </row>
        <row r="1206">
          <cell r="A1206" t="str">
            <v>JAM1988</v>
          </cell>
          <cell r="B1206">
            <v>39.200000000000003</v>
          </cell>
          <cell r="C1206">
            <v>2.41</v>
          </cell>
          <cell r="D1206">
            <v>10.43</v>
          </cell>
          <cell r="F1206">
            <v>2393534</v>
          </cell>
          <cell r="G1206" t="str">
            <v>World Bank</v>
          </cell>
        </row>
        <row r="1207">
          <cell r="A1207" t="str">
            <v>JAM1988</v>
          </cell>
          <cell r="B1207">
            <v>43.160000000000004</v>
          </cell>
          <cell r="C1207">
            <v>2.2200000000000002</v>
          </cell>
          <cell r="D1207">
            <v>9.08</v>
          </cell>
          <cell r="F1207">
            <v>2389415</v>
          </cell>
          <cell r="G1207" t="str">
            <v>World Bank</v>
          </cell>
        </row>
        <row r="1208">
          <cell r="A1208" t="str">
            <v>JAM1989</v>
          </cell>
          <cell r="B1208">
            <v>42</v>
          </cell>
          <cell r="C1208">
            <v>2.08</v>
          </cell>
          <cell r="D1208">
            <v>8.9600000000000009</v>
          </cell>
          <cell r="F1208">
            <v>2407720</v>
          </cell>
          <cell r="G1208" t="str">
            <v>World Bank</v>
          </cell>
        </row>
        <row r="1209">
          <cell r="A1209" t="str">
            <v>JAM1990</v>
          </cell>
          <cell r="B1209">
            <v>50.9</v>
          </cell>
          <cell r="C1209">
            <v>3.5</v>
          </cell>
          <cell r="D1209">
            <v>17.61</v>
          </cell>
          <cell r="E1209">
            <v>7288</v>
          </cell>
          <cell r="F1209">
            <v>2424242</v>
          </cell>
          <cell r="G1209" t="str">
            <v>World Bank</v>
          </cell>
        </row>
        <row r="1210">
          <cell r="A1210" t="str">
            <v>JAM1990</v>
          </cell>
          <cell r="B1210">
            <v>37.300000000000004</v>
          </cell>
          <cell r="C1210">
            <v>2.35</v>
          </cell>
          <cell r="D1210">
            <v>9.48</v>
          </cell>
          <cell r="E1210">
            <v>7288</v>
          </cell>
          <cell r="F1210">
            <v>2424242</v>
          </cell>
          <cell r="G1210" t="str">
            <v>World Bank</v>
          </cell>
        </row>
        <row r="1211">
          <cell r="A1211" t="str">
            <v>JAM1990</v>
          </cell>
          <cell r="B1211">
            <v>41.11</v>
          </cell>
          <cell r="C1211">
            <v>1.97</v>
          </cell>
          <cell r="D1211">
            <v>7.8100000000000005</v>
          </cell>
          <cell r="E1211">
            <v>7301</v>
          </cell>
          <cell r="F1211">
            <v>2419901</v>
          </cell>
          <cell r="G1211" t="str">
            <v>World Bank</v>
          </cell>
        </row>
        <row r="1212">
          <cell r="A1212" t="str">
            <v>JAM1991</v>
          </cell>
          <cell r="B1212">
            <v>40.4</v>
          </cell>
          <cell r="C1212">
            <v>2.4</v>
          </cell>
          <cell r="D1212">
            <v>9.7900000000000009</v>
          </cell>
          <cell r="E1212">
            <v>7580</v>
          </cell>
          <cell r="F1212">
            <v>2443689</v>
          </cell>
          <cell r="G1212" t="str">
            <v>World Bank</v>
          </cell>
        </row>
        <row r="1213">
          <cell r="A1213" t="str">
            <v>JAM1992</v>
          </cell>
          <cell r="B1213">
            <v>56.300000000000004</v>
          </cell>
          <cell r="C1213">
            <v>5.0600000000000005</v>
          </cell>
          <cell r="D1213">
            <v>23.96</v>
          </cell>
          <cell r="E1213">
            <v>7660</v>
          </cell>
          <cell r="F1213">
            <v>2465362</v>
          </cell>
          <cell r="G1213" t="str">
            <v>World Bank</v>
          </cell>
        </row>
        <row r="1214">
          <cell r="A1214" t="str">
            <v>JAM1992</v>
          </cell>
          <cell r="B1214">
            <v>37.4</v>
          </cell>
          <cell r="C1214">
            <v>1.8</v>
          </cell>
          <cell r="D1214">
            <v>7.23</v>
          </cell>
          <cell r="E1214">
            <v>7660</v>
          </cell>
          <cell r="F1214">
            <v>2465362</v>
          </cell>
          <cell r="G1214" t="str">
            <v>World Bank</v>
          </cell>
        </row>
        <row r="1215">
          <cell r="A1215" t="str">
            <v>JAM1993</v>
          </cell>
          <cell r="B1215">
            <v>61.5</v>
          </cell>
          <cell r="C1215">
            <v>5.98</v>
          </cell>
          <cell r="D1215">
            <v>26.97</v>
          </cell>
          <cell r="E1215">
            <v>8303</v>
          </cell>
          <cell r="F1215">
            <v>2488782</v>
          </cell>
          <cell r="G1215" t="str">
            <v>World Bank</v>
          </cell>
        </row>
        <row r="1216">
          <cell r="A1216" t="str">
            <v>JAM1993</v>
          </cell>
          <cell r="B1216">
            <v>36.800000000000004</v>
          </cell>
          <cell r="C1216">
            <v>1.68</v>
          </cell>
          <cell r="D1216">
            <v>7.24</v>
          </cell>
          <cell r="E1216">
            <v>8303</v>
          </cell>
          <cell r="F1216">
            <v>2488782</v>
          </cell>
          <cell r="G1216" t="str">
            <v>World Bank</v>
          </cell>
        </row>
        <row r="1217">
          <cell r="A1217" t="str">
            <v>JAM1993</v>
          </cell>
          <cell r="B1217">
            <v>35.67</v>
          </cell>
          <cell r="C1217">
            <v>1.48</v>
          </cell>
          <cell r="D1217">
            <v>6.3</v>
          </cell>
          <cell r="E1217">
            <v>8317</v>
          </cell>
          <cell r="F1217">
            <v>2484583</v>
          </cell>
          <cell r="G1217" t="str">
            <v>World Bank</v>
          </cell>
        </row>
        <row r="1218">
          <cell r="A1218" t="str">
            <v>JAM1995</v>
          </cell>
          <cell r="B1218">
            <v>58.300000000000004</v>
          </cell>
          <cell r="C1218">
            <v>6.3</v>
          </cell>
          <cell r="D1218">
            <v>28.64</v>
          </cell>
          <cell r="E1218">
            <v>8450</v>
          </cell>
          <cell r="F1218">
            <v>2537440</v>
          </cell>
          <cell r="G1218" t="str">
            <v>World Bank</v>
          </cell>
        </row>
        <row r="1219">
          <cell r="A1219" t="str">
            <v>JAM1995</v>
          </cell>
          <cell r="B1219">
            <v>36.9</v>
          </cell>
          <cell r="C1219">
            <v>1.82</v>
          </cell>
          <cell r="D1219">
            <v>7.25</v>
          </cell>
          <cell r="E1219">
            <v>8450</v>
          </cell>
          <cell r="F1219">
            <v>2537440</v>
          </cell>
          <cell r="G1219" t="str">
            <v>World Bank</v>
          </cell>
        </row>
        <row r="1220">
          <cell r="A1220" t="str">
            <v>JAM1996</v>
          </cell>
          <cell r="B1220">
            <v>40.39</v>
          </cell>
          <cell r="C1220">
            <v>1.93</v>
          </cell>
          <cell r="D1220">
            <v>7.41</v>
          </cell>
          <cell r="E1220">
            <v>8371</v>
          </cell>
          <cell r="F1220">
            <v>2558631</v>
          </cell>
          <cell r="G1220" t="str">
            <v>World Bank</v>
          </cell>
        </row>
        <row r="1221">
          <cell r="A1221" t="str">
            <v>JAM1997</v>
          </cell>
          <cell r="B1221">
            <v>59</v>
          </cell>
          <cell r="C1221">
            <v>7.03</v>
          </cell>
          <cell r="D1221">
            <v>35.32</v>
          </cell>
          <cell r="E1221">
            <v>8185</v>
          </cell>
          <cell r="F1221">
            <v>2586827</v>
          </cell>
          <cell r="G1221" t="str">
            <v>World Bank</v>
          </cell>
        </row>
        <row r="1222">
          <cell r="A1222" t="str">
            <v>JAM1997</v>
          </cell>
          <cell r="B1222">
            <v>42.1</v>
          </cell>
          <cell r="C1222">
            <v>2.3000000000000003</v>
          </cell>
          <cell r="D1222">
            <v>9.5500000000000007</v>
          </cell>
          <cell r="E1222">
            <v>8185</v>
          </cell>
          <cell r="F1222">
            <v>2586827</v>
          </cell>
          <cell r="G1222" t="str">
            <v>World Bank</v>
          </cell>
        </row>
        <row r="1223">
          <cell r="A1223" t="str">
            <v>JAM1998</v>
          </cell>
          <cell r="B1223">
            <v>54.1</v>
          </cell>
          <cell r="C1223">
            <v>4.63</v>
          </cell>
          <cell r="D1223">
            <v>23.1</v>
          </cell>
          <cell r="E1223">
            <v>7919</v>
          </cell>
          <cell r="F1223">
            <v>2611367</v>
          </cell>
          <cell r="G1223" t="str">
            <v>World Bank</v>
          </cell>
        </row>
        <row r="1224">
          <cell r="A1224" t="str">
            <v>JAM1998</v>
          </cell>
          <cell r="B1224">
            <v>38.5</v>
          </cell>
          <cell r="C1224">
            <v>1.9100000000000001</v>
          </cell>
          <cell r="D1224">
            <v>8.0500000000000007</v>
          </cell>
          <cell r="E1224">
            <v>7919</v>
          </cell>
          <cell r="F1224">
            <v>2611367</v>
          </cell>
          <cell r="G1224" t="str">
            <v>World Bank</v>
          </cell>
        </row>
        <row r="1225">
          <cell r="A1225" t="str">
            <v>JAM1999</v>
          </cell>
          <cell r="B1225">
            <v>44.08</v>
          </cell>
          <cell r="C1225">
            <v>2.3000000000000003</v>
          </cell>
          <cell r="D1225">
            <v>9.2799999999999994</v>
          </cell>
          <cell r="E1225">
            <v>7937</v>
          </cell>
          <cell r="F1225">
            <v>2632677</v>
          </cell>
          <cell r="G1225" t="str">
            <v>World Bank</v>
          </cell>
        </row>
        <row r="1226">
          <cell r="A1226" t="str">
            <v>JAM2002</v>
          </cell>
          <cell r="B1226">
            <v>48.32</v>
          </cell>
          <cell r="C1226">
            <v>2.88</v>
          </cell>
          <cell r="D1226">
            <v>11.33</v>
          </cell>
          <cell r="E1226">
            <v>8091</v>
          </cell>
          <cell r="F1226">
            <v>2692843</v>
          </cell>
          <cell r="G1226" t="str">
            <v>World Bank</v>
          </cell>
        </row>
        <row r="1227">
          <cell r="A1227" t="str">
            <v>JAM2004</v>
          </cell>
          <cell r="B1227">
            <v>45.46</v>
          </cell>
          <cell r="C1227">
            <v>2.4700000000000002</v>
          </cell>
          <cell r="D1227">
            <v>9.7799999999999994</v>
          </cell>
          <cell r="E1227">
            <v>8399</v>
          </cell>
          <cell r="F1227">
            <v>2725017</v>
          </cell>
          <cell r="G1227" t="str">
            <v>World Bank</v>
          </cell>
        </row>
        <row r="1228">
          <cell r="A1228" t="str">
            <v>JPN1962</v>
          </cell>
          <cell r="B1228">
            <v>41</v>
          </cell>
          <cell r="C1228">
            <v>1.94</v>
          </cell>
          <cell r="D1228">
            <v>9.6</v>
          </cell>
          <cell r="F1228">
            <v>95458881</v>
          </cell>
          <cell r="G1228" t="str">
            <v>World Bank</v>
          </cell>
        </row>
        <row r="1229">
          <cell r="A1229" t="str">
            <v>JPN1962</v>
          </cell>
          <cell r="B1229">
            <v>38.700000000000003</v>
          </cell>
          <cell r="C1229">
            <v>1.7</v>
          </cell>
          <cell r="D1229">
            <v>7.95</v>
          </cell>
          <cell r="F1229">
            <v>95458881</v>
          </cell>
          <cell r="G1229" t="str">
            <v>World Bank</v>
          </cell>
        </row>
        <row r="1230">
          <cell r="A1230" t="str">
            <v>JPN1963</v>
          </cell>
          <cell r="B1230">
            <v>31.7</v>
          </cell>
          <cell r="C1230">
            <v>1.19</v>
          </cell>
          <cell r="D1230">
            <v>5.0600000000000005</v>
          </cell>
          <cell r="F1230">
            <v>96389953</v>
          </cell>
          <cell r="G1230" t="str">
            <v>World Bank</v>
          </cell>
        </row>
        <row r="1231">
          <cell r="A1231" t="str">
            <v>JPN1965</v>
          </cell>
          <cell r="B1231">
            <v>38.1</v>
          </cell>
          <cell r="C1231">
            <v>1.6400000000000001</v>
          </cell>
          <cell r="D1231">
            <v>8.09</v>
          </cell>
          <cell r="F1231">
            <v>98447002</v>
          </cell>
          <cell r="G1231" t="str">
            <v>World Bank</v>
          </cell>
        </row>
        <row r="1232">
          <cell r="A1232" t="str">
            <v>JPN1968</v>
          </cell>
          <cell r="B1232">
            <v>39.300000000000004</v>
          </cell>
          <cell r="C1232">
            <v>1.76</v>
          </cell>
          <cell r="D1232">
            <v>9.59</v>
          </cell>
          <cell r="F1232">
            <v>102120482</v>
          </cell>
          <cell r="G1232" t="str">
            <v>World Bank</v>
          </cell>
        </row>
        <row r="1233">
          <cell r="A1233" t="str">
            <v>JPN1971</v>
          </cell>
          <cell r="B1233">
            <v>28.7</v>
          </cell>
          <cell r="C1233">
            <v>1.04</v>
          </cell>
          <cell r="D1233">
            <v>4.2700000000000005</v>
          </cell>
          <cell r="F1233">
            <v>106425269</v>
          </cell>
          <cell r="G1233" t="str">
            <v>World Bank</v>
          </cell>
        </row>
        <row r="1234">
          <cell r="A1234" t="str">
            <v>JPN1971</v>
          </cell>
          <cell r="B1234">
            <v>42.2</v>
          </cell>
          <cell r="C1234">
            <v>2.0699999999999998</v>
          </cell>
          <cell r="D1234">
            <v>12.18</v>
          </cell>
          <cell r="F1234">
            <v>106425269</v>
          </cell>
          <cell r="G1234" t="str">
            <v>World Bank</v>
          </cell>
        </row>
        <row r="1235">
          <cell r="A1235" t="str">
            <v>JPN1972</v>
          </cell>
          <cell r="B1235">
            <v>31.1</v>
          </cell>
          <cell r="C1235">
            <v>1.1599999999999999</v>
          </cell>
          <cell r="D1235">
            <v>4.79</v>
          </cell>
          <cell r="F1235">
            <v>107977039</v>
          </cell>
          <cell r="G1235" t="str">
            <v>World Bank</v>
          </cell>
        </row>
        <row r="1236">
          <cell r="A1236" t="str">
            <v>JPN1993</v>
          </cell>
          <cell r="B1236">
            <v>24.900000000000002</v>
          </cell>
          <cell r="C1236">
            <v>0.88</v>
          </cell>
          <cell r="D1236">
            <v>3.37</v>
          </cell>
          <cell r="E1236">
            <v>31180</v>
          </cell>
          <cell r="F1236">
            <v>125717524</v>
          </cell>
          <cell r="G1236" t="str">
            <v>World Bank</v>
          </cell>
        </row>
        <row r="1237">
          <cell r="A1237" t="str">
            <v>JPN2009</v>
          </cell>
          <cell r="B1237">
            <v>32.11</v>
          </cell>
          <cell r="C1237">
            <v>1.22</v>
          </cell>
          <cell r="D1237">
            <v>5.39</v>
          </cell>
          <cell r="E1237">
            <v>34179</v>
          </cell>
          <cell r="F1237">
            <v>128566659</v>
          </cell>
          <cell r="G1237" t="str">
            <v>World Bank</v>
          </cell>
        </row>
        <row r="1238">
          <cell r="A1238" t="str">
            <v>JOR1987</v>
          </cell>
          <cell r="B1238">
            <v>31.900000000000002</v>
          </cell>
          <cell r="F1238">
            <v>3131800</v>
          </cell>
          <cell r="G1238" t="str">
            <v>World Bank</v>
          </cell>
        </row>
        <row r="1239">
          <cell r="A1239" t="str">
            <v>JOR1987</v>
          </cell>
          <cell r="B1239">
            <v>36.200000000000003</v>
          </cell>
          <cell r="F1239">
            <v>3131800</v>
          </cell>
          <cell r="G1239" t="str">
            <v>World Bank</v>
          </cell>
        </row>
        <row r="1240">
          <cell r="A1240" t="str">
            <v>JOR1987</v>
          </cell>
          <cell r="B1240">
            <v>36.06</v>
          </cell>
          <cell r="C1240">
            <v>1.52</v>
          </cell>
          <cell r="D1240">
            <v>6.0200000000000005</v>
          </cell>
          <cell r="F1240">
            <v>3131800</v>
          </cell>
          <cell r="G1240" t="str">
            <v>World Bank</v>
          </cell>
        </row>
        <row r="1241">
          <cell r="A1241" t="str">
            <v>JOR1992</v>
          </cell>
          <cell r="B1241">
            <v>38.4</v>
          </cell>
          <cell r="E1241">
            <v>6824</v>
          </cell>
          <cell r="F1241">
            <v>3968198</v>
          </cell>
          <cell r="G1241" t="str">
            <v>World Bank</v>
          </cell>
        </row>
        <row r="1242">
          <cell r="A1242" t="str">
            <v>JOR1992</v>
          </cell>
          <cell r="B1242">
            <v>43.5</v>
          </cell>
          <cell r="E1242">
            <v>6824</v>
          </cell>
          <cell r="F1242">
            <v>3968198</v>
          </cell>
          <cell r="G1242" t="str">
            <v>World Bank</v>
          </cell>
        </row>
        <row r="1243">
          <cell r="A1243" t="str">
            <v>JOR1992</v>
          </cell>
          <cell r="B1243">
            <v>43.36</v>
          </cell>
          <cell r="C1243">
            <v>2.23</v>
          </cell>
          <cell r="D1243">
            <v>8.34</v>
          </cell>
          <cell r="E1243">
            <v>6808</v>
          </cell>
          <cell r="F1243">
            <v>3977667</v>
          </cell>
          <cell r="G1243" t="str">
            <v>World Bank</v>
          </cell>
        </row>
        <row r="1244">
          <cell r="A1244" t="str">
            <v>JOR1997</v>
          </cell>
          <cell r="B1244">
            <v>36.42</v>
          </cell>
          <cell r="C1244">
            <v>1.57</v>
          </cell>
          <cell r="D1244">
            <v>5.88</v>
          </cell>
          <cell r="E1244">
            <v>6871</v>
          </cell>
          <cell r="F1244">
            <v>4848536</v>
          </cell>
          <cell r="G1244" t="str">
            <v>World Bank</v>
          </cell>
        </row>
        <row r="1245">
          <cell r="A1245" t="str">
            <v>JOR2003</v>
          </cell>
          <cell r="B1245">
            <v>36.950000000000003</v>
          </cell>
          <cell r="C1245">
            <v>1.59</v>
          </cell>
          <cell r="D1245">
            <v>6.2</v>
          </cell>
          <cell r="E1245">
            <v>7895</v>
          </cell>
          <cell r="F1245">
            <v>5434036</v>
          </cell>
          <cell r="G1245" t="str">
            <v>World Bank</v>
          </cell>
        </row>
        <row r="1246">
          <cell r="A1246" t="str">
            <v>JOR2007</v>
          </cell>
          <cell r="B1246">
            <v>33.86</v>
          </cell>
          <cell r="C1246">
            <v>1.36</v>
          </cell>
          <cell r="D1246">
            <v>5.29</v>
          </cell>
          <cell r="E1246">
            <v>9416</v>
          </cell>
          <cell r="F1246">
            <v>6255290</v>
          </cell>
          <cell r="G1246" t="str">
            <v>World Bank</v>
          </cell>
        </row>
        <row r="1247">
          <cell r="A1247" t="str">
            <v>JOR2009</v>
          </cell>
          <cell r="B1247">
            <v>32.57</v>
          </cell>
          <cell r="C1247">
            <v>1.28</v>
          </cell>
          <cell r="D1247">
            <v>4.95</v>
          </cell>
          <cell r="E1247">
            <v>9664</v>
          </cell>
          <cell r="F1247">
            <v>6893258</v>
          </cell>
          <cell r="G1247" t="str">
            <v>World Bank</v>
          </cell>
        </row>
        <row r="1248">
          <cell r="A1248" t="str">
            <v>JOR2011</v>
          </cell>
          <cell r="B1248">
            <v>33.660000000000004</v>
          </cell>
          <cell r="C1248">
            <v>1.35</v>
          </cell>
          <cell r="D1248">
            <v>5.17</v>
          </cell>
          <cell r="E1248">
            <v>9125</v>
          </cell>
          <cell r="F1248">
            <v>7662858</v>
          </cell>
          <cell r="G1248" t="str">
            <v>World Bank</v>
          </cell>
        </row>
        <row r="1249">
          <cell r="A1249" t="str">
            <v>KAZ1993</v>
          </cell>
          <cell r="B1249">
            <v>32.67</v>
          </cell>
          <cell r="C1249">
            <v>1.26</v>
          </cell>
          <cell r="D1249">
            <v>5.39</v>
          </cell>
          <cell r="E1249">
            <v>10090</v>
          </cell>
          <cell r="F1249">
            <v>16181161</v>
          </cell>
          <cell r="G1249" t="str">
            <v>World Bank</v>
          </cell>
        </row>
        <row r="1250">
          <cell r="A1250" t="str">
            <v>KAZ1996</v>
          </cell>
          <cell r="B1250">
            <v>56.4</v>
          </cell>
          <cell r="C1250">
            <v>3.99</v>
          </cell>
          <cell r="D1250">
            <v>21.740000000000002</v>
          </cell>
          <cell r="E1250">
            <v>8322</v>
          </cell>
          <cell r="F1250">
            <v>15820631</v>
          </cell>
          <cell r="G1250" t="str">
            <v>World Bank</v>
          </cell>
        </row>
        <row r="1251">
          <cell r="A1251" t="str">
            <v>KAZ1996</v>
          </cell>
          <cell r="B1251">
            <v>35.380000000000003</v>
          </cell>
          <cell r="C1251">
            <v>1.43</v>
          </cell>
          <cell r="D1251">
            <v>6.18</v>
          </cell>
          <cell r="E1251">
            <v>8422</v>
          </cell>
          <cell r="F1251">
            <v>15631926</v>
          </cell>
          <cell r="G1251" t="str">
            <v>World Bank</v>
          </cell>
        </row>
        <row r="1252">
          <cell r="A1252" t="str">
            <v>KAZ2001</v>
          </cell>
          <cell r="B1252">
            <v>35.96</v>
          </cell>
          <cell r="C1252">
            <v>1.49</v>
          </cell>
          <cell r="D1252">
            <v>6.36</v>
          </cell>
          <cell r="E1252">
            <v>11275</v>
          </cell>
          <cell r="F1252">
            <v>14910207</v>
          </cell>
          <cell r="G1252" t="str">
            <v>World Bank</v>
          </cell>
        </row>
        <row r="1253">
          <cell r="A1253" t="str">
            <v>KAZ2002</v>
          </cell>
          <cell r="B1253">
            <v>34.81</v>
          </cell>
          <cell r="C1253">
            <v>1.41</v>
          </cell>
          <cell r="D1253">
            <v>5.8</v>
          </cell>
          <cell r="E1253">
            <v>12325</v>
          </cell>
          <cell r="F1253">
            <v>14976184</v>
          </cell>
          <cell r="G1253" t="str">
            <v>World Bank</v>
          </cell>
        </row>
        <row r="1254">
          <cell r="A1254" t="str">
            <v>KAZ2003</v>
          </cell>
          <cell r="B1254">
            <v>33.69</v>
          </cell>
          <cell r="C1254">
            <v>1.33</v>
          </cell>
          <cell r="D1254">
            <v>5.5</v>
          </cell>
          <cell r="E1254">
            <v>13361</v>
          </cell>
          <cell r="F1254">
            <v>15100045</v>
          </cell>
          <cell r="G1254" t="str">
            <v>World Bank</v>
          </cell>
        </row>
        <row r="1255">
          <cell r="A1255" t="str">
            <v>KAZ2004</v>
          </cell>
          <cell r="B1255">
            <v>31.84</v>
          </cell>
          <cell r="C1255">
            <v>1.21</v>
          </cell>
          <cell r="D1255">
            <v>4.9000000000000004</v>
          </cell>
          <cell r="E1255">
            <v>14500</v>
          </cell>
          <cell r="F1255">
            <v>15250016</v>
          </cell>
          <cell r="G1255" t="str">
            <v>World Bank</v>
          </cell>
        </row>
        <row r="1256">
          <cell r="A1256" t="str">
            <v>KAZ2005</v>
          </cell>
          <cell r="B1256">
            <v>39.83</v>
          </cell>
          <cell r="C1256">
            <v>1.83</v>
          </cell>
          <cell r="D1256">
            <v>7.75</v>
          </cell>
          <cell r="E1256">
            <v>15748</v>
          </cell>
          <cell r="F1256">
            <v>15402803</v>
          </cell>
          <cell r="G1256" t="str">
            <v>World Bank</v>
          </cell>
        </row>
        <row r="1257">
          <cell r="A1257" t="str">
            <v>KAZ2006</v>
          </cell>
          <cell r="B1257">
            <v>30.240000000000002</v>
          </cell>
          <cell r="C1257">
            <v>1.1300000000000001</v>
          </cell>
          <cell r="D1257">
            <v>4.42</v>
          </cell>
          <cell r="E1257">
            <v>17267</v>
          </cell>
          <cell r="F1257">
            <v>15551263</v>
          </cell>
          <cell r="G1257" t="str">
            <v>World Bank</v>
          </cell>
        </row>
        <row r="1258">
          <cell r="A1258" t="str">
            <v>KAZ2007</v>
          </cell>
          <cell r="B1258">
            <v>30.080000000000002</v>
          </cell>
          <cell r="C1258">
            <v>1.1200000000000001</v>
          </cell>
          <cell r="D1258">
            <v>4.3899999999999997</v>
          </cell>
          <cell r="E1258">
            <v>18623</v>
          </cell>
          <cell r="F1258">
            <v>15702112</v>
          </cell>
          <cell r="G1258" t="str">
            <v>World Bank</v>
          </cell>
        </row>
        <row r="1259">
          <cell r="A1259" t="str">
            <v>KAZ2008</v>
          </cell>
          <cell r="B1259">
            <v>28.5</v>
          </cell>
          <cell r="C1259">
            <v>1.04</v>
          </cell>
          <cell r="D1259">
            <v>4.03</v>
          </cell>
          <cell r="E1259">
            <v>19044</v>
          </cell>
          <cell r="F1259">
            <v>15862126</v>
          </cell>
          <cell r="G1259" t="str">
            <v>World Bank</v>
          </cell>
        </row>
        <row r="1260">
          <cell r="A1260" t="str">
            <v>KAZ2009</v>
          </cell>
          <cell r="B1260">
            <v>28.21</v>
          </cell>
          <cell r="C1260">
            <v>1.01</v>
          </cell>
          <cell r="D1260">
            <v>4.0200000000000005</v>
          </cell>
          <cell r="E1260">
            <v>19055</v>
          </cell>
          <cell r="F1260">
            <v>16043015</v>
          </cell>
          <cell r="G1260" t="str">
            <v>World Bank</v>
          </cell>
        </row>
        <row r="1261">
          <cell r="A1261" t="str">
            <v>KAZ2010</v>
          </cell>
          <cell r="B1261">
            <v>27.95</v>
          </cell>
          <cell r="C1261">
            <v>1</v>
          </cell>
          <cell r="D1261">
            <v>3.95</v>
          </cell>
          <cell r="E1261">
            <v>20183</v>
          </cell>
          <cell r="F1261">
            <v>16252273</v>
          </cell>
          <cell r="G1261" t="str">
            <v>World Bank</v>
          </cell>
        </row>
        <row r="1262">
          <cell r="A1262" t="str">
            <v>KAZ2011</v>
          </cell>
          <cell r="B1262">
            <v>27.98</v>
          </cell>
          <cell r="C1262">
            <v>1</v>
          </cell>
          <cell r="D1262">
            <v>3.95</v>
          </cell>
          <cell r="E1262">
            <v>21363</v>
          </cell>
          <cell r="F1262">
            <v>16490670</v>
          </cell>
          <cell r="G1262" t="str">
            <v>World Bank</v>
          </cell>
        </row>
        <row r="1263">
          <cell r="A1263" t="str">
            <v>KAZ2012</v>
          </cell>
          <cell r="B1263">
            <v>28.17</v>
          </cell>
          <cell r="C1263">
            <v>1.01</v>
          </cell>
          <cell r="D1263">
            <v>3.99</v>
          </cell>
          <cell r="E1263">
            <v>22040</v>
          </cell>
          <cell r="F1263">
            <v>16751523</v>
          </cell>
          <cell r="G1263" t="str">
            <v>World Bank</v>
          </cell>
        </row>
        <row r="1264">
          <cell r="A1264" t="str">
            <v>KAZ2013</v>
          </cell>
          <cell r="B1264">
            <v>27.07</v>
          </cell>
          <cell r="C1264">
            <v>0.96</v>
          </cell>
          <cell r="D1264">
            <v>3.7600000000000002</v>
          </cell>
          <cell r="E1264">
            <v>22985</v>
          </cell>
          <cell r="F1264">
            <v>17026118</v>
          </cell>
          <cell r="G1264" t="str">
            <v>World Bank</v>
          </cell>
        </row>
        <row r="1265">
          <cell r="A1265" t="str">
            <v>KAZ2014</v>
          </cell>
          <cell r="B1265">
            <v>27.02</v>
          </cell>
          <cell r="C1265">
            <v>0.96</v>
          </cell>
          <cell r="D1265">
            <v>3.75</v>
          </cell>
          <cell r="E1265">
            <v>23568</v>
          </cell>
          <cell r="F1265">
            <v>17302620</v>
          </cell>
          <cell r="G1265" t="str">
            <v>World Bank</v>
          </cell>
        </row>
        <row r="1266">
          <cell r="A1266" t="str">
            <v>KAZ2015</v>
          </cell>
          <cell r="B1266">
            <v>26.8</v>
          </cell>
          <cell r="C1266">
            <v>0.95000000000000007</v>
          </cell>
          <cell r="D1266">
            <v>3.7</v>
          </cell>
          <cell r="E1266">
            <v>23485</v>
          </cell>
          <cell r="F1266">
            <v>17572010</v>
          </cell>
          <cell r="G1266" t="str">
            <v>World Bank</v>
          </cell>
        </row>
        <row r="1267">
          <cell r="A1267" t="str">
            <v>KAZ2016</v>
          </cell>
          <cell r="B1267">
            <v>27.23</v>
          </cell>
          <cell r="C1267">
            <v>0.97</v>
          </cell>
          <cell r="D1267">
            <v>3.81</v>
          </cell>
          <cell r="E1267">
            <v>23399</v>
          </cell>
          <cell r="F1267">
            <v>17830902</v>
          </cell>
          <cell r="G1267" t="str">
            <v>World Bank</v>
          </cell>
        </row>
        <row r="1268">
          <cell r="A1268" t="str">
            <v>KAZ2017</v>
          </cell>
          <cell r="B1268">
            <v>27.45</v>
          </cell>
          <cell r="C1268">
            <v>0.98</v>
          </cell>
          <cell r="D1268">
            <v>3.8200000000000003</v>
          </cell>
          <cell r="E1268">
            <v>24022</v>
          </cell>
          <cell r="F1268">
            <v>18080024</v>
          </cell>
          <cell r="G1268" t="str">
            <v>World Bank</v>
          </cell>
        </row>
        <row r="1269">
          <cell r="A1269" t="str">
            <v>KEN1969</v>
          </cell>
          <cell r="B1269">
            <v>47.9</v>
          </cell>
          <cell r="C1269">
            <v>2.9</v>
          </cell>
          <cell r="D1269">
            <v>13.49</v>
          </cell>
          <cell r="F1269">
            <v>10867716</v>
          </cell>
          <cell r="G1269" t="str">
            <v>World Bank</v>
          </cell>
        </row>
        <row r="1270">
          <cell r="A1270" t="str">
            <v>KEN1969</v>
          </cell>
          <cell r="B1270">
            <v>63.7</v>
          </cell>
          <cell r="C1270">
            <v>5.78</v>
          </cell>
          <cell r="D1270">
            <v>17.150000000000002</v>
          </cell>
          <cell r="F1270">
            <v>10867716</v>
          </cell>
          <cell r="G1270" t="str">
            <v>World Bank</v>
          </cell>
        </row>
        <row r="1271">
          <cell r="A1271" t="str">
            <v>KEN1992</v>
          </cell>
          <cell r="B1271">
            <v>57.46</v>
          </cell>
          <cell r="C1271">
            <v>4.7300000000000004</v>
          </cell>
          <cell r="D1271">
            <v>18.240000000000002</v>
          </cell>
          <cell r="E1271">
            <v>2213</v>
          </cell>
          <cell r="F1271">
            <v>25326080</v>
          </cell>
          <cell r="G1271" t="str">
            <v>World Bank</v>
          </cell>
        </row>
        <row r="1272">
          <cell r="A1272" t="str">
            <v>KEN1994</v>
          </cell>
          <cell r="B1272">
            <v>43.11</v>
          </cell>
          <cell r="C1272">
            <v>2.19</v>
          </cell>
          <cell r="D1272">
            <v>9.39</v>
          </cell>
          <cell r="E1272">
            <v>2142</v>
          </cell>
          <cell r="F1272">
            <v>26950508</v>
          </cell>
          <cell r="G1272" t="str">
            <v>World Bank</v>
          </cell>
        </row>
        <row r="1273">
          <cell r="A1273" t="str">
            <v>KEN1997</v>
          </cell>
          <cell r="B1273">
            <v>44.980000000000004</v>
          </cell>
          <cell r="C1273">
            <v>2.44</v>
          </cell>
          <cell r="D1273">
            <v>9.23</v>
          </cell>
          <cell r="E1273">
            <v>2144</v>
          </cell>
          <cell r="F1273">
            <v>29415660</v>
          </cell>
          <cell r="G1273" t="str">
            <v>World Bank</v>
          </cell>
        </row>
        <row r="1274">
          <cell r="A1274" t="str">
            <v>KEN2006</v>
          </cell>
          <cell r="B1274">
            <v>46.45</v>
          </cell>
          <cell r="C1274">
            <v>2.62</v>
          </cell>
          <cell r="D1274">
            <v>10.52</v>
          </cell>
          <cell r="E1274">
            <v>2267</v>
          </cell>
          <cell r="F1274">
            <v>37649040</v>
          </cell>
          <cell r="G1274" t="str">
            <v>World Bank</v>
          </cell>
        </row>
        <row r="1275">
          <cell r="A1275" t="str">
            <v>KEN2016</v>
          </cell>
          <cell r="B1275">
            <v>40.78</v>
          </cell>
          <cell r="C1275">
            <v>1.92</v>
          </cell>
          <cell r="D1275">
            <v>7.73</v>
          </cell>
          <cell r="E1275">
            <v>2891</v>
          </cell>
          <cell r="F1275">
            <v>49051532</v>
          </cell>
          <cell r="G1275" t="str">
            <v>World Bank</v>
          </cell>
        </row>
        <row r="1276">
          <cell r="A1276" t="str">
            <v>KIR2006</v>
          </cell>
          <cell r="B1276">
            <v>36.97</v>
          </cell>
          <cell r="C1276">
            <v>1.61</v>
          </cell>
          <cell r="D1276">
            <v>6.67</v>
          </cell>
          <cell r="E1276">
            <v>1916</v>
          </cell>
          <cell r="F1276">
            <v>94341</v>
          </cell>
          <cell r="G1276" t="str">
            <v>World Bank</v>
          </cell>
        </row>
        <row r="1277">
          <cell r="A1277" t="str">
            <v>KOR1966</v>
          </cell>
          <cell r="B1277">
            <v>26.5</v>
          </cell>
          <cell r="C1277">
            <v>0.91</v>
          </cell>
          <cell r="D1277">
            <v>3.81</v>
          </cell>
          <cell r="F1277">
            <v>29584631</v>
          </cell>
          <cell r="G1277" t="str">
            <v>World Bank</v>
          </cell>
        </row>
        <row r="1278">
          <cell r="A1278" t="str">
            <v>KOR1966</v>
          </cell>
          <cell r="B1278">
            <v>34.200000000000003</v>
          </cell>
          <cell r="C1278">
            <v>1.32</v>
          </cell>
          <cell r="D1278">
            <v>6.25</v>
          </cell>
          <cell r="F1278">
            <v>29584631</v>
          </cell>
          <cell r="G1278" t="str">
            <v>World Bank</v>
          </cell>
        </row>
        <row r="1279">
          <cell r="A1279" t="str">
            <v>KOR1966</v>
          </cell>
          <cell r="B1279">
            <v>30.6</v>
          </cell>
          <cell r="C1279">
            <v>1.06</v>
          </cell>
          <cell r="D1279">
            <v>5.03</v>
          </cell>
          <cell r="F1279">
            <v>29584631</v>
          </cell>
          <cell r="G1279" t="str">
            <v>World Bank</v>
          </cell>
        </row>
        <row r="1280">
          <cell r="A1280" t="str">
            <v>KOR1966</v>
          </cell>
          <cell r="B1280">
            <v>32.299999999999997</v>
          </cell>
          <cell r="C1280">
            <v>1.21</v>
          </cell>
          <cell r="D1280">
            <v>5.98</v>
          </cell>
          <cell r="F1280">
            <v>29584631</v>
          </cell>
          <cell r="G1280" t="str">
            <v>World Bank</v>
          </cell>
        </row>
        <row r="1281">
          <cell r="A1281" t="str">
            <v>KOR1968</v>
          </cell>
          <cell r="B1281">
            <v>30.5</v>
          </cell>
          <cell r="C1281">
            <v>1.1300000000000001</v>
          </cell>
          <cell r="D1281">
            <v>4.5600000000000005</v>
          </cell>
          <cell r="F1281">
            <v>30905365</v>
          </cell>
          <cell r="G1281" t="str">
            <v>World Bank</v>
          </cell>
        </row>
        <row r="1282">
          <cell r="A1282" t="str">
            <v>KOR1969</v>
          </cell>
          <cell r="B1282">
            <v>29.8</v>
          </cell>
          <cell r="C1282">
            <v>1.07</v>
          </cell>
          <cell r="D1282">
            <v>4.55</v>
          </cell>
          <cell r="F1282">
            <v>31557578</v>
          </cell>
          <cell r="G1282" t="str">
            <v>World Bank</v>
          </cell>
        </row>
        <row r="1283">
          <cell r="A1283" t="str">
            <v>KOR1970</v>
          </cell>
          <cell r="B1283">
            <v>38.4</v>
          </cell>
          <cell r="C1283">
            <v>1.69</v>
          </cell>
          <cell r="D1283">
            <v>6.95</v>
          </cell>
          <cell r="F1283">
            <v>32209314</v>
          </cell>
          <cell r="G1283" t="str">
            <v>World Bank</v>
          </cell>
        </row>
        <row r="1284">
          <cell r="A1284" t="str">
            <v>KOR1970</v>
          </cell>
          <cell r="B1284">
            <v>31.400000000000002</v>
          </cell>
          <cell r="C1284">
            <v>1.1300000000000001</v>
          </cell>
          <cell r="D1284">
            <v>5.17</v>
          </cell>
          <cell r="F1284">
            <v>32209314</v>
          </cell>
          <cell r="G1284" t="str">
            <v>World Bank</v>
          </cell>
        </row>
        <row r="1285">
          <cell r="A1285" t="str">
            <v>KOR1970</v>
          </cell>
          <cell r="B1285">
            <v>40.700000000000003</v>
          </cell>
          <cell r="C1285">
            <v>1.9100000000000001</v>
          </cell>
          <cell r="D1285">
            <v>7.72</v>
          </cell>
          <cell r="F1285">
            <v>32209314</v>
          </cell>
          <cell r="G1285" t="str">
            <v>World Bank</v>
          </cell>
        </row>
        <row r="1286">
          <cell r="A1286" t="str">
            <v>KOR1970</v>
          </cell>
          <cell r="B1286">
            <v>37.200000000000003</v>
          </cell>
          <cell r="C1286">
            <v>1.58</v>
          </cell>
          <cell r="D1286">
            <v>6.2700000000000005</v>
          </cell>
          <cell r="F1286">
            <v>32209314</v>
          </cell>
          <cell r="G1286" t="str">
            <v>World Bank</v>
          </cell>
        </row>
        <row r="1287">
          <cell r="A1287" t="str">
            <v>KOR1971</v>
          </cell>
          <cell r="B1287">
            <v>31</v>
          </cell>
          <cell r="C1287">
            <v>1.1400000000000001</v>
          </cell>
          <cell r="D1287">
            <v>4.88</v>
          </cell>
          <cell r="F1287">
            <v>32863703.999999996</v>
          </cell>
          <cell r="G1287" t="str">
            <v>World Bank</v>
          </cell>
        </row>
        <row r="1288">
          <cell r="A1288" t="str">
            <v>KOR1971</v>
          </cell>
          <cell r="B1288">
            <v>36</v>
          </cell>
          <cell r="C1288">
            <v>1.5</v>
          </cell>
          <cell r="D1288">
            <v>6.03</v>
          </cell>
          <cell r="F1288">
            <v>32863703.999999996</v>
          </cell>
          <cell r="G1288" t="str">
            <v>World Bank</v>
          </cell>
        </row>
        <row r="1289">
          <cell r="A1289" t="str">
            <v>KOR1971</v>
          </cell>
          <cell r="B1289">
            <v>33.799999999999997</v>
          </cell>
          <cell r="C1289">
            <v>1.36</v>
          </cell>
          <cell r="D1289">
            <v>5.21</v>
          </cell>
          <cell r="F1289">
            <v>32863703.999999996</v>
          </cell>
          <cell r="G1289" t="str">
            <v>World Bank</v>
          </cell>
        </row>
        <row r="1290">
          <cell r="A1290" t="str">
            <v>KOR2006</v>
          </cell>
          <cell r="B1290">
            <v>31.7</v>
          </cell>
          <cell r="C1290">
            <v>1.19</v>
          </cell>
          <cell r="D1290">
            <v>5.36</v>
          </cell>
          <cell r="E1290">
            <v>26456</v>
          </cell>
          <cell r="F1290">
            <v>48880448</v>
          </cell>
          <cell r="G1290" t="str">
            <v>World Bank</v>
          </cell>
        </row>
        <row r="1291">
          <cell r="A1291" t="str">
            <v>KOR2008</v>
          </cell>
          <cell r="B1291">
            <v>32.32</v>
          </cell>
          <cell r="C1291">
            <v>1.22</v>
          </cell>
          <cell r="D1291">
            <v>5.5</v>
          </cell>
          <cell r="E1291">
            <v>28514</v>
          </cell>
          <cell r="F1291">
            <v>49182456</v>
          </cell>
          <cell r="G1291" t="str">
            <v>World Bank</v>
          </cell>
        </row>
        <row r="1292">
          <cell r="A1292" t="str">
            <v>KOR2010</v>
          </cell>
          <cell r="B1292">
            <v>32.020000000000003</v>
          </cell>
          <cell r="C1292">
            <v>1.2</v>
          </cell>
          <cell r="D1292">
            <v>5.43</v>
          </cell>
          <cell r="E1292">
            <v>30357</v>
          </cell>
          <cell r="F1292">
            <v>49545636</v>
          </cell>
          <cell r="G1292" t="str">
            <v>World Bank</v>
          </cell>
        </row>
        <row r="1293">
          <cell r="A1293" t="str">
            <v>KOR2012</v>
          </cell>
          <cell r="B1293">
            <v>31.560000000000002</v>
          </cell>
          <cell r="C1293">
            <v>1.17</v>
          </cell>
          <cell r="D1293">
            <v>5.3500000000000005</v>
          </cell>
          <cell r="E1293">
            <v>31865</v>
          </cell>
          <cell r="F1293">
            <v>50060640</v>
          </cell>
          <cell r="G1293" t="str">
            <v>World Bank</v>
          </cell>
        </row>
        <row r="1294">
          <cell r="A1294" t="str">
            <v>XKX2003</v>
          </cell>
          <cell r="B1294">
            <v>28.95</v>
          </cell>
          <cell r="C1294">
            <v>1.05</v>
          </cell>
          <cell r="D1294">
            <v>4.21</v>
          </cell>
          <cell r="E1294">
            <v>6</v>
          </cell>
          <cell r="F1294">
            <v>170300006.40000001</v>
          </cell>
          <cell r="G1294" t="str">
            <v>World Bank</v>
          </cell>
        </row>
        <row r="1295">
          <cell r="A1295" t="str">
            <v>XKX2005</v>
          </cell>
          <cell r="B1295">
            <v>31.240000000000002</v>
          </cell>
          <cell r="C1295">
            <v>1.1599999999999999</v>
          </cell>
          <cell r="D1295">
            <v>4.87</v>
          </cell>
          <cell r="E1295">
            <v>7</v>
          </cell>
          <cell r="F1295">
            <v>170600000</v>
          </cell>
          <cell r="G1295" t="str">
            <v>World Bank</v>
          </cell>
        </row>
        <row r="1296">
          <cell r="A1296" t="str">
            <v>XKX2006</v>
          </cell>
          <cell r="B1296">
            <v>30.32</v>
          </cell>
          <cell r="C1296">
            <v>1.1200000000000001</v>
          </cell>
          <cell r="D1296">
            <v>4.6000000000000005</v>
          </cell>
          <cell r="E1296">
            <v>7</v>
          </cell>
          <cell r="F1296">
            <v>172000000</v>
          </cell>
          <cell r="G1296" t="str">
            <v>World Bank</v>
          </cell>
        </row>
        <row r="1297">
          <cell r="A1297" t="str">
            <v>XKX2009</v>
          </cell>
          <cell r="B1297">
            <v>31.78</v>
          </cell>
          <cell r="C1297">
            <v>1.21</v>
          </cell>
          <cell r="D1297">
            <v>5.04</v>
          </cell>
          <cell r="E1297">
            <v>8</v>
          </cell>
          <cell r="F1297">
            <v>176099993.59999999</v>
          </cell>
          <cell r="G1297" t="str">
            <v>World Bank</v>
          </cell>
        </row>
        <row r="1298">
          <cell r="A1298" t="str">
            <v>XKX2010</v>
          </cell>
          <cell r="B1298">
            <v>33.25</v>
          </cell>
          <cell r="C1298">
            <v>1.29</v>
          </cell>
          <cell r="D1298">
            <v>5.34</v>
          </cell>
          <cell r="E1298">
            <v>8</v>
          </cell>
          <cell r="F1298">
            <v>177600000</v>
          </cell>
          <cell r="G1298" t="str">
            <v>World Bank</v>
          </cell>
        </row>
        <row r="1299">
          <cell r="A1299" t="str">
            <v>XKX2011</v>
          </cell>
          <cell r="B1299">
            <v>27.830000000000002</v>
          </cell>
          <cell r="C1299">
            <v>0.98</v>
          </cell>
          <cell r="D1299">
            <v>4.0999999999999996</v>
          </cell>
          <cell r="E1299">
            <v>8</v>
          </cell>
          <cell r="F1299">
            <v>179100006.40000001</v>
          </cell>
          <cell r="G1299" t="str">
            <v>World Bank</v>
          </cell>
        </row>
        <row r="1300">
          <cell r="A1300" t="str">
            <v>XKX2012</v>
          </cell>
          <cell r="B1300">
            <v>28.97</v>
          </cell>
          <cell r="C1300">
            <v>1.06</v>
          </cell>
          <cell r="D1300">
            <v>4.3</v>
          </cell>
          <cell r="E1300">
            <v>8</v>
          </cell>
          <cell r="F1300">
            <v>180499993.59999999</v>
          </cell>
          <cell r="G1300" t="str">
            <v>World Bank</v>
          </cell>
        </row>
        <row r="1301">
          <cell r="A1301" t="str">
            <v>XKX2013</v>
          </cell>
          <cell r="B1301">
            <v>26.310000000000002</v>
          </cell>
          <cell r="C1301">
            <v>0.92</v>
          </cell>
          <cell r="D1301">
            <v>3.74</v>
          </cell>
          <cell r="E1301">
            <v>9</v>
          </cell>
          <cell r="F1301">
            <v>182400000</v>
          </cell>
          <cell r="G1301" t="str">
            <v>World Bank</v>
          </cell>
        </row>
        <row r="1302">
          <cell r="A1302" t="str">
            <v>XKX2014</v>
          </cell>
          <cell r="B1302">
            <v>27.27</v>
          </cell>
          <cell r="C1302">
            <v>0.96</v>
          </cell>
          <cell r="D1302">
            <v>4.01</v>
          </cell>
          <cell r="E1302">
            <v>9</v>
          </cell>
          <cell r="F1302">
            <v>182200000</v>
          </cell>
          <cell r="G1302" t="str">
            <v>World Bank</v>
          </cell>
        </row>
        <row r="1303">
          <cell r="A1303" t="str">
            <v>XKX2015</v>
          </cell>
          <cell r="B1303">
            <v>26.45</v>
          </cell>
          <cell r="C1303">
            <v>0.92</v>
          </cell>
          <cell r="D1303">
            <v>3.79</v>
          </cell>
          <cell r="E1303">
            <v>9</v>
          </cell>
          <cell r="F1303">
            <v>180200000</v>
          </cell>
          <cell r="G1303" t="str">
            <v>World Bank</v>
          </cell>
        </row>
        <row r="1304">
          <cell r="A1304" t="str">
            <v>XKX2016</v>
          </cell>
          <cell r="B1304">
            <v>26.72</v>
          </cell>
          <cell r="C1304">
            <v>0.93</v>
          </cell>
          <cell r="D1304">
            <v>3.85</v>
          </cell>
          <cell r="E1304">
            <v>9</v>
          </cell>
          <cell r="F1304">
            <v>181600000</v>
          </cell>
          <cell r="G1304" t="str">
            <v>World Bank</v>
          </cell>
        </row>
        <row r="1305">
          <cell r="A1305" t="str">
            <v>XKX2017</v>
          </cell>
          <cell r="B1305">
            <v>29.01</v>
          </cell>
          <cell r="C1305">
            <v>1.08</v>
          </cell>
          <cell r="D1305">
            <v>4.21</v>
          </cell>
          <cell r="E1305">
            <v>10</v>
          </cell>
          <cell r="F1305">
            <v>183100006.40000001</v>
          </cell>
          <cell r="G1305" t="str">
            <v>World Bank</v>
          </cell>
        </row>
        <row r="1306">
          <cell r="A1306" t="str">
            <v>KGZ1993</v>
          </cell>
          <cell r="B1306">
            <v>47.2</v>
          </cell>
          <cell r="C1306">
            <v>2.87</v>
          </cell>
          <cell r="D1306">
            <v>17.330000000000002</v>
          </cell>
          <cell r="E1306">
            <v>2283</v>
          </cell>
          <cell r="F1306">
            <v>4483840</v>
          </cell>
          <cell r="G1306" t="str">
            <v>World Bank</v>
          </cell>
        </row>
        <row r="1307">
          <cell r="A1307" t="str">
            <v>KGZ1996</v>
          </cell>
          <cell r="B1307">
            <v>48.9</v>
          </cell>
          <cell r="C1307">
            <v>3.42</v>
          </cell>
          <cell r="D1307">
            <v>17.52</v>
          </cell>
          <cell r="E1307">
            <v>1789</v>
          </cell>
          <cell r="F1307">
            <v>4629398</v>
          </cell>
          <cell r="G1307" t="str">
            <v>World Bank</v>
          </cell>
        </row>
        <row r="1308">
          <cell r="A1308" t="str">
            <v>KGZ1996</v>
          </cell>
          <cell r="B1308">
            <v>48.5</v>
          </cell>
          <cell r="C1308">
            <v>6.88</v>
          </cell>
          <cell r="D1308">
            <v>37.22</v>
          </cell>
          <cell r="E1308">
            <v>1789</v>
          </cell>
          <cell r="F1308">
            <v>4629398</v>
          </cell>
          <cell r="G1308" t="str">
            <v>World Bank</v>
          </cell>
        </row>
        <row r="1309">
          <cell r="A1309" t="str">
            <v>KGZ1997</v>
          </cell>
          <cell r="B1309">
            <v>38.9</v>
          </cell>
          <cell r="C1309">
            <v>2.4</v>
          </cell>
          <cell r="D1309">
            <v>10.24</v>
          </cell>
          <cell r="E1309">
            <v>1935</v>
          </cell>
          <cell r="F1309">
            <v>4705638</v>
          </cell>
          <cell r="G1309" t="str">
            <v>World Bank</v>
          </cell>
        </row>
        <row r="1310">
          <cell r="A1310" t="str">
            <v>KGZ1997</v>
          </cell>
          <cell r="B1310">
            <v>35</v>
          </cell>
          <cell r="C1310">
            <v>2.09</v>
          </cell>
          <cell r="D1310">
            <v>8.14</v>
          </cell>
          <cell r="E1310">
            <v>1935</v>
          </cell>
          <cell r="F1310">
            <v>4705638</v>
          </cell>
          <cell r="G1310" t="str">
            <v>World Bank</v>
          </cell>
        </row>
        <row r="1311">
          <cell r="A1311" t="str">
            <v>KGZ1998</v>
          </cell>
          <cell r="B1311">
            <v>46</v>
          </cell>
          <cell r="C1311">
            <v>2.82</v>
          </cell>
          <cell r="D1311">
            <v>12.67</v>
          </cell>
          <cell r="E1311">
            <v>1943</v>
          </cell>
          <cell r="F1311">
            <v>4786773</v>
          </cell>
          <cell r="G1311" t="str">
            <v>World Bank</v>
          </cell>
        </row>
        <row r="1312">
          <cell r="A1312" t="str">
            <v>KGZ1998</v>
          </cell>
          <cell r="B1312">
            <v>35.6</v>
          </cell>
          <cell r="C1312">
            <v>1.68</v>
          </cell>
          <cell r="D1312">
            <v>7.09</v>
          </cell>
          <cell r="E1312">
            <v>1943</v>
          </cell>
          <cell r="F1312">
            <v>4786773</v>
          </cell>
          <cell r="G1312" t="str">
            <v>World Bank</v>
          </cell>
        </row>
        <row r="1313">
          <cell r="A1313" t="str">
            <v>KGZ1998</v>
          </cell>
          <cell r="B1313">
            <v>46.4</v>
          </cell>
          <cell r="C1313">
            <v>2.67</v>
          </cell>
          <cell r="D1313">
            <v>11.8</v>
          </cell>
          <cell r="E1313">
            <v>1943</v>
          </cell>
          <cell r="F1313">
            <v>4786772</v>
          </cell>
          <cell r="G1313" t="str">
            <v>World Bank</v>
          </cell>
        </row>
        <row r="1314">
          <cell r="A1314" t="str">
            <v>KGZ1999</v>
          </cell>
          <cell r="B1314">
            <v>57.9</v>
          </cell>
          <cell r="C1314">
            <v>12.620000000000001</v>
          </cell>
          <cell r="D1314">
            <v>82.26</v>
          </cell>
          <cell r="E1314">
            <v>1983</v>
          </cell>
          <cell r="F1314">
            <v>4861129</v>
          </cell>
          <cell r="G1314" t="str">
            <v>World Bank</v>
          </cell>
        </row>
        <row r="1315">
          <cell r="A1315" t="str">
            <v>KGZ1999</v>
          </cell>
          <cell r="B1315">
            <v>34.9</v>
          </cell>
          <cell r="C1315">
            <v>1.57</v>
          </cell>
          <cell r="D1315">
            <v>7.13</v>
          </cell>
          <cell r="E1315">
            <v>1983</v>
          </cell>
          <cell r="F1315">
            <v>4861129</v>
          </cell>
          <cell r="G1315" t="str">
            <v>World Bank</v>
          </cell>
        </row>
        <row r="1316">
          <cell r="A1316" t="str">
            <v>KGZ2000</v>
          </cell>
          <cell r="B1316">
            <v>31.04</v>
          </cell>
          <cell r="C1316">
            <v>1.1599999999999999</v>
          </cell>
          <cell r="D1316">
            <v>4.6500000000000004</v>
          </cell>
          <cell r="E1316">
            <v>2065</v>
          </cell>
          <cell r="F1316">
            <v>4920712</v>
          </cell>
          <cell r="G1316" t="str">
            <v>World Bank</v>
          </cell>
        </row>
        <row r="1317">
          <cell r="A1317" t="str">
            <v>KGZ2001</v>
          </cell>
          <cell r="B1317">
            <v>30.16</v>
          </cell>
          <cell r="C1317">
            <v>1.1100000000000001</v>
          </cell>
          <cell r="D1317">
            <v>4.46</v>
          </cell>
          <cell r="E1317">
            <v>2157</v>
          </cell>
          <cell r="F1317">
            <v>4962839</v>
          </cell>
          <cell r="G1317" t="str">
            <v>World Bank</v>
          </cell>
        </row>
        <row r="1318">
          <cell r="A1318" t="str">
            <v>KGZ2002</v>
          </cell>
          <cell r="B1318">
            <v>30.3</v>
          </cell>
          <cell r="C1318">
            <v>1.1100000000000001</v>
          </cell>
          <cell r="D1318">
            <v>4.53</v>
          </cell>
          <cell r="E1318">
            <v>2144</v>
          </cell>
          <cell r="F1318">
            <v>4991478</v>
          </cell>
          <cell r="G1318" t="str">
            <v>World Bank</v>
          </cell>
        </row>
        <row r="1319">
          <cell r="A1319" t="str">
            <v>KGZ2003</v>
          </cell>
          <cell r="B1319">
            <v>28.71</v>
          </cell>
          <cell r="C1319">
            <v>1.03</v>
          </cell>
          <cell r="D1319">
            <v>4.1100000000000003</v>
          </cell>
          <cell r="E1319">
            <v>2284</v>
          </cell>
          <cell r="F1319">
            <v>5013538</v>
          </cell>
          <cell r="G1319" t="str">
            <v>World Bank</v>
          </cell>
        </row>
        <row r="1320">
          <cell r="A1320" t="str">
            <v>KGZ2004</v>
          </cell>
          <cell r="B1320">
            <v>34.770000000000003</v>
          </cell>
          <cell r="C1320">
            <v>1.41</v>
          </cell>
          <cell r="D1320">
            <v>5.6000000000000005</v>
          </cell>
          <cell r="E1320">
            <v>2433</v>
          </cell>
          <cell r="F1320">
            <v>5038995</v>
          </cell>
          <cell r="G1320" t="str">
            <v>World Bank</v>
          </cell>
        </row>
        <row r="1321">
          <cell r="A1321" t="str">
            <v>KGZ2005</v>
          </cell>
          <cell r="B1321">
            <v>32.56</v>
          </cell>
          <cell r="C1321">
            <v>1.26</v>
          </cell>
          <cell r="D1321">
            <v>4.95</v>
          </cell>
          <cell r="E1321">
            <v>2411</v>
          </cell>
          <cell r="F1321">
            <v>5075340</v>
          </cell>
          <cell r="G1321" t="str">
            <v>World Bank</v>
          </cell>
        </row>
        <row r="1322">
          <cell r="A1322" t="str">
            <v>KGZ2006</v>
          </cell>
          <cell r="B1322">
            <v>37.380000000000003</v>
          </cell>
          <cell r="C1322">
            <v>1.62</v>
          </cell>
          <cell r="D1322">
            <v>6.18</v>
          </cell>
          <cell r="E1322">
            <v>2462</v>
          </cell>
          <cell r="F1322">
            <v>5124379</v>
          </cell>
          <cell r="G1322" t="str">
            <v>World Bank</v>
          </cell>
        </row>
        <row r="1323">
          <cell r="A1323" t="str">
            <v>KGZ2007</v>
          </cell>
          <cell r="B1323">
            <v>33.910000000000004</v>
          </cell>
          <cell r="C1323">
            <v>1.35</v>
          </cell>
          <cell r="D1323">
            <v>5.48</v>
          </cell>
          <cell r="E1323">
            <v>2641</v>
          </cell>
          <cell r="F1323">
            <v>5184384</v>
          </cell>
          <cell r="G1323" t="str">
            <v>World Bank</v>
          </cell>
        </row>
        <row r="1324">
          <cell r="A1324" t="str">
            <v>KGZ2008</v>
          </cell>
          <cell r="B1324">
            <v>31.45</v>
          </cell>
          <cell r="C1324">
            <v>1.2</v>
          </cell>
          <cell r="D1324">
            <v>4.76</v>
          </cell>
          <cell r="E1324">
            <v>2825</v>
          </cell>
          <cell r="F1324">
            <v>5254969</v>
          </cell>
          <cell r="G1324" t="str">
            <v>World Bank</v>
          </cell>
        </row>
        <row r="1325">
          <cell r="A1325" t="str">
            <v>KGZ2009</v>
          </cell>
          <cell r="B1325">
            <v>29.87</v>
          </cell>
          <cell r="C1325">
            <v>1.1100000000000001</v>
          </cell>
          <cell r="D1325">
            <v>4.3</v>
          </cell>
          <cell r="E1325">
            <v>2863</v>
          </cell>
          <cell r="F1325">
            <v>5334708</v>
          </cell>
          <cell r="G1325" t="str">
            <v>World Bank</v>
          </cell>
        </row>
        <row r="1326">
          <cell r="A1326" t="str">
            <v>KGZ2010</v>
          </cell>
          <cell r="B1326">
            <v>30.13</v>
          </cell>
          <cell r="C1326">
            <v>1.1200000000000001</v>
          </cell>
          <cell r="D1326">
            <v>4.5200000000000005</v>
          </cell>
          <cell r="E1326">
            <v>2803</v>
          </cell>
          <cell r="F1326">
            <v>5422298</v>
          </cell>
          <cell r="G1326" t="str">
            <v>World Bank</v>
          </cell>
        </row>
        <row r="1327">
          <cell r="A1327" t="str">
            <v>KGZ2011</v>
          </cell>
          <cell r="B1327">
            <v>27.84</v>
          </cell>
          <cell r="C1327">
            <v>1.01</v>
          </cell>
          <cell r="D1327">
            <v>3.9</v>
          </cell>
          <cell r="E1327">
            <v>2919</v>
          </cell>
          <cell r="F1327">
            <v>5517927</v>
          </cell>
          <cell r="G1327" t="str">
            <v>World Bank</v>
          </cell>
        </row>
        <row r="1328">
          <cell r="A1328" t="str">
            <v>KGZ2012</v>
          </cell>
          <cell r="B1328">
            <v>27.36</v>
          </cell>
          <cell r="C1328">
            <v>0.98</v>
          </cell>
          <cell r="D1328">
            <v>3.88</v>
          </cell>
          <cell r="E1328">
            <v>2859</v>
          </cell>
          <cell r="F1328">
            <v>5621583</v>
          </cell>
          <cell r="G1328" t="str">
            <v>World Bank</v>
          </cell>
        </row>
        <row r="1329">
          <cell r="A1329" t="str">
            <v>KGZ2013</v>
          </cell>
          <cell r="B1329">
            <v>28.82</v>
          </cell>
          <cell r="C1329">
            <v>1.06</v>
          </cell>
          <cell r="D1329">
            <v>4.12</v>
          </cell>
          <cell r="E1329">
            <v>3110</v>
          </cell>
          <cell r="F1329">
            <v>5731312</v>
          </cell>
          <cell r="G1329" t="str">
            <v>World Bank</v>
          </cell>
        </row>
        <row r="1330">
          <cell r="A1330" t="str">
            <v>KGZ2014</v>
          </cell>
          <cell r="B1330">
            <v>26.82</v>
          </cell>
          <cell r="C1330">
            <v>0.96</v>
          </cell>
          <cell r="D1330">
            <v>3.69</v>
          </cell>
          <cell r="E1330">
            <v>3172</v>
          </cell>
          <cell r="F1330">
            <v>5844521</v>
          </cell>
          <cell r="G1330" t="str">
            <v>World Bank</v>
          </cell>
        </row>
        <row r="1331">
          <cell r="A1331" t="str">
            <v>KGZ2015</v>
          </cell>
          <cell r="B1331">
            <v>29</v>
          </cell>
          <cell r="C1331">
            <v>1.08</v>
          </cell>
          <cell r="D1331">
            <v>4.09</v>
          </cell>
          <cell r="E1331">
            <v>3232</v>
          </cell>
          <cell r="F1331">
            <v>5959126</v>
          </cell>
          <cell r="G1331" t="str">
            <v>World Bank</v>
          </cell>
        </row>
        <row r="1332">
          <cell r="A1332" t="str">
            <v>KGZ2016</v>
          </cell>
          <cell r="B1332">
            <v>26.78</v>
          </cell>
          <cell r="C1332">
            <v>0.96</v>
          </cell>
          <cell r="D1332">
            <v>3.7</v>
          </cell>
          <cell r="E1332">
            <v>3307</v>
          </cell>
          <cell r="F1332">
            <v>6074327</v>
          </cell>
          <cell r="G1332" t="str">
            <v>World Bank</v>
          </cell>
        </row>
        <row r="1333">
          <cell r="A1333" t="str">
            <v>KGZ2017</v>
          </cell>
          <cell r="B1333">
            <v>27.34</v>
          </cell>
          <cell r="C1333">
            <v>0.99</v>
          </cell>
          <cell r="D1333">
            <v>3.7800000000000002</v>
          </cell>
          <cell r="E1333">
            <v>3398</v>
          </cell>
          <cell r="F1333">
            <v>6189727</v>
          </cell>
          <cell r="G1333" t="str">
            <v>World Bank</v>
          </cell>
        </row>
        <row r="1334">
          <cell r="A1334" t="str">
            <v>LAO1993</v>
          </cell>
          <cell r="B1334">
            <v>34.31</v>
          </cell>
          <cell r="C1334">
            <v>1.4000000000000001</v>
          </cell>
          <cell r="D1334">
            <v>5.23</v>
          </cell>
          <cell r="E1334">
            <v>1836</v>
          </cell>
          <cell r="F1334">
            <v>4619946</v>
          </cell>
          <cell r="G1334" t="str">
            <v>World Bank</v>
          </cell>
        </row>
        <row r="1335">
          <cell r="A1335" t="str">
            <v>LAO1998</v>
          </cell>
          <cell r="B1335">
            <v>34.9</v>
          </cell>
          <cell r="C1335">
            <v>1.45</v>
          </cell>
          <cell r="D1335">
            <v>5.42</v>
          </cell>
          <cell r="E1335">
            <v>2267</v>
          </cell>
          <cell r="F1335">
            <v>5144601</v>
          </cell>
          <cell r="G1335" t="str">
            <v>World Bank</v>
          </cell>
        </row>
        <row r="1336">
          <cell r="A1336" t="str">
            <v>LAO2003</v>
          </cell>
          <cell r="B1336">
            <v>32.619999999999997</v>
          </cell>
          <cell r="C1336">
            <v>1.29</v>
          </cell>
          <cell r="D1336">
            <v>4.8600000000000003</v>
          </cell>
          <cell r="E1336">
            <v>2821</v>
          </cell>
          <cell r="F1336">
            <v>5576640</v>
          </cell>
          <cell r="G1336" t="str">
            <v>World Bank</v>
          </cell>
        </row>
        <row r="1337">
          <cell r="A1337" t="str">
            <v>LAO2008</v>
          </cell>
          <cell r="B1337">
            <v>35.36</v>
          </cell>
          <cell r="C1337">
            <v>1.48</v>
          </cell>
          <cell r="D1337">
            <v>5.5200000000000005</v>
          </cell>
          <cell r="E1337">
            <v>3735</v>
          </cell>
          <cell r="F1337">
            <v>6046630</v>
          </cell>
          <cell r="G1337" t="str">
            <v>World Bank</v>
          </cell>
        </row>
        <row r="1338">
          <cell r="A1338" t="str">
            <v>LAO2013</v>
          </cell>
          <cell r="B1338">
            <v>36.39</v>
          </cell>
          <cell r="C1338">
            <v>1.56</v>
          </cell>
          <cell r="D1338">
            <v>5.9</v>
          </cell>
          <cell r="E1338">
            <v>5079</v>
          </cell>
          <cell r="F1338">
            <v>6541302</v>
          </cell>
          <cell r="G1338" t="str">
            <v>World Bank</v>
          </cell>
        </row>
        <row r="1339">
          <cell r="A1339" t="str">
            <v>LVA1993</v>
          </cell>
          <cell r="B1339">
            <v>26.990000000000002</v>
          </cell>
          <cell r="C1339">
            <v>0.95000000000000007</v>
          </cell>
          <cell r="D1339">
            <v>3.83</v>
          </cell>
          <cell r="F1339">
            <v>2582658</v>
          </cell>
          <cell r="G1339" t="str">
            <v>World Bank</v>
          </cell>
        </row>
        <row r="1340">
          <cell r="A1340" t="str">
            <v>LVA1995</v>
          </cell>
          <cell r="B1340">
            <v>30.98</v>
          </cell>
          <cell r="C1340">
            <v>1.18</v>
          </cell>
          <cell r="D1340">
            <v>4.8899999999999997</v>
          </cell>
          <cell r="E1340">
            <v>8206</v>
          </cell>
          <cell r="F1340">
            <v>2508476</v>
          </cell>
          <cell r="G1340" t="str">
            <v>World Bank</v>
          </cell>
        </row>
        <row r="1341">
          <cell r="A1341" t="str">
            <v>LVA1996</v>
          </cell>
          <cell r="B1341">
            <v>28.2</v>
          </cell>
          <cell r="C1341">
            <v>0.98</v>
          </cell>
          <cell r="D1341">
            <v>4.1100000000000003</v>
          </cell>
          <cell r="E1341">
            <v>8501</v>
          </cell>
          <cell r="F1341">
            <v>2478825</v>
          </cell>
          <cell r="G1341" t="str">
            <v>World Bank</v>
          </cell>
        </row>
        <row r="1342">
          <cell r="A1342" t="str">
            <v>LVA1996</v>
          </cell>
          <cell r="B1342">
            <v>31.64</v>
          </cell>
          <cell r="C1342">
            <v>1.22</v>
          </cell>
          <cell r="D1342">
            <v>5.14</v>
          </cell>
          <cell r="E1342">
            <v>8501</v>
          </cell>
          <cell r="F1342">
            <v>2478832</v>
          </cell>
          <cell r="G1342" t="str">
            <v>World Bank</v>
          </cell>
        </row>
        <row r="1343">
          <cell r="A1343" t="str">
            <v>LVA1997</v>
          </cell>
          <cell r="B1343">
            <v>34.39</v>
          </cell>
          <cell r="C1343">
            <v>1.3900000000000001</v>
          </cell>
          <cell r="D1343">
            <v>5.8100000000000005</v>
          </cell>
          <cell r="E1343">
            <v>9360</v>
          </cell>
          <cell r="F1343">
            <v>2453310</v>
          </cell>
          <cell r="G1343" t="str">
            <v>World Bank</v>
          </cell>
        </row>
        <row r="1344">
          <cell r="A1344" t="str">
            <v>LVA1998</v>
          </cell>
          <cell r="B1344">
            <v>38</v>
          </cell>
          <cell r="C1344">
            <v>1.42</v>
          </cell>
          <cell r="D1344">
            <v>6.07</v>
          </cell>
          <cell r="E1344">
            <v>10064</v>
          </cell>
          <cell r="F1344">
            <v>2430547</v>
          </cell>
          <cell r="G1344" t="str">
            <v>World Bank</v>
          </cell>
        </row>
        <row r="1345">
          <cell r="A1345" t="str">
            <v>LVA1998</v>
          </cell>
          <cell r="B1345">
            <v>33.26</v>
          </cell>
          <cell r="C1345">
            <v>1.31</v>
          </cell>
          <cell r="D1345">
            <v>5.51</v>
          </cell>
          <cell r="E1345">
            <v>10064</v>
          </cell>
          <cell r="F1345">
            <v>2430546</v>
          </cell>
          <cell r="G1345" t="str">
            <v>World Bank</v>
          </cell>
        </row>
        <row r="1346">
          <cell r="A1346" t="str">
            <v>LVA2002</v>
          </cell>
          <cell r="B1346">
            <v>35.090000000000003</v>
          </cell>
          <cell r="C1346">
            <v>1.44</v>
          </cell>
          <cell r="D1346">
            <v>5.97</v>
          </cell>
          <cell r="E1346">
            <v>12934</v>
          </cell>
          <cell r="F1346">
            <v>2332528</v>
          </cell>
          <cell r="G1346" t="str">
            <v>World Bank</v>
          </cell>
        </row>
        <row r="1347">
          <cell r="A1347" t="str">
            <v>LVA2003</v>
          </cell>
          <cell r="B1347">
            <v>36.53</v>
          </cell>
          <cell r="C1347">
            <v>1.54</v>
          </cell>
          <cell r="D1347">
            <v>6.36</v>
          </cell>
          <cell r="E1347">
            <v>14186</v>
          </cell>
          <cell r="F1347">
            <v>2305845</v>
          </cell>
          <cell r="G1347" t="str">
            <v>World Bank</v>
          </cell>
        </row>
        <row r="1348">
          <cell r="A1348" t="str">
            <v>LVA2004</v>
          </cell>
          <cell r="B1348">
            <v>36.39</v>
          </cell>
          <cell r="C1348">
            <v>1.52</v>
          </cell>
          <cell r="D1348">
            <v>6.74</v>
          </cell>
          <cell r="E1348">
            <v>15550</v>
          </cell>
          <cell r="F1348">
            <v>2278922</v>
          </cell>
          <cell r="G1348" t="str">
            <v>World Bank</v>
          </cell>
        </row>
        <row r="1349">
          <cell r="A1349" t="str">
            <v>LVA2004</v>
          </cell>
          <cell r="B1349">
            <v>34.96</v>
          </cell>
          <cell r="C1349">
            <v>1.43</v>
          </cell>
          <cell r="D1349">
            <v>6.0600000000000005</v>
          </cell>
          <cell r="E1349">
            <v>15550</v>
          </cell>
          <cell r="F1349">
            <v>2278922</v>
          </cell>
          <cell r="G1349" t="str">
            <v>World Bank</v>
          </cell>
        </row>
        <row r="1350">
          <cell r="A1350" t="str">
            <v>LVA2005</v>
          </cell>
          <cell r="B1350">
            <v>38.980000000000004</v>
          </cell>
          <cell r="C1350">
            <v>1.74</v>
          </cell>
          <cell r="D1350">
            <v>7.68</v>
          </cell>
          <cell r="E1350">
            <v>17420</v>
          </cell>
          <cell r="F1350">
            <v>2251996</v>
          </cell>
          <cell r="G1350" t="str">
            <v>World Bank</v>
          </cell>
        </row>
        <row r="1351">
          <cell r="A1351" t="str">
            <v>LVA2006</v>
          </cell>
          <cell r="B1351">
            <v>35.6</v>
          </cell>
          <cell r="C1351">
            <v>1.44</v>
          </cell>
          <cell r="D1351">
            <v>6.23</v>
          </cell>
          <cell r="E1351">
            <v>19727</v>
          </cell>
          <cell r="F1351">
            <v>2225063</v>
          </cell>
          <cell r="G1351" t="str">
            <v>World Bank</v>
          </cell>
        </row>
        <row r="1352">
          <cell r="A1352" t="str">
            <v>LVA2007</v>
          </cell>
          <cell r="B1352">
            <v>37.46</v>
          </cell>
          <cell r="C1352">
            <v>1.62</v>
          </cell>
          <cell r="D1352">
            <v>6.86</v>
          </cell>
          <cell r="E1352">
            <v>21961</v>
          </cell>
          <cell r="F1352">
            <v>2198089</v>
          </cell>
          <cell r="G1352" t="str">
            <v>World Bank</v>
          </cell>
        </row>
        <row r="1353">
          <cell r="A1353" t="str">
            <v>LVA2007</v>
          </cell>
          <cell r="B1353">
            <v>36.050000000000004</v>
          </cell>
          <cell r="C1353">
            <v>1.5</v>
          </cell>
          <cell r="D1353">
            <v>6.26</v>
          </cell>
          <cell r="E1353">
            <v>21961</v>
          </cell>
          <cell r="F1353">
            <v>2198089</v>
          </cell>
          <cell r="G1353" t="str">
            <v>World Bank</v>
          </cell>
        </row>
        <row r="1354">
          <cell r="A1354" t="str">
            <v>LVA2008</v>
          </cell>
          <cell r="B1354">
            <v>37.21</v>
          </cell>
          <cell r="C1354">
            <v>1.59</v>
          </cell>
          <cell r="D1354">
            <v>7.11</v>
          </cell>
          <cell r="E1354">
            <v>21444</v>
          </cell>
          <cell r="F1354">
            <v>2171248</v>
          </cell>
          <cell r="G1354" t="str">
            <v>World Bank</v>
          </cell>
        </row>
        <row r="1355">
          <cell r="A1355" t="str">
            <v>LVA2008</v>
          </cell>
          <cell r="B1355">
            <v>35.82</v>
          </cell>
          <cell r="C1355">
            <v>1.49</v>
          </cell>
          <cell r="D1355">
            <v>6.26</v>
          </cell>
          <cell r="E1355">
            <v>21444</v>
          </cell>
          <cell r="F1355">
            <v>2171248</v>
          </cell>
          <cell r="G1355" t="str">
            <v>World Bank</v>
          </cell>
        </row>
        <row r="1356">
          <cell r="A1356" t="str">
            <v>LVA2009</v>
          </cell>
          <cell r="B1356">
            <v>35.950000000000003</v>
          </cell>
          <cell r="C1356">
            <v>1.47</v>
          </cell>
          <cell r="D1356">
            <v>7.15</v>
          </cell>
          <cell r="E1356">
            <v>18582</v>
          </cell>
          <cell r="F1356">
            <v>2144784</v>
          </cell>
          <cell r="G1356" t="str">
            <v>World Bank</v>
          </cell>
        </row>
        <row r="1357">
          <cell r="A1357" t="str">
            <v>LVA2009</v>
          </cell>
          <cell r="B1357">
            <v>34.83</v>
          </cell>
          <cell r="C1357">
            <v>1.42</v>
          </cell>
          <cell r="D1357">
            <v>6.01</v>
          </cell>
          <cell r="E1357">
            <v>18582</v>
          </cell>
          <cell r="F1357">
            <v>2144784</v>
          </cell>
          <cell r="G1357" t="str">
            <v>World Bank</v>
          </cell>
        </row>
        <row r="1358">
          <cell r="A1358" t="str">
            <v>LVA2010</v>
          </cell>
          <cell r="B1358">
            <v>35.03</v>
          </cell>
          <cell r="C1358">
            <v>1.42</v>
          </cell>
          <cell r="D1358">
            <v>6.76</v>
          </cell>
          <cell r="E1358">
            <v>18068</v>
          </cell>
          <cell r="F1358">
            <v>2118855</v>
          </cell>
          <cell r="G1358" t="str">
            <v>World Bank</v>
          </cell>
        </row>
        <row r="1359">
          <cell r="A1359" t="str">
            <v>LVA2011</v>
          </cell>
          <cell r="B1359">
            <v>35.770000000000003</v>
          </cell>
          <cell r="C1359">
            <v>1.47</v>
          </cell>
          <cell r="D1359">
            <v>6.68</v>
          </cell>
          <cell r="E1359">
            <v>19453</v>
          </cell>
          <cell r="F1359">
            <v>2093606</v>
          </cell>
          <cell r="G1359" t="str">
            <v>World Bank</v>
          </cell>
        </row>
        <row r="1360">
          <cell r="A1360" t="str">
            <v>LVA2012</v>
          </cell>
          <cell r="B1360">
            <v>35.24</v>
          </cell>
          <cell r="C1360">
            <v>1.42</v>
          </cell>
          <cell r="D1360">
            <v>6.51</v>
          </cell>
          <cell r="E1360">
            <v>20479</v>
          </cell>
          <cell r="F1360">
            <v>2069018.125</v>
          </cell>
          <cell r="G1360" t="str">
            <v>World Bank</v>
          </cell>
        </row>
        <row r="1361">
          <cell r="A1361" t="str">
            <v>LVA2013</v>
          </cell>
          <cell r="B1361">
            <v>35.5</v>
          </cell>
          <cell r="C1361">
            <v>1.43</v>
          </cell>
          <cell r="D1361">
            <v>6.55</v>
          </cell>
          <cell r="E1361">
            <v>21223</v>
          </cell>
          <cell r="F1361">
            <v>2044950</v>
          </cell>
          <cell r="G1361" t="str">
            <v>World Bank</v>
          </cell>
        </row>
        <row r="1362">
          <cell r="A1362" t="str">
            <v>LVA2014</v>
          </cell>
          <cell r="B1362">
            <v>35.11</v>
          </cell>
          <cell r="C1362">
            <v>1.41</v>
          </cell>
          <cell r="D1362">
            <v>6.4</v>
          </cell>
          <cell r="E1362">
            <v>21871</v>
          </cell>
          <cell r="F1362">
            <v>2021220</v>
          </cell>
          <cell r="G1362" t="str">
            <v>World Bank</v>
          </cell>
        </row>
        <row r="1363">
          <cell r="A1363" t="str">
            <v>LVA2015</v>
          </cell>
          <cell r="B1363">
            <v>34.200000000000003</v>
          </cell>
          <cell r="C1363">
            <v>1.35</v>
          </cell>
          <cell r="D1363">
            <v>5.86</v>
          </cell>
          <cell r="E1363">
            <v>22787</v>
          </cell>
          <cell r="F1363">
            <v>1997675</v>
          </cell>
          <cell r="G1363" t="str">
            <v>World Bank</v>
          </cell>
        </row>
        <row r="1364">
          <cell r="A1364" t="str">
            <v>LBN2012</v>
          </cell>
          <cell r="B1364">
            <v>31.830000000000002</v>
          </cell>
          <cell r="C1364">
            <v>1.21</v>
          </cell>
          <cell r="D1364">
            <v>5.08</v>
          </cell>
          <cell r="E1364">
            <v>13357</v>
          </cell>
          <cell r="F1364">
            <v>5537620</v>
          </cell>
          <cell r="G1364" t="str">
            <v>World Bank</v>
          </cell>
        </row>
        <row r="1365">
          <cell r="A1365" t="str">
            <v>LSO1987</v>
          </cell>
          <cell r="B1365">
            <v>56.02</v>
          </cell>
          <cell r="C1365">
            <v>4.7</v>
          </cell>
          <cell r="D1365">
            <v>20.900000000000002</v>
          </cell>
          <cell r="F1365">
            <v>1596395</v>
          </cell>
          <cell r="G1365" t="str">
            <v>World Bank</v>
          </cell>
        </row>
        <row r="1366">
          <cell r="A1366" t="str">
            <v>LSO1993</v>
          </cell>
          <cell r="B1366">
            <v>57.9</v>
          </cell>
          <cell r="C1366">
            <v>5.43</v>
          </cell>
          <cell r="D1366">
            <v>23.82</v>
          </cell>
          <cell r="E1366">
            <v>1541</v>
          </cell>
          <cell r="F1366">
            <v>1700362</v>
          </cell>
          <cell r="G1366" t="str">
            <v>World Bank</v>
          </cell>
        </row>
        <row r="1367">
          <cell r="A1367" t="str">
            <v>LSO1995</v>
          </cell>
          <cell r="B1367">
            <v>68.5</v>
          </cell>
          <cell r="C1367">
            <v>12.26</v>
          </cell>
          <cell r="D1367">
            <v>58.99</v>
          </cell>
          <cell r="E1367">
            <v>1628</v>
          </cell>
          <cell r="F1367">
            <v>1761359</v>
          </cell>
          <cell r="G1367" t="str">
            <v>World Bank</v>
          </cell>
        </row>
        <row r="1368">
          <cell r="A1368" t="str">
            <v>LSO1995</v>
          </cell>
          <cell r="B1368">
            <v>63.24</v>
          </cell>
          <cell r="C1368">
            <v>8.34</v>
          </cell>
          <cell r="D1368">
            <v>44.01</v>
          </cell>
          <cell r="E1368">
            <v>1511</v>
          </cell>
          <cell r="F1368">
            <v>1898598</v>
          </cell>
          <cell r="G1368" t="str">
            <v>World Bank</v>
          </cell>
        </row>
        <row r="1369">
          <cell r="A1369" t="str">
            <v>LSO2003</v>
          </cell>
          <cell r="B1369">
            <v>51.57</v>
          </cell>
          <cell r="C1369">
            <v>3.65</v>
          </cell>
          <cell r="D1369">
            <v>18.34</v>
          </cell>
          <cell r="E1369">
            <v>1799</v>
          </cell>
          <cell r="F1369">
            <v>2018355</v>
          </cell>
          <cell r="G1369" t="str">
            <v>World Bank</v>
          </cell>
        </row>
        <row r="1370">
          <cell r="A1370" t="str">
            <v>LSO2010</v>
          </cell>
          <cell r="B1370">
            <v>54.18</v>
          </cell>
          <cell r="C1370">
            <v>4.25</v>
          </cell>
          <cell r="D1370">
            <v>20.5</v>
          </cell>
          <cell r="E1370">
            <v>2419</v>
          </cell>
          <cell r="F1370">
            <v>1995575</v>
          </cell>
          <cell r="G1370" t="str">
            <v>World Bank</v>
          </cell>
        </row>
        <row r="1371">
          <cell r="A1371" t="str">
            <v>LBR2007</v>
          </cell>
          <cell r="B1371">
            <v>36.480000000000004</v>
          </cell>
          <cell r="C1371">
            <v>1.55</v>
          </cell>
          <cell r="D1371">
            <v>6.69</v>
          </cell>
          <cell r="E1371">
            <v>1034</v>
          </cell>
          <cell r="F1371">
            <v>3461911</v>
          </cell>
          <cell r="G1371" t="str">
            <v>World Bank</v>
          </cell>
        </row>
        <row r="1372">
          <cell r="A1372" t="str">
            <v>LBR2014</v>
          </cell>
          <cell r="B1372">
            <v>33.24</v>
          </cell>
          <cell r="C1372">
            <v>1.31</v>
          </cell>
          <cell r="D1372">
            <v>5.33</v>
          </cell>
          <cell r="E1372">
            <v>1258</v>
          </cell>
          <cell r="F1372">
            <v>4359508</v>
          </cell>
          <cell r="G1372" t="str">
            <v>World Bank</v>
          </cell>
        </row>
        <row r="1373">
          <cell r="A1373" t="str">
            <v>LBR2016</v>
          </cell>
          <cell r="B1373">
            <v>35.270000000000003</v>
          </cell>
          <cell r="C1373">
            <v>1.44</v>
          </cell>
          <cell r="D1373">
            <v>5.94</v>
          </cell>
          <cell r="E1373">
            <v>1176</v>
          </cell>
          <cell r="F1373">
            <v>4586788</v>
          </cell>
          <cell r="G1373" t="str">
            <v>World Bank</v>
          </cell>
        </row>
        <row r="1374">
          <cell r="A1374" t="str">
            <v>LTU1993</v>
          </cell>
          <cell r="B1374">
            <v>33.64</v>
          </cell>
          <cell r="C1374">
            <v>1.37</v>
          </cell>
          <cell r="D1374">
            <v>5.2</v>
          </cell>
          <cell r="F1374">
            <v>3670653</v>
          </cell>
          <cell r="G1374" t="str">
            <v>World Bank</v>
          </cell>
        </row>
        <row r="1375">
          <cell r="A1375" t="str">
            <v>LTU1996</v>
          </cell>
          <cell r="B1375">
            <v>35.700000000000003</v>
          </cell>
          <cell r="E1375">
            <v>9908</v>
          </cell>
          <cell r="F1375">
            <v>3603745</v>
          </cell>
          <cell r="G1375" t="str">
            <v>World Bank</v>
          </cell>
        </row>
        <row r="1376">
          <cell r="A1376" t="str">
            <v>LTU1996</v>
          </cell>
          <cell r="B1376">
            <v>32.26</v>
          </cell>
          <cell r="C1376">
            <v>1.25</v>
          </cell>
          <cell r="D1376">
            <v>5.19</v>
          </cell>
          <cell r="E1376">
            <v>9908</v>
          </cell>
          <cell r="F1376">
            <v>3603756</v>
          </cell>
          <cell r="G1376" t="str">
            <v>World Bank</v>
          </cell>
        </row>
        <row r="1377">
          <cell r="A1377" t="str">
            <v>LTU1997</v>
          </cell>
          <cell r="B1377">
            <v>33.700000000000003</v>
          </cell>
          <cell r="E1377">
            <v>10802</v>
          </cell>
          <cell r="F1377">
            <v>3579904</v>
          </cell>
          <cell r="G1377" t="str">
            <v>World Bank</v>
          </cell>
        </row>
        <row r="1378">
          <cell r="A1378" t="str">
            <v>LTU1998</v>
          </cell>
          <cell r="B1378">
            <v>32.1</v>
          </cell>
          <cell r="C1378">
            <v>1.23</v>
          </cell>
          <cell r="D1378">
            <v>5.15</v>
          </cell>
          <cell r="E1378">
            <v>11689</v>
          </cell>
          <cell r="F1378">
            <v>3555140</v>
          </cell>
          <cell r="G1378" t="str">
            <v>World Bank</v>
          </cell>
        </row>
        <row r="1379">
          <cell r="A1379" t="str">
            <v>LTU1999</v>
          </cell>
          <cell r="B1379">
            <v>32.020000000000003</v>
          </cell>
          <cell r="C1379">
            <v>1.23</v>
          </cell>
          <cell r="D1379">
            <v>5.09</v>
          </cell>
          <cell r="E1379">
            <v>11641</v>
          </cell>
          <cell r="F1379">
            <v>3529189</v>
          </cell>
          <cell r="G1379" t="str">
            <v>World Bank</v>
          </cell>
        </row>
        <row r="1380">
          <cell r="A1380" t="str">
            <v>LTU2000</v>
          </cell>
          <cell r="B1380">
            <v>31.67</v>
          </cell>
          <cell r="C1380">
            <v>1.2</v>
          </cell>
          <cell r="D1380">
            <v>5.0600000000000005</v>
          </cell>
          <cell r="E1380">
            <v>12182</v>
          </cell>
          <cell r="F1380">
            <v>3501842</v>
          </cell>
          <cell r="G1380" t="str">
            <v>World Bank</v>
          </cell>
        </row>
        <row r="1381">
          <cell r="A1381" t="str">
            <v>LTU2001</v>
          </cell>
          <cell r="B1381">
            <v>32.01</v>
          </cell>
          <cell r="C1381">
            <v>1.22</v>
          </cell>
          <cell r="D1381">
            <v>5.14</v>
          </cell>
          <cell r="E1381">
            <v>13082</v>
          </cell>
          <cell r="F1381">
            <v>3473623</v>
          </cell>
          <cell r="G1381" t="str">
            <v>World Bank</v>
          </cell>
        </row>
        <row r="1382">
          <cell r="A1382" t="str">
            <v>LTU2002</v>
          </cell>
          <cell r="B1382">
            <v>31.92</v>
          </cell>
          <cell r="C1382">
            <v>1.22</v>
          </cell>
          <cell r="D1382">
            <v>5.1000000000000005</v>
          </cell>
          <cell r="E1382">
            <v>14084</v>
          </cell>
          <cell r="F1382">
            <v>3444777</v>
          </cell>
          <cell r="G1382" t="str">
            <v>World Bank</v>
          </cell>
        </row>
        <row r="1383">
          <cell r="A1383" t="str">
            <v>LTU2003</v>
          </cell>
          <cell r="B1383">
            <v>35.46</v>
          </cell>
          <cell r="C1383">
            <v>1.47</v>
          </cell>
          <cell r="D1383">
            <v>5.96</v>
          </cell>
          <cell r="E1383">
            <v>15706</v>
          </cell>
          <cell r="F1383">
            <v>3414367</v>
          </cell>
          <cell r="G1383" t="str">
            <v>World Bank</v>
          </cell>
        </row>
        <row r="1384">
          <cell r="A1384" t="str">
            <v>LTU2004</v>
          </cell>
          <cell r="B1384">
            <v>37.020000000000003</v>
          </cell>
          <cell r="C1384">
            <v>1.57</v>
          </cell>
          <cell r="D1384">
            <v>7.48</v>
          </cell>
          <cell r="E1384">
            <v>16900</v>
          </cell>
          <cell r="F1384">
            <v>3381134</v>
          </cell>
          <cell r="G1384" t="str">
            <v>World Bank</v>
          </cell>
        </row>
        <row r="1385">
          <cell r="A1385" t="str">
            <v>LTU2004</v>
          </cell>
          <cell r="B1385">
            <v>35.200000000000003</v>
          </cell>
          <cell r="C1385">
            <v>1.44</v>
          </cell>
          <cell r="D1385">
            <v>5.98</v>
          </cell>
          <cell r="E1385">
            <v>16900</v>
          </cell>
          <cell r="F1385">
            <v>3381134</v>
          </cell>
          <cell r="G1385" t="str">
            <v>World Bank</v>
          </cell>
        </row>
        <row r="1386">
          <cell r="A1386" t="str">
            <v>LTU2005</v>
          </cell>
          <cell r="B1386">
            <v>35.300000000000004</v>
          </cell>
          <cell r="C1386">
            <v>1.43</v>
          </cell>
          <cell r="D1386">
            <v>6.65</v>
          </cell>
          <cell r="E1386">
            <v>18406</v>
          </cell>
          <cell r="F1386">
            <v>3344259</v>
          </cell>
          <cell r="G1386" t="str">
            <v>World Bank</v>
          </cell>
        </row>
        <row r="1387">
          <cell r="A1387" t="str">
            <v>LTU2006</v>
          </cell>
          <cell r="B1387">
            <v>34.42</v>
          </cell>
          <cell r="C1387">
            <v>1.3800000000000001</v>
          </cell>
          <cell r="D1387">
            <v>6.0600000000000005</v>
          </cell>
          <cell r="E1387">
            <v>20015</v>
          </cell>
          <cell r="F1387">
            <v>3303329</v>
          </cell>
          <cell r="G1387" t="str">
            <v>World Bank</v>
          </cell>
        </row>
        <row r="1388">
          <cell r="A1388" t="str">
            <v>LTU2007</v>
          </cell>
          <cell r="B1388">
            <v>34.800000000000004</v>
          </cell>
          <cell r="C1388">
            <v>1.3900000000000001</v>
          </cell>
          <cell r="D1388">
            <v>6.21</v>
          </cell>
          <cell r="E1388">
            <v>22536</v>
          </cell>
          <cell r="F1388">
            <v>3258984</v>
          </cell>
          <cell r="G1388" t="str">
            <v>World Bank</v>
          </cell>
        </row>
        <row r="1389">
          <cell r="A1389" t="str">
            <v>LTU2008</v>
          </cell>
          <cell r="B1389">
            <v>35.730000000000004</v>
          </cell>
          <cell r="C1389">
            <v>1.47</v>
          </cell>
          <cell r="D1389">
            <v>6.47</v>
          </cell>
          <cell r="E1389">
            <v>23460</v>
          </cell>
          <cell r="F1389">
            <v>3212867</v>
          </cell>
          <cell r="G1389" t="str">
            <v>World Bank</v>
          </cell>
        </row>
        <row r="1390">
          <cell r="A1390" t="str">
            <v>LTU2008</v>
          </cell>
          <cell r="B1390">
            <v>37.06</v>
          </cell>
          <cell r="C1390">
            <v>1.6</v>
          </cell>
          <cell r="D1390">
            <v>6.47</v>
          </cell>
          <cell r="E1390">
            <v>23460</v>
          </cell>
          <cell r="F1390">
            <v>3212867</v>
          </cell>
          <cell r="G1390" t="str">
            <v>World Bank</v>
          </cell>
        </row>
        <row r="1391">
          <cell r="A1391" t="str">
            <v>LTU2009</v>
          </cell>
          <cell r="B1391">
            <v>37.22</v>
          </cell>
          <cell r="C1391">
            <v>1.58</v>
          </cell>
          <cell r="D1391">
            <v>7.62</v>
          </cell>
          <cell r="E1391">
            <v>20273</v>
          </cell>
          <cell r="F1391">
            <v>3167270</v>
          </cell>
          <cell r="G1391" t="str">
            <v>World Bank</v>
          </cell>
        </row>
        <row r="1392">
          <cell r="A1392" t="str">
            <v>LTU2010</v>
          </cell>
          <cell r="B1392">
            <v>33.619999999999997</v>
          </cell>
          <cell r="C1392">
            <v>1.31</v>
          </cell>
          <cell r="D1392">
            <v>6.21</v>
          </cell>
          <cell r="E1392">
            <v>20892</v>
          </cell>
          <cell r="F1392">
            <v>3123825</v>
          </cell>
          <cell r="G1392" t="str">
            <v>World Bank</v>
          </cell>
        </row>
        <row r="1393">
          <cell r="A1393" t="str">
            <v>LTU2011</v>
          </cell>
          <cell r="B1393">
            <v>32.49</v>
          </cell>
          <cell r="C1393">
            <v>1.23</v>
          </cell>
          <cell r="D1393">
            <v>5.6000000000000005</v>
          </cell>
          <cell r="E1393">
            <v>22445</v>
          </cell>
          <cell r="F1393">
            <v>3083402</v>
          </cell>
          <cell r="G1393" t="str">
            <v>World Bank</v>
          </cell>
        </row>
        <row r="1394">
          <cell r="A1394" t="str">
            <v>LTU2012</v>
          </cell>
          <cell r="B1394">
            <v>35.1</v>
          </cell>
          <cell r="C1394">
            <v>1.43</v>
          </cell>
          <cell r="D1394">
            <v>6.41</v>
          </cell>
          <cell r="E1394">
            <v>23593</v>
          </cell>
          <cell r="F1394">
            <v>3045561</v>
          </cell>
          <cell r="G1394" t="str">
            <v>World Bank</v>
          </cell>
        </row>
        <row r="1395">
          <cell r="A1395" t="str">
            <v>LTU2013</v>
          </cell>
          <cell r="B1395">
            <v>35.31</v>
          </cell>
          <cell r="C1395">
            <v>1.44</v>
          </cell>
          <cell r="D1395">
            <v>6.32</v>
          </cell>
          <cell r="E1395">
            <v>24716</v>
          </cell>
          <cell r="F1395">
            <v>3008938</v>
          </cell>
          <cell r="G1395" t="str">
            <v>World Bank</v>
          </cell>
        </row>
        <row r="1396">
          <cell r="A1396" t="str">
            <v>LTU2014</v>
          </cell>
          <cell r="B1396">
            <v>37.68</v>
          </cell>
          <cell r="C1396">
            <v>1.6400000000000001</v>
          </cell>
          <cell r="D1396">
            <v>7.3100000000000005</v>
          </cell>
          <cell r="E1396">
            <v>25912</v>
          </cell>
          <cell r="F1396">
            <v>2971498</v>
          </cell>
          <cell r="G1396" t="str">
            <v>World Bank</v>
          </cell>
        </row>
        <row r="1397">
          <cell r="A1397" t="str">
            <v>LTU2015</v>
          </cell>
          <cell r="B1397">
            <v>37.369999999999997</v>
          </cell>
          <cell r="C1397">
            <v>1.61</v>
          </cell>
          <cell r="D1397">
            <v>7.19</v>
          </cell>
          <cell r="E1397">
            <v>26793</v>
          </cell>
          <cell r="F1397">
            <v>2931872</v>
          </cell>
          <cell r="G1397" t="str">
            <v>World Bank</v>
          </cell>
        </row>
        <row r="1398">
          <cell r="A1398" t="str">
            <v>LUX2003</v>
          </cell>
          <cell r="B1398">
            <v>30.19</v>
          </cell>
          <cell r="C1398">
            <v>1.1000000000000001</v>
          </cell>
          <cell r="D1398">
            <v>4.67</v>
          </cell>
          <cell r="E1398">
            <v>86198</v>
          </cell>
          <cell r="F1398">
            <v>447317</v>
          </cell>
          <cell r="G1398" t="str">
            <v>World Bank</v>
          </cell>
        </row>
        <row r="1399">
          <cell r="A1399" t="str">
            <v>LUX2004</v>
          </cell>
          <cell r="B1399">
            <v>30.17</v>
          </cell>
          <cell r="C1399">
            <v>1.1000000000000001</v>
          </cell>
          <cell r="D1399">
            <v>4.66</v>
          </cell>
          <cell r="E1399">
            <v>88421</v>
          </cell>
          <cell r="F1399">
            <v>451822</v>
          </cell>
          <cell r="G1399" t="str">
            <v>World Bank</v>
          </cell>
        </row>
        <row r="1400">
          <cell r="A1400" t="str">
            <v>LUX2005</v>
          </cell>
          <cell r="B1400">
            <v>30.84</v>
          </cell>
          <cell r="C1400">
            <v>1.1500000000000001</v>
          </cell>
          <cell r="D1400">
            <v>4.83</v>
          </cell>
          <cell r="E1400">
            <v>90025</v>
          </cell>
          <cell r="F1400">
            <v>457848</v>
          </cell>
          <cell r="G1400" t="str">
            <v>World Bank</v>
          </cell>
        </row>
        <row r="1401">
          <cell r="A1401" t="str">
            <v>LUX2006</v>
          </cell>
          <cell r="B1401">
            <v>30.95</v>
          </cell>
          <cell r="C1401">
            <v>1.1500000000000001</v>
          </cell>
          <cell r="D1401">
            <v>4.8100000000000005</v>
          </cell>
          <cell r="E1401">
            <v>93108</v>
          </cell>
          <cell r="F1401">
            <v>465611</v>
          </cell>
          <cell r="G1401" t="str">
            <v>World Bank</v>
          </cell>
        </row>
        <row r="1402">
          <cell r="A1402" t="str">
            <v>LUX2007</v>
          </cell>
          <cell r="B1402">
            <v>31.13</v>
          </cell>
          <cell r="C1402">
            <v>1.18</v>
          </cell>
          <cell r="D1402">
            <v>4.8100000000000005</v>
          </cell>
          <cell r="E1402">
            <v>98910</v>
          </cell>
          <cell r="F1402">
            <v>474917</v>
          </cell>
          <cell r="G1402" t="str">
            <v>World Bank</v>
          </cell>
        </row>
        <row r="1403">
          <cell r="A1403" t="str">
            <v>LUX2008</v>
          </cell>
          <cell r="B1403">
            <v>32.56</v>
          </cell>
          <cell r="C1403">
            <v>1.26</v>
          </cell>
          <cell r="D1403">
            <v>5.24</v>
          </cell>
          <cell r="E1403">
            <v>95535</v>
          </cell>
          <cell r="F1403">
            <v>485403</v>
          </cell>
          <cell r="G1403" t="str">
            <v>World Bank</v>
          </cell>
        </row>
        <row r="1404">
          <cell r="A1404" t="str">
            <v>LUX2009</v>
          </cell>
          <cell r="B1404">
            <v>31.2</v>
          </cell>
          <cell r="C1404">
            <v>1.17</v>
          </cell>
          <cell r="D1404">
            <v>4.9000000000000004</v>
          </cell>
          <cell r="E1404">
            <v>89323</v>
          </cell>
          <cell r="F1404">
            <v>496536</v>
          </cell>
          <cell r="G1404" t="str">
            <v>World Bank</v>
          </cell>
        </row>
        <row r="1405">
          <cell r="A1405" t="str">
            <v>LUX2010</v>
          </cell>
          <cell r="B1405">
            <v>30.5</v>
          </cell>
          <cell r="C1405">
            <v>1.1300000000000001</v>
          </cell>
          <cell r="D1405">
            <v>4.75</v>
          </cell>
          <cell r="E1405">
            <v>91574</v>
          </cell>
          <cell r="F1405">
            <v>507890</v>
          </cell>
          <cell r="G1405" t="str">
            <v>World Bank</v>
          </cell>
        </row>
        <row r="1406">
          <cell r="A1406" t="str">
            <v>LUX2011</v>
          </cell>
          <cell r="B1406">
            <v>32.049999999999997</v>
          </cell>
          <cell r="C1406">
            <v>1.21</v>
          </cell>
          <cell r="D1406">
            <v>5.14</v>
          </cell>
          <cell r="E1406">
            <v>91834</v>
          </cell>
          <cell r="F1406">
            <v>519312</v>
          </cell>
          <cell r="G1406" t="str">
            <v>World Bank</v>
          </cell>
        </row>
        <row r="1407">
          <cell r="A1407" t="str">
            <v>LUX2012</v>
          </cell>
          <cell r="B1407">
            <v>34.340000000000003</v>
          </cell>
          <cell r="C1407">
            <v>1.37</v>
          </cell>
          <cell r="D1407">
            <v>5.67</v>
          </cell>
          <cell r="E1407">
            <v>89521</v>
          </cell>
          <cell r="F1407">
            <v>530855</v>
          </cell>
          <cell r="G1407" t="str">
            <v>World Bank</v>
          </cell>
        </row>
        <row r="1408">
          <cell r="A1408" t="str">
            <v>LUX2013</v>
          </cell>
          <cell r="B1408">
            <v>32.04</v>
          </cell>
          <cell r="C1408">
            <v>1.2</v>
          </cell>
          <cell r="D1408">
            <v>5.19</v>
          </cell>
          <cell r="E1408">
            <v>90791</v>
          </cell>
          <cell r="F1408">
            <v>542554</v>
          </cell>
          <cell r="G1408" t="str">
            <v>World Bank</v>
          </cell>
        </row>
        <row r="1409">
          <cell r="A1409" t="str">
            <v>LUX2014</v>
          </cell>
          <cell r="B1409">
            <v>31.16</v>
          </cell>
          <cell r="C1409">
            <v>1.17</v>
          </cell>
          <cell r="D1409">
            <v>4.93</v>
          </cell>
          <cell r="E1409">
            <v>92650</v>
          </cell>
          <cell r="F1409">
            <v>554512</v>
          </cell>
          <cell r="G1409" t="str">
            <v>World Bank</v>
          </cell>
        </row>
        <row r="1410">
          <cell r="A1410" t="str">
            <v>LUX2015</v>
          </cell>
          <cell r="B1410">
            <v>33.79</v>
          </cell>
          <cell r="C1410">
            <v>1.32</v>
          </cell>
          <cell r="D1410">
            <v>5.71</v>
          </cell>
          <cell r="E1410">
            <v>94201</v>
          </cell>
          <cell r="F1410">
            <v>566741</v>
          </cell>
          <cell r="G1410" t="str">
            <v>World Bank</v>
          </cell>
        </row>
        <row r="1411">
          <cell r="A1411" t="str">
            <v>MDG1960</v>
          </cell>
          <cell r="B1411">
            <v>56.2</v>
          </cell>
          <cell r="C1411">
            <v>3.74</v>
          </cell>
          <cell r="D1411">
            <v>11.56</v>
          </cell>
          <cell r="F1411">
            <v>5099373</v>
          </cell>
          <cell r="G1411" t="str">
            <v>World Bank</v>
          </cell>
        </row>
        <row r="1412">
          <cell r="A1412" t="str">
            <v>MDG1980</v>
          </cell>
          <cell r="B1412">
            <v>46.9</v>
          </cell>
          <cell r="C1412">
            <v>2.69</v>
          </cell>
          <cell r="D1412">
            <v>10.59</v>
          </cell>
          <cell r="F1412">
            <v>8716553</v>
          </cell>
          <cell r="G1412" t="str">
            <v>World Bank</v>
          </cell>
        </row>
        <row r="1413">
          <cell r="A1413" t="str">
            <v>MDG1980</v>
          </cell>
          <cell r="B1413">
            <v>46.85</v>
          </cell>
          <cell r="C1413">
            <v>2.69</v>
          </cell>
          <cell r="D1413">
            <v>10.57</v>
          </cell>
          <cell r="F1413">
            <v>8716549</v>
          </cell>
          <cell r="G1413" t="str">
            <v>World Bank</v>
          </cell>
        </row>
        <row r="1414">
          <cell r="A1414" t="str">
            <v>MDG1994</v>
          </cell>
          <cell r="B1414">
            <v>59.5</v>
          </cell>
          <cell r="C1414">
            <v>7.75</v>
          </cell>
          <cell r="D1414">
            <v>42.910000000000004</v>
          </cell>
          <cell r="E1414">
            <v>1463</v>
          </cell>
          <cell r="F1414">
            <v>12675460</v>
          </cell>
          <cell r="G1414" t="str">
            <v>World Bank</v>
          </cell>
        </row>
        <row r="1415">
          <cell r="A1415" t="str">
            <v>MDG1994</v>
          </cell>
          <cell r="B1415">
            <v>45.26</v>
          </cell>
          <cell r="C1415">
            <v>2.44</v>
          </cell>
          <cell r="D1415">
            <v>9.4500000000000011</v>
          </cell>
          <cell r="E1415">
            <v>1419</v>
          </cell>
          <cell r="F1415">
            <v>13066544</v>
          </cell>
          <cell r="G1415" t="str">
            <v>World Bank</v>
          </cell>
        </row>
        <row r="1416">
          <cell r="A1416" t="str">
            <v>MDG1997</v>
          </cell>
          <cell r="B1416">
            <v>39.47</v>
          </cell>
          <cell r="C1416">
            <v>1.8</v>
          </cell>
          <cell r="D1416">
            <v>7.5600000000000005</v>
          </cell>
          <cell r="E1416">
            <v>1393</v>
          </cell>
          <cell r="F1416">
            <v>14347860</v>
          </cell>
          <cell r="G1416" t="str">
            <v>World Bank</v>
          </cell>
        </row>
        <row r="1417">
          <cell r="A1417" t="str">
            <v>MDG1999</v>
          </cell>
          <cell r="B1417">
            <v>38.61</v>
          </cell>
          <cell r="C1417">
            <v>1.71</v>
          </cell>
          <cell r="D1417">
            <v>7.18</v>
          </cell>
          <cell r="E1417">
            <v>1422</v>
          </cell>
          <cell r="F1417">
            <v>15282524</v>
          </cell>
          <cell r="G1417" t="str">
            <v>World Bank</v>
          </cell>
        </row>
        <row r="1418">
          <cell r="A1418" t="str">
            <v>MDG2001</v>
          </cell>
          <cell r="B1418">
            <v>47.44</v>
          </cell>
          <cell r="C1418">
            <v>2.74</v>
          </cell>
          <cell r="D1418">
            <v>10.97</v>
          </cell>
          <cell r="E1418">
            <v>1484</v>
          </cell>
          <cell r="F1418">
            <v>16260933</v>
          </cell>
          <cell r="G1418" t="str">
            <v>World Bank</v>
          </cell>
        </row>
        <row r="1419">
          <cell r="A1419" t="str">
            <v>MDG2005</v>
          </cell>
          <cell r="B1419">
            <v>39.94</v>
          </cell>
          <cell r="C1419">
            <v>1.85</v>
          </cell>
          <cell r="D1419">
            <v>7.0600000000000005</v>
          </cell>
          <cell r="E1419">
            <v>1390</v>
          </cell>
          <cell r="F1419">
            <v>18336722</v>
          </cell>
          <cell r="G1419" t="str">
            <v>World Bank</v>
          </cell>
        </row>
        <row r="1420">
          <cell r="A1420" t="str">
            <v>MDG2010</v>
          </cell>
          <cell r="B1420">
            <v>42.42</v>
          </cell>
          <cell r="C1420">
            <v>2.11</v>
          </cell>
          <cell r="D1420">
            <v>8.08</v>
          </cell>
          <cell r="E1420">
            <v>1386</v>
          </cell>
          <cell r="F1420">
            <v>21151640</v>
          </cell>
          <cell r="G1420" t="str">
            <v>World Bank</v>
          </cell>
        </row>
        <row r="1421">
          <cell r="A1421" t="str">
            <v>MDG2012</v>
          </cell>
          <cell r="B1421">
            <v>42.65</v>
          </cell>
          <cell r="C1421">
            <v>2.13</v>
          </cell>
          <cell r="D1421">
            <v>8.64</v>
          </cell>
          <cell r="E1421">
            <v>1371</v>
          </cell>
          <cell r="F1421">
            <v>22346640</v>
          </cell>
          <cell r="G1421" t="str">
            <v>World Bank</v>
          </cell>
        </row>
        <row r="1422">
          <cell r="A1422" t="str">
            <v>MWI1969</v>
          </cell>
          <cell r="B1422">
            <v>47</v>
          </cell>
          <cell r="C1422">
            <v>2.59</v>
          </cell>
          <cell r="D1422">
            <v>9.2799999999999994</v>
          </cell>
          <cell r="F1422">
            <v>4484439</v>
          </cell>
          <cell r="G1422" t="str">
            <v>World Bank</v>
          </cell>
        </row>
        <row r="1423">
          <cell r="A1423" t="str">
            <v>MWI1993</v>
          </cell>
          <cell r="B1423">
            <v>62</v>
          </cell>
          <cell r="E1423">
            <v>796</v>
          </cell>
          <cell r="F1423">
            <v>9755857</v>
          </cell>
          <cell r="G1423" t="str">
            <v>World Bank</v>
          </cell>
        </row>
        <row r="1424">
          <cell r="A1424" t="str">
            <v>MWI1998</v>
          </cell>
          <cell r="B1424">
            <v>65.760000000000005</v>
          </cell>
          <cell r="C1424">
            <v>6.25</v>
          </cell>
          <cell r="D1424">
            <v>18.25</v>
          </cell>
          <cell r="E1424">
            <v>892</v>
          </cell>
          <cell r="F1424">
            <v>10552345</v>
          </cell>
          <cell r="G1424" t="str">
            <v>World Bank</v>
          </cell>
        </row>
        <row r="1425">
          <cell r="A1425" t="str">
            <v>MWI2005</v>
          </cell>
          <cell r="B1425">
            <v>39.869999999999997</v>
          </cell>
          <cell r="C1425">
            <v>1.86</v>
          </cell>
          <cell r="D1425">
            <v>6.8500000000000005</v>
          </cell>
          <cell r="E1425">
            <v>868</v>
          </cell>
          <cell r="F1425">
            <v>12625950</v>
          </cell>
          <cell r="G1425" t="str">
            <v>World Bank</v>
          </cell>
        </row>
        <row r="1426">
          <cell r="A1426" t="str">
            <v>MWI2011</v>
          </cell>
          <cell r="B1426">
            <v>45.480000000000004</v>
          </cell>
          <cell r="C1426">
            <v>2.48</v>
          </cell>
          <cell r="D1426">
            <v>9.36</v>
          </cell>
          <cell r="E1426">
            <v>1098</v>
          </cell>
          <cell r="F1426">
            <v>14962118</v>
          </cell>
          <cell r="G1426" t="str">
            <v>World Bank</v>
          </cell>
        </row>
        <row r="1427">
          <cell r="A1427" t="str">
            <v>MWI2017</v>
          </cell>
          <cell r="B1427">
            <v>44.69</v>
          </cell>
          <cell r="C1427">
            <v>2.35</v>
          </cell>
          <cell r="D1427">
            <v>8.09</v>
          </cell>
          <cell r="E1427">
            <v>1154</v>
          </cell>
          <cell r="F1427">
            <v>17670194</v>
          </cell>
          <cell r="G1427" t="str">
            <v>World Bank</v>
          </cell>
        </row>
        <row r="1428">
          <cell r="A1428" t="str">
            <v>MYS1958</v>
          </cell>
          <cell r="B1428">
            <v>37.1</v>
          </cell>
          <cell r="C1428">
            <v>1.57</v>
          </cell>
          <cell r="D1428">
            <v>6.65</v>
          </cell>
          <cell r="F1428">
            <v>7679270</v>
          </cell>
          <cell r="G1428" t="str">
            <v>World Bank</v>
          </cell>
        </row>
        <row r="1429">
          <cell r="A1429" t="str">
            <v>MYS1958</v>
          </cell>
          <cell r="B1429">
            <v>34.800000000000004</v>
          </cell>
          <cell r="C1429">
            <v>1.4000000000000001</v>
          </cell>
          <cell r="D1429">
            <v>5.86</v>
          </cell>
          <cell r="F1429">
            <v>7679270</v>
          </cell>
          <cell r="G1429" t="str">
            <v>World Bank</v>
          </cell>
        </row>
        <row r="1430">
          <cell r="A1430" t="str">
            <v>MYS1958</v>
          </cell>
          <cell r="B1430">
            <v>35.1</v>
          </cell>
          <cell r="C1430">
            <v>1.41</v>
          </cell>
          <cell r="D1430">
            <v>6.03</v>
          </cell>
          <cell r="F1430">
            <v>7679270</v>
          </cell>
          <cell r="G1430" t="str">
            <v>World Bank</v>
          </cell>
        </row>
        <row r="1431">
          <cell r="A1431" t="str">
            <v>MYS1960</v>
          </cell>
          <cell r="B1431">
            <v>57.2</v>
          </cell>
          <cell r="C1431">
            <v>4.76</v>
          </cell>
          <cell r="D1431">
            <v>19.13</v>
          </cell>
          <cell r="F1431">
            <v>8157106</v>
          </cell>
          <cell r="G1431" t="str">
            <v>World Bank</v>
          </cell>
        </row>
        <row r="1432">
          <cell r="A1432" t="str">
            <v>MYS1968</v>
          </cell>
          <cell r="B1432">
            <v>55.5</v>
          </cell>
          <cell r="C1432">
            <v>4.24</v>
          </cell>
          <cell r="D1432">
            <v>18.5</v>
          </cell>
          <cell r="F1432">
            <v>10297801</v>
          </cell>
          <cell r="G1432" t="str">
            <v>World Bank</v>
          </cell>
        </row>
        <row r="1433">
          <cell r="A1433" t="str">
            <v>MYS1968</v>
          </cell>
          <cell r="B1433">
            <v>51.6</v>
          </cell>
          <cell r="C1433">
            <v>3.24</v>
          </cell>
          <cell r="D1433">
            <v>12.700000000000001</v>
          </cell>
          <cell r="F1433">
            <v>10297801</v>
          </cell>
          <cell r="G1433" t="str">
            <v>World Bank</v>
          </cell>
        </row>
        <row r="1434">
          <cell r="A1434" t="str">
            <v>MYS1970</v>
          </cell>
          <cell r="B1434">
            <v>50.5</v>
          </cell>
          <cell r="C1434">
            <v>3.21</v>
          </cell>
          <cell r="D1434">
            <v>13.41</v>
          </cell>
          <cell r="F1434">
            <v>10803978</v>
          </cell>
          <cell r="G1434" t="str">
            <v>World Bank</v>
          </cell>
        </row>
        <row r="1435">
          <cell r="A1435" t="str">
            <v>MYS1970</v>
          </cell>
          <cell r="B1435">
            <v>51.800000000000004</v>
          </cell>
          <cell r="C1435">
            <v>3.56</v>
          </cell>
          <cell r="D1435">
            <v>16</v>
          </cell>
          <cell r="F1435">
            <v>10803978</v>
          </cell>
          <cell r="G1435" t="str">
            <v>World Bank</v>
          </cell>
        </row>
        <row r="1436">
          <cell r="A1436" t="str">
            <v>MYS1970</v>
          </cell>
          <cell r="B1436">
            <v>51.300000000000004</v>
          </cell>
          <cell r="C1436">
            <v>3.46</v>
          </cell>
          <cell r="D1436">
            <v>16.73</v>
          </cell>
          <cell r="F1436">
            <v>10803978</v>
          </cell>
          <cell r="G1436" t="str">
            <v>World Bank</v>
          </cell>
        </row>
        <row r="1437">
          <cell r="A1437" t="str">
            <v>MYS1970</v>
          </cell>
          <cell r="B1437">
            <v>45.800000000000004</v>
          </cell>
          <cell r="C1437">
            <v>2.5</v>
          </cell>
          <cell r="D1437">
            <v>10.63</v>
          </cell>
          <cell r="F1437">
            <v>10803978</v>
          </cell>
          <cell r="G1437" t="str">
            <v>World Bank</v>
          </cell>
        </row>
        <row r="1438">
          <cell r="A1438" t="str">
            <v>MYS1970</v>
          </cell>
          <cell r="B1438">
            <v>47.6</v>
          </cell>
          <cell r="C1438">
            <v>2.82</v>
          </cell>
          <cell r="D1438">
            <v>12.76</v>
          </cell>
          <cell r="F1438">
            <v>10803978</v>
          </cell>
          <cell r="G1438" t="str">
            <v>World Bank</v>
          </cell>
        </row>
        <row r="1439">
          <cell r="A1439" t="str">
            <v>MYS1970</v>
          </cell>
          <cell r="B1439">
            <v>47.300000000000004</v>
          </cell>
          <cell r="C1439">
            <v>2.7600000000000002</v>
          </cell>
          <cell r="D1439">
            <v>13.58</v>
          </cell>
          <cell r="F1439">
            <v>10803978</v>
          </cell>
          <cell r="G1439" t="str">
            <v>World Bank</v>
          </cell>
        </row>
        <row r="1440">
          <cell r="A1440" t="str">
            <v>MYS1970</v>
          </cell>
          <cell r="B1440">
            <v>50.1</v>
          </cell>
          <cell r="C1440">
            <v>3.15</v>
          </cell>
          <cell r="D1440">
            <v>12.790000000000001</v>
          </cell>
          <cell r="F1440">
            <v>10803978</v>
          </cell>
          <cell r="G1440" t="str">
            <v>World Bank</v>
          </cell>
        </row>
        <row r="1441">
          <cell r="A1441" t="str">
            <v>MYS1970</v>
          </cell>
          <cell r="B1441">
            <v>50.800000000000004</v>
          </cell>
          <cell r="C1441">
            <v>3.35</v>
          </cell>
          <cell r="D1441">
            <v>14.92</v>
          </cell>
          <cell r="F1441">
            <v>10803978</v>
          </cell>
          <cell r="G1441" t="str">
            <v>World Bank</v>
          </cell>
        </row>
        <row r="1442">
          <cell r="A1442" t="str">
            <v>MYS1984</v>
          </cell>
          <cell r="B1442">
            <v>48.620000000000005</v>
          </cell>
          <cell r="C1442">
            <v>2.97</v>
          </cell>
          <cell r="D1442">
            <v>11.8</v>
          </cell>
          <cell r="F1442">
            <v>15192300</v>
          </cell>
          <cell r="G1442" t="str">
            <v>World Bank</v>
          </cell>
        </row>
        <row r="1443">
          <cell r="A1443" t="str">
            <v>MYS1987</v>
          </cell>
          <cell r="B1443">
            <v>47.04</v>
          </cell>
          <cell r="C1443">
            <v>2.73</v>
          </cell>
          <cell r="D1443">
            <v>10.790000000000001</v>
          </cell>
          <cell r="F1443">
            <v>16522004</v>
          </cell>
          <cell r="G1443" t="str">
            <v>World Bank</v>
          </cell>
        </row>
        <row r="1444">
          <cell r="A1444" t="str">
            <v>MYS1989</v>
          </cell>
          <cell r="B1444">
            <v>46.17</v>
          </cell>
          <cell r="C1444">
            <v>2.6</v>
          </cell>
          <cell r="D1444">
            <v>10.16</v>
          </cell>
          <cell r="F1444">
            <v>17528960</v>
          </cell>
          <cell r="G1444" t="str">
            <v>World Bank</v>
          </cell>
        </row>
        <row r="1445">
          <cell r="A1445" t="str">
            <v>MYS1992</v>
          </cell>
          <cell r="B1445">
            <v>47.65</v>
          </cell>
          <cell r="C1445">
            <v>2.83</v>
          </cell>
          <cell r="D1445">
            <v>11.38</v>
          </cell>
          <cell r="E1445">
            <v>11947</v>
          </cell>
          <cell r="F1445">
            <v>19002660</v>
          </cell>
          <cell r="G1445" t="str">
            <v>World Bank</v>
          </cell>
        </row>
        <row r="1446">
          <cell r="A1446" t="str">
            <v>MYS1995</v>
          </cell>
          <cell r="B1446">
            <v>48.52</v>
          </cell>
          <cell r="C1446">
            <v>2.97</v>
          </cell>
          <cell r="D1446">
            <v>11.99</v>
          </cell>
          <cell r="E1446">
            <v>14607</v>
          </cell>
          <cell r="F1446">
            <v>20487604</v>
          </cell>
          <cell r="G1446" t="str">
            <v>World Bank</v>
          </cell>
        </row>
        <row r="1447">
          <cell r="A1447" t="str">
            <v>MYS1997</v>
          </cell>
          <cell r="B1447">
            <v>49.15</v>
          </cell>
          <cell r="C1447">
            <v>3.0700000000000003</v>
          </cell>
          <cell r="D1447">
            <v>12.43</v>
          </cell>
          <cell r="E1447">
            <v>16385</v>
          </cell>
          <cell r="F1447">
            <v>21562790</v>
          </cell>
          <cell r="G1447" t="str">
            <v>World Bank</v>
          </cell>
        </row>
        <row r="1448">
          <cell r="A1448" t="str">
            <v>MYS2004</v>
          </cell>
          <cell r="B1448">
            <v>46.050000000000004</v>
          </cell>
          <cell r="C1448">
            <v>2.58</v>
          </cell>
          <cell r="D1448">
            <v>10.950000000000001</v>
          </cell>
          <cell r="E1448">
            <v>17965</v>
          </cell>
          <cell r="F1448">
            <v>25190646</v>
          </cell>
          <cell r="G1448" t="str">
            <v>World Bank</v>
          </cell>
        </row>
        <row r="1449">
          <cell r="A1449" t="str">
            <v>MYS2007</v>
          </cell>
          <cell r="B1449">
            <v>46.050000000000004</v>
          </cell>
          <cell r="C1449">
            <v>2.58</v>
          </cell>
          <cell r="D1449">
            <v>10.950000000000001</v>
          </cell>
          <cell r="E1449">
            <v>20022</v>
          </cell>
          <cell r="F1449">
            <v>26720368</v>
          </cell>
          <cell r="G1449" t="str">
            <v>World Bank</v>
          </cell>
        </row>
        <row r="1450">
          <cell r="A1450" t="str">
            <v>MYS2009</v>
          </cell>
          <cell r="B1450">
            <v>45.480000000000004</v>
          </cell>
          <cell r="C1450">
            <v>2.5100000000000002</v>
          </cell>
          <cell r="D1450">
            <v>10.66</v>
          </cell>
          <cell r="E1450">
            <v>19916</v>
          </cell>
          <cell r="F1450">
            <v>27735038</v>
          </cell>
          <cell r="G1450" t="str">
            <v>World Bank</v>
          </cell>
        </row>
        <row r="1451">
          <cell r="A1451" t="str">
            <v>MYS2011</v>
          </cell>
          <cell r="B1451">
            <v>43.94</v>
          </cell>
          <cell r="C1451">
            <v>2.29</v>
          </cell>
          <cell r="D1451">
            <v>9.58</v>
          </cell>
          <cell r="E1451">
            <v>21807</v>
          </cell>
          <cell r="F1451">
            <v>28650962</v>
          </cell>
          <cell r="G1451" t="str">
            <v>World Bank</v>
          </cell>
        </row>
        <row r="1452">
          <cell r="A1452" t="str">
            <v>MYS2013</v>
          </cell>
          <cell r="B1452">
            <v>41.35</v>
          </cell>
          <cell r="C1452">
            <v>1.99</v>
          </cell>
          <cell r="D1452">
            <v>8.15</v>
          </cell>
          <cell r="E1452">
            <v>23412</v>
          </cell>
          <cell r="F1452">
            <v>29468924</v>
          </cell>
          <cell r="G1452" t="str">
            <v>World Bank</v>
          </cell>
        </row>
        <row r="1453">
          <cell r="A1453" t="str">
            <v>MYS2016</v>
          </cell>
          <cell r="B1453">
            <v>41.04</v>
          </cell>
          <cell r="C1453">
            <v>1.96</v>
          </cell>
          <cell r="D1453">
            <v>8.120000000000001</v>
          </cell>
          <cell r="E1453">
            <v>26106</v>
          </cell>
          <cell r="F1453">
            <v>30684652</v>
          </cell>
          <cell r="G1453" t="str">
            <v>World Bank</v>
          </cell>
        </row>
        <row r="1454">
          <cell r="A1454" t="str">
            <v>MDV2003</v>
          </cell>
          <cell r="B1454">
            <v>41.31</v>
          </cell>
          <cell r="C1454">
            <v>1.99</v>
          </cell>
          <cell r="D1454">
            <v>7.19</v>
          </cell>
          <cell r="E1454">
            <v>10606</v>
          </cell>
          <cell r="F1454">
            <v>302681</v>
          </cell>
          <cell r="G1454" t="str">
            <v>World Bank</v>
          </cell>
        </row>
        <row r="1455">
          <cell r="A1455" t="str">
            <v>MDV2010</v>
          </cell>
          <cell r="B1455">
            <v>38.369999999999997</v>
          </cell>
          <cell r="C1455">
            <v>1.72</v>
          </cell>
          <cell r="D1455">
            <v>7.07</v>
          </cell>
          <cell r="E1455">
            <v>11965</v>
          </cell>
          <cell r="F1455">
            <v>365730</v>
          </cell>
          <cell r="G1455" t="str">
            <v>World Bank</v>
          </cell>
        </row>
        <row r="1456">
          <cell r="A1456" t="str">
            <v>MLI1989</v>
          </cell>
          <cell r="B1456">
            <v>36.5</v>
          </cell>
          <cell r="C1456">
            <v>1.56</v>
          </cell>
          <cell r="D1456">
            <v>6.25</v>
          </cell>
          <cell r="F1456">
            <v>8309531.0000000009</v>
          </cell>
          <cell r="G1456" t="str">
            <v>World Bank</v>
          </cell>
        </row>
        <row r="1457">
          <cell r="A1457" t="str">
            <v>MLI1994</v>
          </cell>
          <cell r="B1457">
            <v>78.600000000000009</v>
          </cell>
          <cell r="C1457">
            <v>17.7</v>
          </cell>
          <cell r="D1457">
            <v>107.87</v>
          </cell>
          <cell r="E1457">
            <v>1333</v>
          </cell>
          <cell r="F1457">
            <v>9353385</v>
          </cell>
          <cell r="G1457" t="str">
            <v>World Bank</v>
          </cell>
        </row>
        <row r="1458">
          <cell r="A1458" t="str">
            <v>MLI1994</v>
          </cell>
          <cell r="B1458">
            <v>50.44</v>
          </cell>
          <cell r="C1458">
            <v>3.21</v>
          </cell>
          <cell r="D1458">
            <v>12.25</v>
          </cell>
          <cell r="E1458">
            <v>1335</v>
          </cell>
          <cell r="F1458">
            <v>9334893</v>
          </cell>
          <cell r="G1458" t="str">
            <v>World Bank</v>
          </cell>
        </row>
        <row r="1459">
          <cell r="A1459" t="str">
            <v>MLI2002</v>
          </cell>
          <cell r="B1459">
            <v>39.869999999999997</v>
          </cell>
          <cell r="C1459">
            <v>1.81</v>
          </cell>
          <cell r="D1459">
            <v>7.42</v>
          </cell>
          <cell r="E1459">
            <v>1643</v>
          </cell>
          <cell r="F1459">
            <v>11616890</v>
          </cell>
          <cell r="G1459" t="str">
            <v>World Bank</v>
          </cell>
        </row>
        <row r="1460">
          <cell r="A1460" t="str">
            <v>MLI2006</v>
          </cell>
          <cell r="B1460">
            <v>38.93</v>
          </cell>
          <cell r="C1460">
            <v>1.74</v>
          </cell>
          <cell r="D1460">
            <v>7.15</v>
          </cell>
          <cell r="E1460">
            <v>1786</v>
          </cell>
          <cell r="F1460">
            <v>13203378</v>
          </cell>
          <cell r="G1460" t="str">
            <v>World Bank</v>
          </cell>
        </row>
        <row r="1461">
          <cell r="A1461" t="str">
            <v>MLI2010</v>
          </cell>
          <cell r="B1461">
            <v>33.04</v>
          </cell>
          <cell r="C1461">
            <v>1.28</v>
          </cell>
          <cell r="D1461">
            <v>5.18</v>
          </cell>
          <cell r="E1461">
            <v>1875</v>
          </cell>
          <cell r="F1461">
            <v>15049352</v>
          </cell>
          <cell r="G1461" t="str">
            <v>World Bank</v>
          </cell>
        </row>
        <row r="1462">
          <cell r="A1462" t="str">
            <v>MLT2006</v>
          </cell>
          <cell r="B1462">
            <v>28.02</v>
          </cell>
          <cell r="C1462">
            <v>0.98</v>
          </cell>
          <cell r="D1462">
            <v>4.2700000000000005</v>
          </cell>
          <cell r="E1462">
            <v>26637</v>
          </cell>
          <cell r="F1462">
            <v>406330</v>
          </cell>
          <cell r="G1462" t="str">
            <v>World Bank</v>
          </cell>
        </row>
        <row r="1463">
          <cell r="A1463" t="str">
            <v>MLT2007</v>
          </cell>
          <cell r="B1463">
            <v>29.240000000000002</v>
          </cell>
          <cell r="C1463">
            <v>1.04</v>
          </cell>
          <cell r="D1463">
            <v>4.55</v>
          </cell>
          <cell r="E1463">
            <v>27596</v>
          </cell>
          <cell r="F1463">
            <v>407854</v>
          </cell>
          <cell r="G1463" t="str">
            <v>World Bank</v>
          </cell>
        </row>
        <row r="1464">
          <cell r="A1464" t="str">
            <v>MLT2008</v>
          </cell>
          <cell r="B1464">
            <v>29.02</v>
          </cell>
          <cell r="C1464">
            <v>1.03</v>
          </cell>
          <cell r="D1464">
            <v>4.43</v>
          </cell>
          <cell r="E1464">
            <v>28405</v>
          </cell>
          <cell r="F1464">
            <v>409493</v>
          </cell>
          <cell r="G1464" t="str">
            <v>World Bank</v>
          </cell>
        </row>
        <row r="1465">
          <cell r="A1465" t="str">
            <v>MLT2009</v>
          </cell>
          <cell r="B1465">
            <v>30.25</v>
          </cell>
          <cell r="C1465">
            <v>1.1100000000000001</v>
          </cell>
          <cell r="D1465">
            <v>4.72</v>
          </cell>
          <cell r="E1465">
            <v>27566</v>
          </cell>
          <cell r="F1465">
            <v>411559</v>
          </cell>
          <cell r="G1465" t="str">
            <v>World Bank</v>
          </cell>
        </row>
        <row r="1466">
          <cell r="A1466" t="str">
            <v>MLT2010</v>
          </cell>
          <cell r="B1466">
            <v>29.03</v>
          </cell>
          <cell r="C1466">
            <v>1.04</v>
          </cell>
          <cell r="D1466">
            <v>4.46</v>
          </cell>
          <cell r="E1466">
            <v>28357</v>
          </cell>
          <cell r="F1466">
            <v>414257</v>
          </cell>
          <cell r="G1466" t="str">
            <v>World Bank</v>
          </cell>
        </row>
        <row r="1467">
          <cell r="A1467" t="str">
            <v>MLT2011</v>
          </cell>
          <cell r="B1467">
            <v>29.14</v>
          </cell>
          <cell r="C1467">
            <v>1.06</v>
          </cell>
          <cell r="D1467">
            <v>4.46</v>
          </cell>
          <cell r="E1467">
            <v>28498</v>
          </cell>
          <cell r="F1467">
            <v>417720</v>
          </cell>
          <cell r="G1467" t="str">
            <v>World Bank</v>
          </cell>
        </row>
        <row r="1468">
          <cell r="A1468" t="str">
            <v>MLT2012</v>
          </cell>
          <cell r="B1468">
            <v>29.36</v>
          </cell>
          <cell r="C1468">
            <v>1.07</v>
          </cell>
          <cell r="D1468">
            <v>4.54</v>
          </cell>
          <cell r="E1468">
            <v>28979</v>
          </cell>
          <cell r="F1468">
            <v>421809</v>
          </cell>
          <cell r="G1468" t="str">
            <v>World Bank</v>
          </cell>
        </row>
        <row r="1469">
          <cell r="A1469" t="str">
            <v>MLT2013</v>
          </cell>
          <cell r="B1469">
            <v>28.84</v>
          </cell>
          <cell r="C1469">
            <v>1.04</v>
          </cell>
          <cell r="D1469">
            <v>4.37</v>
          </cell>
          <cell r="E1469">
            <v>29986</v>
          </cell>
          <cell r="F1469">
            <v>426144</v>
          </cell>
          <cell r="G1469" t="str">
            <v>World Bank</v>
          </cell>
        </row>
        <row r="1470">
          <cell r="A1470" t="str">
            <v>MLT2014</v>
          </cell>
          <cell r="B1470">
            <v>28.990000000000002</v>
          </cell>
          <cell r="C1470">
            <v>1.05</v>
          </cell>
          <cell r="D1470">
            <v>4.4000000000000004</v>
          </cell>
          <cell r="E1470">
            <v>32239</v>
          </cell>
          <cell r="F1470">
            <v>430190</v>
          </cell>
          <cell r="G1470" t="str">
            <v>World Bank</v>
          </cell>
        </row>
        <row r="1471">
          <cell r="A1471" t="str">
            <v>MLT2015</v>
          </cell>
          <cell r="B1471">
            <v>29.42</v>
          </cell>
          <cell r="C1471">
            <v>1.08</v>
          </cell>
          <cell r="D1471">
            <v>4.46</v>
          </cell>
          <cell r="E1471">
            <v>35399</v>
          </cell>
          <cell r="F1471">
            <v>433559</v>
          </cell>
          <cell r="G1471" t="str">
            <v>World Bank</v>
          </cell>
        </row>
        <row r="1472">
          <cell r="A1472" t="str">
            <v>MRT1987</v>
          </cell>
          <cell r="B1472">
            <v>76</v>
          </cell>
          <cell r="C1472">
            <v>30.66</v>
          </cell>
          <cell r="D1472">
            <v>225.74</v>
          </cell>
          <cell r="F1472">
            <v>1870978</v>
          </cell>
          <cell r="G1472" t="str">
            <v>World Bank</v>
          </cell>
        </row>
        <row r="1473">
          <cell r="A1473" t="str">
            <v>MRT1987</v>
          </cell>
          <cell r="B1473">
            <v>49</v>
          </cell>
          <cell r="C1473">
            <v>3.46</v>
          </cell>
          <cell r="D1473">
            <v>16.559999999999999</v>
          </cell>
          <cell r="F1473">
            <v>1870978</v>
          </cell>
          <cell r="G1473" t="str">
            <v>World Bank</v>
          </cell>
        </row>
        <row r="1474">
          <cell r="A1474" t="str">
            <v>MRT1987</v>
          </cell>
          <cell r="B1474">
            <v>43.94</v>
          </cell>
          <cell r="C1474">
            <v>2.33</v>
          </cell>
          <cell r="D1474">
            <v>11.53</v>
          </cell>
          <cell r="F1474">
            <v>1879756</v>
          </cell>
          <cell r="G1474" t="str">
            <v>World Bank</v>
          </cell>
        </row>
        <row r="1475">
          <cell r="A1475" t="str">
            <v>MRT1989</v>
          </cell>
          <cell r="B1475">
            <v>68</v>
          </cell>
          <cell r="C1475">
            <v>20.03</v>
          </cell>
          <cell r="D1475">
            <v>131.34</v>
          </cell>
          <cell r="F1475">
            <v>1976030</v>
          </cell>
          <cell r="G1475" t="str">
            <v>World Bank</v>
          </cell>
        </row>
        <row r="1476">
          <cell r="A1476" t="str">
            <v>MRT1989</v>
          </cell>
          <cell r="B1476">
            <v>46</v>
          </cell>
          <cell r="C1476">
            <v>3.34</v>
          </cell>
          <cell r="D1476">
            <v>16.14</v>
          </cell>
          <cell r="F1476">
            <v>1976030</v>
          </cell>
          <cell r="G1476" t="str">
            <v>World Bank</v>
          </cell>
        </row>
        <row r="1477">
          <cell r="A1477" t="str">
            <v>MRT1993</v>
          </cell>
          <cell r="B1477">
            <v>69.100000000000009</v>
          </cell>
          <cell r="C1477">
            <v>15.450000000000001</v>
          </cell>
          <cell r="D1477">
            <v>83.29</v>
          </cell>
          <cell r="E1477">
            <v>2845</v>
          </cell>
          <cell r="F1477">
            <v>2198538</v>
          </cell>
          <cell r="G1477" t="str">
            <v>World Bank</v>
          </cell>
        </row>
        <row r="1478">
          <cell r="A1478" t="str">
            <v>MRT1993</v>
          </cell>
          <cell r="B1478">
            <v>36.800000000000004</v>
          </cell>
          <cell r="C1478">
            <v>1.67</v>
          </cell>
          <cell r="D1478">
            <v>6.91</v>
          </cell>
          <cell r="E1478">
            <v>2845</v>
          </cell>
          <cell r="F1478">
            <v>2198538</v>
          </cell>
          <cell r="G1478" t="str">
            <v>World Bank</v>
          </cell>
        </row>
        <row r="1479">
          <cell r="A1479" t="str">
            <v>MRT1993</v>
          </cell>
          <cell r="B1479">
            <v>50.050000000000004</v>
          </cell>
          <cell r="C1479">
            <v>3.09</v>
          </cell>
          <cell r="D1479">
            <v>10.86</v>
          </cell>
          <cell r="E1479">
            <v>2845</v>
          </cell>
          <cell r="F1479">
            <v>2198538</v>
          </cell>
          <cell r="G1479" t="str">
            <v>World Bank</v>
          </cell>
        </row>
        <row r="1480">
          <cell r="A1480" t="str">
            <v>MRT1996</v>
          </cell>
          <cell r="B1480">
            <v>37.75</v>
          </cell>
          <cell r="C1480">
            <v>1.6400000000000001</v>
          </cell>
          <cell r="D1480">
            <v>6.99</v>
          </cell>
          <cell r="E1480">
            <v>2970</v>
          </cell>
          <cell r="F1480">
            <v>2372900</v>
          </cell>
          <cell r="G1480" t="str">
            <v>World Bank</v>
          </cell>
        </row>
        <row r="1481">
          <cell r="A1481" t="str">
            <v>MRT2000</v>
          </cell>
          <cell r="B1481">
            <v>39.03</v>
          </cell>
          <cell r="C1481">
            <v>1.76</v>
          </cell>
          <cell r="D1481">
            <v>7.41</v>
          </cell>
          <cell r="E1481">
            <v>2834</v>
          </cell>
          <cell r="F1481">
            <v>2630217</v>
          </cell>
          <cell r="G1481" t="str">
            <v>World Bank</v>
          </cell>
        </row>
        <row r="1482">
          <cell r="A1482" t="str">
            <v>MRT2004</v>
          </cell>
          <cell r="B1482">
            <v>40.17</v>
          </cell>
          <cell r="C1482">
            <v>1.8900000000000001</v>
          </cell>
          <cell r="D1482">
            <v>7.24</v>
          </cell>
          <cell r="E1482">
            <v>2918</v>
          </cell>
          <cell r="F1482">
            <v>2939246</v>
          </cell>
          <cell r="G1482" t="str">
            <v>World Bank</v>
          </cell>
        </row>
        <row r="1483">
          <cell r="A1483" t="str">
            <v>MRT2008</v>
          </cell>
          <cell r="B1483">
            <v>35.69</v>
          </cell>
          <cell r="C1483">
            <v>1.46</v>
          </cell>
          <cell r="D1483">
            <v>6.32</v>
          </cell>
          <cell r="E1483">
            <v>3503</v>
          </cell>
          <cell r="F1483">
            <v>3296237</v>
          </cell>
          <cell r="G1483" t="str">
            <v>World Bank</v>
          </cell>
        </row>
        <row r="1484">
          <cell r="A1484" t="str">
            <v>MRT2014</v>
          </cell>
          <cell r="B1484">
            <v>32.619999999999997</v>
          </cell>
          <cell r="C1484">
            <v>1.25</v>
          </cell>
          <cell r="D1484">
            <v>5.34</v>
          </cell>
          <cell r="E1484">
            <v>3779</v>
          </cell>
          <cell r="F1484">
            <v>3930894</v>
          </cell>
          <cell r="G1484" t="str">
            <v>World Bank</v>
          </cell>
        </row>
        <row r="1485">
          <cell r="A1485" t="str">
            <v>MUS1975</v>
          </cell>
          <cell r="B1485">
            <v>41.9</v>
          </cell>
          <cell r="F1485">
            <v>892211</v>
          </cell>
          <cell r="G1485" t="str">
            <v>World Bank</v>
          </cell>
        </row>
        <row r="1486">
          <cell r="A1486" t="str">
            <v>MUS1980</v>
          </cell>
          <cell r="B1486">
            <v>45.7</v>
          </cell>
          <cell r="F1486">
            <v>966031</v>
          </cell>
          <cell r="G1486" t="str">
            <v>World Bank</v>
          </cell>
        </row>
        <row r="1487">
          <cell r="A1487" t="str">
            <v>MUS1986</v>
          </cell>
          <cell r="B1487">
            <v>39.800000000000004</v>
          </cell>
          <cell r="F1487">
            <v>1023279</v>
          </cell>
          <cell r="G1487" t="str">
            <v>World Bank</v>
          </cell>
        </row>
        <row r="1488">
          <cell r="A1488" t="str">
            <v>MUS1991</v>
          </cell>
          <cell r="B1488">
            <v>37</v>
          </cell>
          <cell r="E1488">
            <v>7845</v>
          </cell>
          <cell r="F1488">
            <v>1068439</v>
          </cell>
          <cell r="G1488" t="str">
            <v>World Bank</v>
          </cell>
        </row>
        <row r="1489">
          <cell r="A1489" t="str">
            <v>MUS2007</v>
          </cell>
          <cell r="B1489">
            <v>35.65</v>
          </cell>
          <cell r="C1489">
            <v>1.49</v>
          </cell>
          <cell r="D1489">
            <v>5.79</v>
          </cell>
          <cell r="E1489">
            <v>14212</v>
          </cell>
          <cell r="F1489">
            <v>1233890</v>
          </cell>
          <cell r="G1489" t="str">
            <v>World Bank</v>
          </cell>
        </row>
        <row r="1490">
          <cell r="A1490" t="str">
            <v>MUS2012</v>
          </cell>
          <cell r="B1490">
            <v>38.47</v>
          </cell>
          <cell r="C1490">
            <v>1.74</v>
          </cell>
          <cell r="D1490">
            <v>6.59</v>
          </cell>
          <cell r="E1490">
            <v>17126</v>
          </cell>
          <cell r="F1490">
            <v>1253489</v>
          </cell>
          <cell r="G1490" t="str">
            <v>World Bank</v>
          </cell>
        </row>
        <row r="1491">
          <cell r="A1491" t="str">
            <v>MEX1963</v>
          </cell>
          <cell r="B1491">
            <v>53.9</v>
          </cell>
          <cell r="C1491">
            <v>4.03</v>
          </cell>
          <cell r="D1491">
            <v>15.860000000000001</v>
          </cell>
          <cell r="F1491">
            <v>41939880</v>
          </cell>
          <cell r="G1491" t="str">
            <v>World Bank</v>
          </cell>
        </row>
        <row r="1492">
          <cell r="A1492" t="str">
            <v>MEX1963</v>
          </cell>
          <cell r="B1492">
            <v>53.2</v>
          </cell>
          <cell r="C1492">
            <v>3.75</v>
          </cell>
          <cell r="D1492">
            <v>14.15</v>
          </cell>
          <cell r="F1492">
            <v>41939880</v>
          </cell>
          <cell r="G1492" t="str">
            <v>World Bank</v>
          </cell>
        </row>
        <row r="1493">
          <cell r="A1493" t="str">
            <v>MEX1963</v>
          </cell>
          <cell r="B1493">
            <v>51.9</v>
          </cell>
          <cell r="C1493">
            <v>3.6</v>
          </cell>
          <cell r="D1493">
            <v>15.64</v>
          </cell>
          <cell r="F1493">
            <v>41939880</v>
          </cell>
          <cell r="G1493" t="str">
            <v>World Bank</v>
          </cell>
        </row>
        <row r="1494">
          <cell r="A1494" t="str">
            <v>MEX1963</v>
          </cell>
          <cell r="B1494">
            <v>48.2</v>
          </cell>
          <cell r="C1494">
            <v>2.87</v>
          </cell>
          <cell r="D1494">
            <v>10.11</v>
          </cell>
          <cell r="F1494">
            <v>41939880</v>
          </cell>
          <cell r="G1494" t="str">
            <v>World Bank</v>
          </cell>
        </row>
        <row r="1495">
          <cell r="A1495" t="str">
            <v>MEX1963</v>
          </cell>
          <cell r="B1495">
            <v>52.4</v>
          </cell>
          <cell r="C1495">
            <v>3.75</v>
          </cell>
          <cell r="D1495">
            <v>16.71</v>
          </cell>
          <cell r="F1495">
            <v>41939880</v>
          </cell>
          <cell r="G1495" t="str">
            <v>World Bank</v>
          </cell>
        </row>
        <row r="1496">
          <cell r="A1496" t="str">
            <v>MEX1963</v>
          </cell>
          <cell r="B1496">
            <v>53.1</v>
          </cell>
          <cell r="C1496">
            <v>3.92</v>
          </cell>
          <cell r="D1496">
            <v>17.420000000000002</v>
          </cell>
          <cell r="F1496">
            <v>41939880</v>
          </cell>
          <cell r="G1496" t="str">
            <v>World Bank</v>
          </cell>
        </row>
        <row r="1497">
          <cell r="A1497" t="str">
            <v>MEX1963</v>
          </cell>
          <cell r="B1497">
            <v>47.1</v>
          </cell>
          <cell r="C1497">
            <v>2.71</v>
          </cell>
          <cell r="D1497">
            <v>9.89</v>
          </cell>
          <cell r="F1497">
            <v>41939880</v>
          </cell>
          <cell r="G1497" t="str">
            <v>World Bank</v>
          </cell>
        </row>
        <row r="1498">
          <cell r="A1498" t="str">
            <v>MEX1968</v>
          </cell>
          <cell r="B1498">
            <v>61.1</v>
          </cell>
          <cell r="C1498">
            <v>5.28</v>
          </cell>
          <cell r="D1498">
            <v>17.46</v>
          </cell>
          <cell r="F1498">
            <v>48894019</v>
          </cell>
          <cell r="G1498" t="str">
            <v>World Bank</v>
          </cell>
        </row>
        <row r="1499">
          <cell r="A1499" t="str">
            <v>MEX1970</v>
          </cell>
          <cell r="B1499">
            <v>58.300000000000004</v>
          </cell>
          <cell r="C1499">
            <v>4.78</v>
          </cell>
          <cell r="D1499">
            <v>15.05</v>
          </cell>
          <cell r="F1499">
            <v>52029861</v>
          </cell>
          <cell r="G1499" t="str">
            <v>World Bank</v>
          </cell>
        </row>
        <row r="1500">
          <cell r="A1500" t="str">
            <v>MEX1984</v>
          </cell>
          <cell r="B1500">
            <v>48.95</v>
          </cell>
          <cell r="C1500">
            <v>3.0500000000000003</v>
          </cell>
          <cell r="D1500">
            <v>13.09</v>
          </cell>
          <cell r="F1500">
            <v>74352632</v>
          </cell>
          <cell r="G1500" t="str">
            <v>World Bank</v>
          </cell>
        </row>
        <row r="1501">
          <cell r="A1501" t="str">
            <v>MEX1989</v>
          </cell>
          <cell r="B1501">
            <v>54.34</v>
          </cell>
          <cell r="C1501">
            <v>4.05</v>
          </cell>
          <cell r="D1501">
            <v>16.59</v>
          </cell>
          <cell r="F1501">
            <v>82368928</v>
          </cell>
          <cell r="G1501" t="str">
            <v>World Bank</v>
          </cell>
        </row>
        <row r="1502">
          <cell r="A1502" t="str">
            <v>MEX1992</v>
          </cell>
          <cell r="B1502">
            <v>53.730000000000004</v>
          </cell>
          <cell r="C1502">
            <v>3.91</v>
          </cell>
          <cell r="D1502">
            <v>16.36</v>
          </cell>
          <cell r="E1502">
            <v>14126</v>
          </cell>
          <cell r="F1502">
            <v>87075136</v>
          </cell>
          <cell r="G1502" t="str">
            <v>World Bank</v>
          </cell>
        </row>
        <row r="1503">
          <cell r="A1503" t="str">
            <v>MEX1992</v>
          </cell>
          <cell r="B1503">
            <v>49.620000000000005</v>
          </cell>
          <cell r="C1503">
            <v>3.14</v>
          </cell>
          <cell r="D1503">
            <v>13.16</v>
          </cell>
          <cell r="E1503">
            <v>14126</v>
          </cell>
          <cell r="F1503">
            <v>87075136</v>
          </cell>
          <cell r="G1503" t="str">
            <v>World Bank</v>
          </cell>
        </row>
        <row r="1504">
          <cell r="A1504" t="str">
            <v>MEX1994</v>
          </cell>
          <cell r="B1504">
            <v>54.300000000000004</v>
          </cell>
          <cell r="C1504">
            <v>4.0999999999999996</v>
          </cell>
          <cell r="D1504">
            <v>17.5</v>
          </cell>
          <cell r="E1504">
            <v>14595</v>
          </cell>
          <cell r="F1504">
            <v>90156400</v>
          </cell>
          <cell r="G1504" t="str">
            <v>World Bank</v>
          </cell>
        </row>
        <row r="1505">
          <cell r="A1505" t="str">
            <v>MEX1994</v>
          </cell>
          <cell r="B1505">
            <v>50.300000000000004</v>
          </cell>
          <cell r="C1505">
            <v>3.27</v>
          </cell>
          <cell r="D1505">
            <v>13.24</v>
          </cell>
          <cell r="E1505">
            <v>14595</v>
          </cell>
          <cell r="F1505">
            <v>90156400</v>
          </cell>
          <cell r="G1505" t="str">
            <v>World Bank</v>
          </cell>
        </row>
        <row r="1506">
          <cell r="A1506" t="str">
            <v>MEX1996</v>
          </cell>
          <cell r="B1506">
            <v>54.81</v>
          </cell>
          <cell r="C1506">
            <v>4.3</v>
          </cell>
          <cell r="D1506">
            <v>20.309999999999999</v>
          </cell>
          <cell r="E1506">
            <v>14135</v>
          </cell>
          <cell r="F1506">
            <v>93147048</v>
          </cell>
          <cell r="G1506" t="str">
            <v>World Bank</v>
          </cell>
        </row>
        <row r="1507">
          <cell r="A1507" t="str">
            <v>MEX1996</v>
          </cell>
          <cell r="B1507">
            <v>48.24</v>
          </cell>
          <cell r="C1507">
            <v>2.91</v>
          </cell>
          <cell r="D1507">
            <v>12.07</v>
          </cell>
          <cell r="E1507">
            <v>14135</v>
          </cell>
          <cell r="F1507">
            <v>93147048</v>
          </cell>
          <cell r="G1507" t="str">
            <v>World Bank</v>
          </cell>
        </row>
        <row r="1508">
          <cell r="A1508" t="str">
            <v>MEX1998</v>
          </cell>
          <cell r="B1508">
            <v>53.4</v>
          </cell>
          <cell r="C1508">
            <v>3.93</v>
          </cell>
          <cell r="D1508">
            <v>18.07</v>
          </cell>
          <cell r="E1508">
            <v>15401</v>
          </cell>
          <cell r="F1508">
            <v>96056312</v>
          </cell>
          <cell r="G1508" t="str">
            <v>World Bank</v>
          </cell>
        </row>
        <row r="1509">
          <cell r="A1509" t="str">
            <v>MEX1998</v>
          </cell>
          <cell r="B1509">
            <v>48.730000000000004</v>
          </cell>
          <cell r="C1509">
            <v>3.0100000000000002</v>
          </cell>
          <cell r="D1509">
            <v>13.05</v>
          </cell>
          <cell r="E1509">
            <v>15401</v>
          </cell>
          <cell r="F1509">
            <v>96056312</v>
          </cell>
          <cell r="G1509" t="str">
            <v>World Bank</v>
          </cell>
        </row>
        <row r="1510">
          <cell r="A1510" t="str">
            <v>MEX2000</v>
          </cell>
          <cell r="B1510">
            <v>52.58</v>
          </cell>
          <cell r="C1510">
            <v>3.71</v>
          </cell>
          <cell r="D1510">
            <v>15.52</v>
          </cell>
          <cell r="E1510">
            <v>16130</v>
          </cell>
          <cell r="F1510">
            <v>98899840</v>
          </cell>
          <cell r="G1510" t="str">
            <v>World Bank</v>
          </cell>
        </row>
        <row r="1511">
          <cell r="A1511" t="str">
            <v>MEX2000</v>
          </cell>
          <cell r="B1511">
            <v>51.39</v>
          </cell>
          <cell r="C1511">
            <v>3.46</v>
          </cell>
          <cell r="D1511">
            <v>14.35</v>
          </cell>
          <cell r="E1511">
            <v>16130</v>
          </cell>
          <cell r="F1511">
            <v>98899840</v>
          </cell>
          <cell r="G1511" t="str">
            <v>World Bank</v>
          </cell>
        </row>
        <row r="1512">
          <cell r="A1512" t="str">
            <v>MEX2002</v>
          </cell>
          <cell r="B1512">
            <v>50.09</v>
          </cell>
          <cell r="C1512">
            <v>3.21</v>
          </cell>
          <cell r="D1512">
            <v>13.39</v>
          </cell>
          <cell r="E1512">
            <v>15619</v>
          </cell>
          <cell r="F1512">
            <v>101684768</v>
          </cell>
          <cell r="G1512" t="str">
            <v>World Bank</v>
          </cell>
        </row>
        <row r="1513">
          <cell r="A1513" t="str">
            <v>MEX2002</v>
          </cell>
          <cell r="B1513">
            <v>49.02</v>
          </cell>
          <cell r="C1513">
            <v>3.02</v>
          </cell>
          <cell r="D1513">
            <v>12.25</v>
          </cell>
          <cell r="E1513">
            <v>15619</v>
          </cell>
          <cell r="F1513">
            <v>101684768</v>
          </cell>
          <cell r="G1513" t="str">
            <v>World Bank</v>
          </cell>
        </row>
        <row r="1514">
          <cell r="A1514" t="str">
            <v>MEX2004</v>
          </cell>
          <cell r="B1514">
            <v>50.03</v>
          </cell>
          <cell r="C1514">
            <v>3.16</v>
          </cell>
          <cell r="D1514">
            <v>13.22</v>
          </cell>
          <cell r="E1514">
            <v>16020</v>
          </cell>
          <cell r="F1514">
            <v>104514936</v>
          </cell>
          <cell r="G1514" t="str">
            <v>World Bank</v>
          </cell>
        </row>
        <row r="1515">
          <cell r="A1515" t="str">
            <v>MEX2004</v>
          </cell>
          <cell r="B1515">
            <v>48.27</v>
          </cell>
          <cell r="C1515">
            <v>2.88</v>
          </cell>
          <cell r="D1515">
            <v>11.82</v>
          </cell>
          <cell r="E1515">
            <v>16020</v>
          </cell>
          <cell r="F1515">
            <v>104514936</v>
          </cell>
          <cell r="G1515" t="str">
            <v>World Bank</v>
          </cell>
        </row>
        <row r="1516">
          <cell r="A1516" t="str">
            <v>MEX2005</v>
          </cell>
          <cell r="B1516">
            <v>50.120000000000005</v>
          </cell>
          <cell r="C1516">
            <v>3.21</v>
          </cell>
          <cell r="D1516">
            <v>13.66</v>
          </cell>
          <cell r="E1516">
            <v>16159</v>
          </cell>
          <cell r="F1516">
            <v>106005192</v>
          </cell>
          <cell r="G1516" t="str">
            <v>World Bank</v>
          </cell>
        </row>
        <row r="1517">
          <cell r="A1517" t="str">
            <v>MEX2005</v>
          </cell>
          <cell r="B1517">
            <v>48.94</v>
          </cell>
          <cell r="C1517">
            <v>3</v>
          </cell>
          <cell r="D1517">
            <v>12.370000000000001</v>
          </cell>
          <cell r="E1517">
            <v>16159</v>
          </cell>
          <cell r="F1517">
            <v>106005192</v>
          </cell>
          <cell r="G1517" t="str">
            <v>World Bank</v>
          </cell>
        </row>
        <row r="1518">
          <cell r="A1518" t="str">
            <v>MEX2006</v>
          </cell>
          <cell r="B1518">
            <v>48.94</v>
          </cell>
          <cell r="C1518">
            <v>3</v>
          </cell>
          <cell r="D1518">
            <v>12.21</v>
          </cell>
          <cell r="E1518">
            <v>16641</v>
          </cell>
          <cell r="F1518">
            <v>107560160</v>
          </cell>
          <cell r="G1518" t="str">
            <v>World Bank</v>
          </cell>
        </row>
        <row r="1519">
          <cell r="A1519" t="str">
            <v>MEX2006</v>
          </cell>
          <cell r="B1519">
            <v>47.68</v>
          </cell>
          <cell r="C1519">
            <v>2.79</v>
          </cell>
          <cell r="D1519">
            <v>11.17</v>
          </cell>
          <cell r="E1519">
            <v>16641</v>
          </cell>
          <cell r="F1519">
            <v>107560160</v>
          </cell>
          <cell r="G1519" t="str">
            <v>World Bank</v>
          </cell>
        </row>
        <row r="1520">
          <cell r="A1520" t="str">
            <v>MEX2008</v>
          </cell>
          <cell r="B1520">
            <v>49.88</v>
          </cell>
          <cell r="C1520">
            <v>3.17</v>
          </cell>
          <cell r="D1520">
            <v>13.44</v>
          </cell>
          <cell r="E1520">
            <v>16712</v>
          </cell>
          <cell r="F1520">
            <v>110815272</v>
          </cell>
          <cell r="G1520" t="str">
            <v>World Bank</v>
          </cell>
        </row>
        <row r="1521">
          <cell r="A1521" t="str">
            <v>MEX2008</v>
          </cell>
          <cell r="B1521">
            <v>44.550000000000004</v>
          </cell>
          <cell r="C1521">
            <v>2.37</v>
          </cell>
          <cell r="D1521">
            <v>9.6300000000000008</v>
          </cell>
          <cell r="E1521">
            <v>16712</v>
          </cell>
          <cell r="F1521">
            <v>110815272</v>
          </cell>
          <cell r="G1521" t="str">
            <v>World Bank</v>
          </cell>
        </row>
        <row r="1522">
          <cell r="A1522" t="str">
            <v>MEX2010</v>
          </cell>
          <cell r="B1522">
            <v>47.21</v>
          </cell>
          <cell r="C1522">
            <v>2.72</v>
          </cell>
          <cell r="D1522">
            <v>11.35</v>
          </cell>
          <cell r="E1522">
            <v>16160</v>
          </cell>
          <cell r="F1522">
            <v>114092960</v>
          </cell>
          <cell r="G1522" t="str">
            <v>World Bank</v>
          </cell>
        </row>
        <row r="1523">
          <cell r="A1523" t="str">
            <v>MEX2010</v>
          </cell>
          <cell r="B1523">
            <v>45.28</v>
          </cell>
          <cell r="C1523">
            <v>2.46</v>
          </cell>
          <cell r="D1523">
            <v>10</v>
          </cell>
          <cell r="E1523">
            <v>16160</v>
          </cell>
          <cell r="F1523">
            <v>114092960</v>
          </cell>
          <cell r="G1523" t="str">
            <v>World Bank</v>
          </cell>
        </row>
        <row r="1524">
          <cell r="A1524" t="str">
            <v>MEX2012</v>
          </cell>
          <cell r="B1524">
            <v>48.71</v>
          </cell>
          <cell r="C1524">
            <v>2.96</v>
          </cell>
          <cell r="D1524">
            <v>12.05</v>
          </cell>
          <cell r="E1524">
            <v>16891</v>
          </cell>
          <cell r="F1524">
            <v>117274160</v>
          </cell>
          <cell r="G1524" t="str">
            <v>World Bank</v>
          </cell>
        </row>
        <row r="1525">
          <cell r="A1525" t="str">
            <v>MEX2012</v>
          </cell>
          <cell r="B1525">
            <v>45.44</v>
          </cell>
          <cell r="C1525">
            <v>2.48</v>
          </cell>
          <cell r="D1525">
            <v>9.85</v>
          </cell>
          <cell r="E1525">
            <v>16891</v>
          </cell>
          <cell r="F1525">
            <v>117274160</v>
          </cell>
          <cell r="G1525" t="str">
            <v>World Bank</v>
          </cell>
        </row>
        <row r="1526">
          <cell r="A1526" t="str">
            <v>MEX2014</v>
          </cell>
          <cell r="B1526">
            <v>48.72</v>
          </cell>
          <cell r="C1526">
            <v>2.93</v>
          </cell>
          <cell r="D1526">
            <v>11.540000000000001</v>
          </cell>
          <cell r="E1526">
            <v>17150</v>
          </cell>
          <cell r="F1526">
            <v>120355144</v>
          </cell>
          <cell r="G1526" t="str">
            <v>World Bank</v>
          </cell>
        </row>
        <row r="1527">
          <cell r="A1527" t="str">
            <v>MEX2014</v>
          </cell>
          <cell r="B1527">
            <v>45.79</v>
          </cell>
          <cell r="C1527">
            <v>2.52</v>
          </cell>
          <cell r="D1527">
            <v>9.7100000000000009</v>
          </cell>
          <cell r="E1527">
            <v>17150</v>
          </cell>
          <cell r="F1527">
            <v>120355144</v>
          </cell>
          <cell r="G1527" t="str">
            <v>World Bank</v>
          </cell>
        </row>
        <row r="1528">
          <cell r="A1528" t="str">
            <v>MEX2016</v>
          </cell>
          <cell r="B1528">
            <v>48.31</v>
          </cell>
          <cell r="C1528">
            <v>2.86</v>
          </cell>
          <cell r="D1528">
            <v>11.03</v>
          </cell>
          <cell r="E1528">
            <v>17791</v>
          </cell>
          <cell r="F1528">
            <v>123333384</v>
          </cell>
          <cell r="G1528" t="str">
            <v>World Bank</v>
          </cell>
        </row>
        <row r="1529">
          <cell r="A1529" t="str">
            <v>MEX2016</v>
          </cell>
          <cell r="B1529">
            <v>43.43</v>
          </cell>
          <cell r="C1529">
            <v>2.23</v>
          </cell>
          <cell r="D1529">
            <v>8.7200000000000006</v>
          </cell>
          <cell r="E1529">
            <v>17791</v>
          </cell>
          <cell r="F1529">
            <v>123333384</v>
          </cell>
          <cell r="G1529" t="str">
            <v>World Bank</v>
          </cell>
        </row>
        <row r="1530">
          <cell r="A1530" t="str">
            <v>FSM2000</v>
          </cell>
          <cell r="B1530">
            <v>63.26</v>
          </cell>
          <cell r="C1530">
            <v>8.16</v>
          </cell>
          <cell r="D1530">
            <v>46.42</v>
          </cell>
          <cell r="E1530">
            <v>3120</v>
          </cell>
          <cell r="F1530">
            <v>107405</v>
          </cell>
          <cell r="G1530" t="str">
            <v>World Bank</v>
          </cell>
        </row>
        <row r="1531">
          <cell r="A1531" t="str">
            <v>FSM2005</v>
          </cell>
          <cell r="B1531">
            <v>42.36</v>
          </cell>
          <cell r="C1531">
            <v>2.12</v>
          </cell>
          <cell r="D1531">
            <v>8.75</v>
          </cell>
          <cell r="E1531">
            <v>3257</v>
          </cell>
          <cell r="F1531">
            <v>106135</v>
          </cell>
          <cell r="G1531" t="str">
            <v>World Bank</v>
          </cell>
        </row>
        <row r="1532">
          <cell r="A1532" t="str">
            <v>FSM2013</v>
          </cell>
          <cell r="B1532">
            <v>40.06</v>
          </cell>
          <cell r="C1532">
            <v>1.83</v>
          </cell>
          <cell r="D1532">
            <v>8.32</v>
          </cell>
          <cell r="E1532">
            <v>3141</v>
          </cell>
          <cell r="F1532">
            <v>105922</v>
          </cell>
          <cell r="G1532" t="str">
            <v>World Bank</v>
          </cell>
        </row>
        <row r="1533">
          <cell r="A1533" t="str">
            <v>MDA1997</v>
          </cell>
          <cell r="B1533">
            <v>42.1</v>
          </cell>
          <cell r="C1533">
            <v>1.9000000000000001</v>
          </cell>
          <cell r="D1533">
            <v>8.33</v>
          </cell>
          <cell r="E1533">
            <v>2588</v>
          </cell>
          <cell r="F1533">
            <v>4284931</v>
          </cell>
          <cell r="G1533" t="str">
            <v>World Bank</v>
          </cell>
        </row>
        <row r="1534">
          <cell r="A1534" t="str">
            <v>MDA1997</v>
          </cell>
          <cell r="B1534">
            <v>36.94</v>
          </cell>
          <cell r="C1534">
            <v>1.57</v>
          </cell>
          <cell r="D1534">
            <v>6.69</v>
          </cell>
          <cell r="E1534">
            <v>2587</v>
          </cell>
          <cell r="F1534">
            <v>4286477</v>
          </cell>
          <cell r="G1534" t="str">
            <v>World Bank</v>
          </cell>
        </row>
        <row r="1535">
          <cell r="A1535" t="str">
            <v>MDA1998</v>
          </cell>
          <cell r="B1535">
            <v>39.520000000000003</v>
          </cell>
          <cell r="C1535">
            <v>1.8</v>
          </cell>
          <cell r="D1535">
            <v>7.7</v>
          </cell>
          <cell r="E1535">
            <v>2436</v>
          </cell>
          <cell r="F1535">
            <v>4254835</v>
          </cell>
          <cell r="G1535" t="str">
            <v>World Bank</v>
          </cell>
        </row>
        <row r="1536">
          <cell r="A1536" t="str">
            <v>MDA1999</v>
          </cell>
          <cell r="B1536">
            <v>42.62</v>
          </cell>
          <cell r="C1536">
            <v>2.14</v>
          </cell>
          <cell r="D1536">
            <v>8.33</v>
          </cell>
          <cell r="E1536">
            <v>2370</v>
          </cell>
          <cell r="F1536">
            <v>4225835</v>
          </cell>
          <cell r="G1536" t="str">
            <v>World Bank</v>
          </cell>
        </row>
        <row r="1537">
          <cell r="A1537" t="str">
            <v>MDA2000</v>
          </cell>
          <cell r="B1537">
            <v>36.43</v>
          </cell>
          <cell r="C1537">
            <v>1.54</v>
          </cell>
          <cell r="D1537">
            <v>6.33</v>
          </cell>
          <cell r="E1537">
            <v>2433</v>
          </cell>
          <cell r="F1537">
            <v>4202659</v>
          </cell>
          <cell r="G1537" t="str">
            <v>World Bank</v>
          </cell>
        </row>
        <row r="1538">
          <cell r="A1538" t="str">
            <v>MDA2001</v>
          </cell>
          <cell r="B1538">
            <v>37.99</v>
          </cell>
          <cell r="C1538">
            <v>1.67</v>
          </cell>
          <cell r="D1538">
            <v>6.75</v>
          </cell>
          <cell r="E1538">
            <v>2591</v>
          </cell>
          <cell r="F1538">
            <v>4187097.25</v>
          </cell>
          <cell r="G1538" t="str">
            <v>World Bank</v>
          </cell>
        </row>
        <row r="1539">
          <cell r="A1539" t="str">
            <v>MDA2002</v>
          </cell>
          <cell r="B1539">
            <v>35.85</v>
          </cell>
          <cell r="C1539">
            <v>1.49</v>
          </cell>
          <cell r="D1539">
            <v>6.17</v>
          </cell>
          <cell r="E1539">
            <v>2799</v>
          </cell>
          <cell r="F1539">
            <v>4178228</v>
          </cell>
          <cell r="G1539" t="str">
            <v>World Bank</v>
          </cell>
        </row>
        <row r="1540">
          <cell r="A1540" t="str">
            <v>MDA2003</v>
          </cell>
          <cell r="B1540">
            <v>34.9</v>
          </cell>
          <cell r="C1540">
            <v>1.43</v>
          </cell>
          <cell r="D1540">
            <v>5.65</v>
          </cell>
          <cell r="E1540">
            <v>2988</v>
          </cell>
          <cell r="F1540">
            <v>4173276</v>
          </cell>
          <cell r="G1540" t="str">
            <v>World Bank</v>
          </cell>
        </row>
        <row r="1541">
          <cell r="A1541" t="str">
            <v>MDA2004</v>
          </cell>
          <cell r="B1541">
            <v>35.03</v>
          </cell>
          <cell r="C1541">
            <v>1.44</v>
          </cell>
          <cell r="D1541">
            <v>5.83</v>
          </cell>
          <cell r="E1541">
            <v>3213</v>
          </cell>
          <cell r="F1541">
            <v>4167962</v>
          </cell>
          <cell r="G1541" t="str">
            <v>World Bank</v>
          </cell>
        </row>
        <row r="1542">
          <cell r="A1542" t="str">
            <v>MDA2005</v>
          </cell>
          <cell r="B1542">
            <v>36.28</v>
          </cell>
          <cell r="C1542">
            <v>1.54</v>
          </cell>
          <cell r="D1542">
            <v>6.23</v>
          </cell>
          <cell r="E1542">
            <v>3461</v>
          </cell>
          <cell r="F1542">
            <v>4159296</v>
          </cell>
          <cell r="G1542" t="str">
            <v>World Bank</v>
          </cell>
        </row>
        <row r="1543">
          <cell r="A1543" t="str">
            <v>MDA2006</v>
          </cell>
          <cell r="B1543">
            <v>35.4</v>
          </cell>
          <cell r="C1543">
            <v>1.46</v>
          </cell>
          <cell r="D1543">
            <v>6.0200000000000005</v>
          </cell>
          <cell r="E1543">
            <v>3639</v>
          </cell>
          <cell r="F1543">
            <v>4146264.25</v>
          </cell>
          <cell r="G1543" t="str">
            <v>World Bank</v>
          </cell>
        </row>
        <row r="1544">
          <cell r="A1544" t="str">
            <v>MDA2007</v>
          </cell>
          <cell r="B1544">
            <v>34.42</v>
          </cell>
          <cell r="C1544">
            <v>1.3900000000000001</v>
          </cell>
          <cell r="D1544">
            <v>5.71</v>
          </cell>
          <cell r="E1544">
            <v>3762</v>
          </cell>
          <cell r="F1544">
            <v>4130129</v>
          </cell>
          <cell r="G1544" t="str">
            <v>World Bank</v>
          </cell>
        </row>
        <row r="1545">
          <cell r="A1545" t="str">
            <v>MDA2008</v>
          </cell>
          <cell r="B1545">
            <v>34.69</v>
          </cell>
          <cell r="C1545">
            <v>1.4000000000000001</v>
          </cell>
          <cell r="D1545">
            <v>5.78</v>
          </cell>
          <cell r="E1545">
            <v>4073</v>
          </cell>
          <cell r="F1545">
            <v>4112886.25</v>
          </cell>
          <cell r="G1545" t="str">
            <v>World Bank</v>
          </cell>
        </row>
        <row r="1546">
          <cell r="A1546" t="str">
            <v>MDA2009</v>
          </cell>
          <cell r="B1546">
            <v>32.910000000000004</v>
          </cell>
          <cell r="C1546">
            <v>1.26</v>
          </cell>
          <cell r="D1546">
            <v>5.3500000000000005</v>
          </cell>
          <cell r="E1546">
            <v>3843</v>
          </cell>
          <cell r="F1546">
            <v>4097515.25</v>
          </cell>
          <cell r="G1546" t="str">
            <v>World Bank</v>
          </cell>
        </row>
        <row r="1547">
          <cell r="A1547" t="str">
            <v>MDA2010</v>
          </cell>
          <cell r="B1547">
            <v>32.049999999999997</v>
          </cell>
          <cell r="C1547">
            <v>1.23</v>
          </cell>
          <cell r="D1547">
            <v>4.97</v>
          </cell>
          <cell r="E1547">
            <v>4127</v>
          </cell>
          <cell r="F1547">
            <v>4086090</v>
          </cell>
          <cell r="G1547" t="str">
            <v>World Bank</v>
          </cell>
        </row>
        <row r="1548">
          <cell r="A1548" t="str">
            <v>MDA2011</v>
          </cell>
          <cell r="B1548">
            <v>30.63</v>
          </cell>
          <cell r="C1548">
            <v>1.1400000000000001</v>
          </cell>
          <cell r="D1548">
            <v>4.63</v>
          </cell>
          <cell r="E1548">
            <v>4375</v>
          </cell>
          <cell r="F1548">
            <v>4079167</v>
          </cell>
          <cell r="G1548" t="str">
            <v>World Bank</v>
          </cell>
        </row>
        <row r="1549">
          <cell r="A1549" t="str">
            <v>MDA2012</v>
          </cell>
          <cell r="B1549">
            <v>29.16</v>
          </cell>
          <cell r="C1549">
            <v>1.06</v>
          </cell>
          <cell r="D1549">
            <v>4.2700000000000005</v>
          </cell>
          <cell r="E1549">
            <v>4353</v>
          </cell>
          <cell r="F1549">
            <v>4075804</v>
          </cell>
          <cell r="G1549" t="str">
            <v>World Bank</v>
          </cell>
        </row>
        <row r="1550">
          <cell r="A1550" t="str">
            <v>MDA2013</v>
          </cell>
          <cell r="B1550">
            <v>28.53</v>
          </cell>
          <cell r="C1550">
            <v>1.03</v>
          </cell>
          <cell r="D1550">
            <v>4.13</v>
          </cell>
          <cell r="E1550">
            <v>4748</v>
          </cell>
          <cell r="F1550">
            <v>4074585</v>
          </cell>
          <cell r="G1550" t="str">
            <v>World Bank</v>
          </cell>
        </row>
        <row r="1551">
          <cell r="A1551" t="str">
            <v>MDA2014</v>
          </cell>
          <cell r="B1551">
            <v>26.830000000000002</v>
          </cell>
          <cell r="C1551">
            <v>0.94000000000000006</v>
          </cell>
          <cell r="D1551">
            <v>3.77</v>
          </cell>
          <cell r="E1551">
            <v>4986</v>
          </cell>
          <cell r="F1551">
            <v>4073407</v>
          </cell>
          <cell r="G1551" t="str">
            <v>World Bank</v>
          </cell>
        </row>
        <row r="1552">
          <cell r="A1552" t="str">
            <v>MDA2015</v>
          </cell>
          <cell r="B1552">
            <v>27.03</v>
          </cell>
          <cell r="C1552">
            <v>0.96</v>
          </cell>
          <cell r="D1552">
            <v>3.8000000000000003</v>
          </cell>
          <cell r="E1552">
            <v>4973</v>
          </cell>
          <cell r="F1552">
            <v>4070705</v>
          </cell>
          <cell r="G1552" t="str">
            <v>World Bank</v>
          </cell>
        </row>
        <row r="1553">
          <cell r="A1553" t="str">
            <v>MDA2016</v>
          </cell>
          <cell r="B1553">
            <v>26.35</v>
          </cell>
          <cell r="C1553">
            <v>0.94000000000000006</v>
          </cell>
          <cell r="D1553">
            <v>3.65</v>
          </cell>
          <cell r="E1553">
            <v>5198</v>
          </cell>
          <cell r="F1553">
            <v>4066013</v>
          </cell>
          <cell r="G1553" t="str">
            <v>World Bank</v>
          </cell>
        </row>
        <row r="1554">
          <cell r="A1554" t="str">
            <v>MDA2017</v>
          </cell>
          <cell r="B1554">
            <v>25.900000000000002</v>
          </cell>
          <cell r="C1554">
            <v>0.9</v>
          </cell>
          <cell r="D1554">
            <v>3.62</v>
          </cell>
          <cell r="E1554">
            <v>5450</v>
          </cell>
          <cell r="F1554">
            <v>4059687</v>
          </cell>
          <cell r="G1554" t="str">
            <v>World Bank</v>
          </cell>
        </row>
        <row r="1555">
          <cell r="A1555" t="str">
            <v>MNG1995</v>
          </cell>
          <cell r="B1555">
            <v>33.200000000000003</v>
          </cell>
          <cell r="C1555">
            <v>1.29</v>
          </cell>
          <cell r="D1555">
            <v>5.53</v>
          </cell>
          <cell r="E1555">
            <v>4244</v>
          </cell>
          <cell r="F1555">
            <v>2298017</v>
          </cell>
          <cell r="G1555" t="str">
            <v>World Bank</v>
          </cell>
        </row>
        <row r="1556">
          <cell r="A1556" t="str">
            <v>MNG1998</v>
          </cell>
          <cell r="B1556">
            <v>30.27</v>
          </cell>
          <cell r="C1556">
            <v>1.1000000000000001</v>
          </cell>
          <cell r="D1556">
            <v>4.9400000000000004</v>
          </cell>
          <cell r="E1556">
            <v>4544</v>
          </cell>
          <cell r="F1556">
            <v>2355667</v>
          </cell>
          <cell r="G1556" t="str">
            <v>World Bank</v>
          </cell>
        </row>
        <row r="1557">
          <cell r="A1557" t="str">
            <v>MNG2002</v>
          </cell>
          <cell r="B1557">
            <v>32.89</v>
          </cell>
          <cell r="C1557">
            <v>1.25</v>
          </cell>
          <cell r="D1557">
            <v>5.42</v>
          </cell>
          <cell r="E1557">
            <v>4925</v>
          </cell>
          <cell r="F1557">
            <v>2443261</v>
          </cell>
          <cell r="G1557" t="str">
            <v>World Bank</v>
          </cell>
        </row>
        <row r="1558">
          <cell r="A1558" t="str">
            <v>MNG2008</v>
          </cell>
          <cell r="B1558">
            <v>35.82</v>
          </cell>
          <cell r="C1558">
            <v>1.49</v>
          </cell>
          <cell r="D1558">
            <v>5.97</v>
          </cell>
          <cell r="E1558">
            <v>7566</v>
          </cell>
          <cell r="F1558">
            <v>2631899</v>
          </cell>
          <cell r="G1558" t="str">
            <v>World Bank</v>
          </cell>
        </row>
        <row r="1559">
          <cell r="A1559" t="str">
            <v>MNG2010</v>
          </cell>
          <cell r="B1559">
            <v>33.08</v>
          </cell>
          <cell r="C1559">
            <v>1.29</v>
          </cell>
          <cell r="D1559">
            <v>5.28</v>
          </cell>
          <cell r="E1559">
            <v>7688</v>
          </cell>
          <cell r="F1559">
            <v>2719902</v>
          </cell>
          <cell r="G1559" t="str">
            <v>World Bank</v>
          </cell>
        </row>
        <row r="1560">
          <cell r="A1560" t="str">
            <v>MNG2011</v>
          </cell>
          <cell r="B1560">
            <v>33.880000000000003</v>
          </cell>
          <cell r="C1560">
            <v>1.35</v>
          </cell>
          <cell r="D1560">
            <v>5.39</v>
          </cell>
          <cell r="E1560">
            <v>8853</v>
          </cell>
          <cell r="F1560">
            <v>2770357</v>
          </cell>
          <cell r="G1560" t="str">
            <v>World Bank</v>
          </cell>
        </row>
        <row r="1561">
          <cell r="A1561" t="str">
            <v>MNG2012</v>
          </cell>
          <cell r="B1561">
            <v>33.75</v>
          </cell>
          <cell r="C1561">
            <v>1.34</v>
          </cell>
          <cell r="D1561">
            <v>5.45</v>
          </cell>
          <cell r="E1561">
            <v>9753</v>
          </cell>
          <cell r="F1561">
            <v>2824698</v>
          </cell>
          <cell r="G1561" t="str">
            <v>World Bank</v>
          </cell>
        </row>
        <row r="1562">
          <cell r="A1562" t="str">
            <v>MNG2014</v>
          </cell>
          <cell r="B1562">
            <v>32.04</v>
          </cell>
          <cell r="C1562">
            <v>1.23</v>
          </cell>
          <cell r="D1562">
            <v>4.99</v>
          </cell>
          <cell r="E1562">
            <v>11286</v>
          </cell>
          <cell r="F1562">
            <v>2940111</v>
          </cell>
          <cell r="G1562" t="str">
            <v>World Bank</v>
          </cell>
        </row>
        <row r="1563">
          <cell r="A1563" t="str">
            <v>MNG2016</v>
          </cell>
          <cell r="B1563">
            <v>32.35</v>
          </cell>
          <cell r="C1563">
            <v>1.25</v>
          </cell>
          <cell r="D1563">
            <v>5.05</v>
          </cell>
          <cell r="E1563">
            <v>11245</v>
          </cell>
          <cell r="F1563">
            <v>3056358</v>
          </cell>
          <cell r="G1563" t="str">
            <v>World Bank</v>
          </cell>
        </row>
        <row r="1564">
          <cell r="A1564" t="str">
            <v>MNE2005</v>
          </cell>
          <cell r="B1564">
            <v>30.22</v>
          </cell>
          <cell r="C1564">
            <v>1.1200000000000001</v>
          </cell>
          <cell r="D1564">
            <v>4.57</v>
          </cell>
          <cell r="E1564">
            <v>11721</v>
          </cell>
          <cell r="F1564">
            <v>616388</v>
          </cell>
          <cell r="G1564" t="str">
            <v>World Bank</v>
          </cell>
        </row>
        <row r="1565">
          <cell r="A1565" t="str">
            <v>MNE2006</v>
          </cell>
          <cell r="B1565">
            <v>30.04</v>
          </cell>
          <cell r="C1565">
            <v>1.0900000000000001</v>
          </cell>
          <cell r="D1565">
            <v>4.58</v>
          </cell>
          <cell r="E1565">
            <v>12694</v>
          </cell>
          <cell r="F1565">
            <v>617863</v>
          </cell>
          <cell r="G1565" t="str">
            <v>World Bank</v>
          </cell>
        </row>
        <row r="1566">
          <cell r="A1566" t="str">
            <v>MNE2007</v>
          </cell>
          <cell r="B1566">
            <v>31.45</v>
          </cell>
          <cell r="C1566">
            <v>1.19</v>
          </cell>
          <cell r="D1566">
            <v>4.8899999999999997</v>
          </cell>
          <cell r="E1566">
            <v>13522</v>
          </cell>
          <cell r="F1566">
            <v>619554</v>
          </cell>
          <cell r="G1566" t="str">
            <v>World Bank</v>
          </cell>
        </row>
        <row r="1567">
          <cell r="A1567" t="str">
            <v>MNE2008</v>
          </cell>
          <cell r="B1567">
            <v>30.490000000000002</v>
          </cell>
          <cell r="C1567">
            <v>1.1400000000000001</v>
          </cell>
          <cell r="D1567">
            <v>4.6500000000000004</v>
          </cell>
          <cell r="E1567">
            <v>14457</v>
          </cell>
          <cell r="F1567">
            <v>621312</v>
          </cell>
          <cell r="G1567" t="str">
            <v>World Bank</v>
          </cell>
        </row>
        <row r="1568">
          <cell r="A1568" t="str">
            <v>MNE2009</v>
          </cell>
          <cell r="B1568">
            <v>31.01</v>
          </cell>
          <cell r="C1568">
            <v>1.17</v>
          </cell>
          <cell r="D1568">
            <v>4.8</v>
          </cell>
          <cell r="E1568">
            <v>13584</v>
          </cell>
          <cell r="F1568">
            <v>622933</v>
          </cell>
          <cell r="G1568" t="str">
            <v>World Bank</v>
          </cell>
        </row>
        <row r="1569">
          <cell r="A1569" t="str">
            <v>MNE2010</v>
          </cell>
          <cell r="B1569">
            <v>28.89</v>
          </cell>
          <cell r="C1569">
            <v>1.04</v>
          </cell>
          <cell r="D1569">
            <v>4.3100000000000005</v>
          </cell>
          <cell r="E1569">
            <v>13926</v>
          </cell>
          <cell r="F1569">
            <v>624279</v>
          </cell>
          <cell r="G1569" t="str">
            <v>World Bank</v>
          </cell>
        </row>
        <row r="1570">
          <cell r="A1570" t="str">
            <v>MNE2011</v>
          </cell>
          <cell r="B1570">
            <v>30.82</v>
          </cell>
          <cell r="C1570">
            <v>1.1599999999999999</v>
          </cell>
          <cell r="D1570">
            <v>4.78</v>
          </cell>
          <cell r="E1570">
            <v>14352</v>
          </cell>
          <cell r="F1570">
            <v>625271</v>
          </cell>
          <cell r="G1570" t="str">
            <v>World Bank</v>
          </cell>
        </row>
        <row r="1571">
          <cell r="A1571" t="str">
            <v>MNE2012</v>
          </cell>
          <cell r="B1571">
            <v>32.270000000000003</v>
          </cell>
          <cell r="C1571">
            <v>1.22</v>
          </cell>
          <cell r="D1571">
            <v>5.19</v>
          </cell>
          <cell r="E1571">
            <v>13947</v>
          </cell>
          <cell r="F1571">
            <v>625931</v>
          </cell>
          <cell r="G1571" t="str">
            <v>World Bank</v>
          </cell>
        </row>
        <row r="1572">
          <cell r="A1572" t="str">
            <v>MNE2013</v>
          </cell>
          <cell r="B1572">
            <v>32.44</v>
          </cell>
          <cell r="C1572">
            <v>1.24</v>
          </cell>
          <cell r="D1572">
            <v>5.2700000000000005</v>
          </cell>
          <cell r="E1572">
            <v>14432</v>
          </cell>
          <cell r="F1572">
            <v>626342</v>
          </cell>
          <cell r="G1572" t="str">
            <v>World Bank</v>
          </cell>
        </row>
        <row r="1573">
          <cell r="A1573" t="str">
            <v>MNE2014</v>
          </cell>
          <cell r="B1573">
            <v>31.93</v>
          </cell>
          <cell r="C1573">
            <v>1.24</v>
          </cell>
          <cell r="D1573">
            <v>4.79</v>
          </cell>
          <cell r="E1573">
            <v>14682</v>
          </cell>
          <cell r="F1573">
            <v>626650</v>
          </cell>
          <cell r="G1573" t="str">
            <v>World Bank</v>
          </cell>
        </row>
        <row r="1574">
          <cell r="A1574" t="str">
            <v>MAR1985</v>
          </cell>
          <cell r="B1574">
            <v>31.7</v>
          </cell>
          <cell r="F1574">
            <v>22537376</v>
          </cell>
          <cell r="G1574" t="str">
            <v>World Bank</v>
          </cell>
        </row>
        <row r="1575">
          <cell r="A1575" t="str">
            <v>MAR1985</v>
          </cell>
          <cell r="B1575">
            <v>40.5</v>
          </cell>
          <cell r="F1575">
            <v>22537376</v>
          </cell>
          <cell r="G1575" t="str">
            <v>World Bank</v>
          </cell>
        </row>
        <row r="1576">
          <cell r="A1576" t="str">
            <v>MAR1985</v>
          </cell>
          <cell r="B1576">
            <v>39.19</v>
          </cell>
          <cell r="C1576">
            <v>1.8</v>
          </cell>
          <cell r="D1576">
            <v>7.01</v>
          </cell>
          <cell r="F1576">
            <v>22499112</v>
          </cell>
          <cell r="G1576" t="str">
            <v>World Bank</v>
          </cell>
        </row>
        <row r="1577">
          <cell r="A1577" t="str">
            <v>MAR1991</v>
          </cell>
          <cell r="B1577">
            <v>31.2</v>
          </cell>
          <cell r="E1577">
            <v>4154</v>
          </cell>
          <cell r="F1577">
            <v>25336862</v>
          </cell>
          <cell r="G1577" t="str">
            <v>World Bank</v>
          </cell>
        </row>
        <row r="1578">
          <cell r="A1578" t="str">
            <v>MAR1991</v>
          </cell>
          <cell r="B1578">
            <v>38.200000000000003</v>
          </cell>
          <cell r="E1578">
            <v>4154</v>
          </cell>
          <cell r="F1578">
            <v>25336862</v>
          </cell>
          <cell r="G1578" t="str">
            <v>World Bank</v>
          </cell>
        </row>
        <row r="1579">
          <cell r="A1579" t="str">
            <v>MAR1991</v>
          </cell>
          <cell r="B1579">
            <v>39.200000000000003</v>
          </cell>
          <cell r="C1579">
            <v>1.79</v>
          </cell>
          <cell r="D1579">
            <v>7.05</v>
          </cell>
          <cell r="E1579">
            <v>4167</v>
          </cell>
          <cell r="F1579">
            <v>25260406</v>
          </cell>
          <cell r="G1579" t="str">
            <v>World Bank</v>
          </cell>
        </row>
        <row r="1580">
          <cell r="A1580" t="str">
            <v>MAR1995</v>
          </cell>
          <cell r="B1580">
            <v>35.6</v>
          </cell>
          <cell r="C1580">
            <v>1.8</v>
          </cell>
          <cell r="D1580">
            <v>7.68</v>
          </cell>
          <cell r="E1580">
            <v>3952</v>
          </cell>
          <cell r="F1580">
            <v>27075232</v>
          </cell>
          <cell r="G1580" t="str">
            <v>World Bank</v>
          </cell>
        </row>
        <row r="1581">
          <cell r="A1581" t="str">
            <v>MAR1999</v>
          </cell>
          <cell r="B1581">
            <v>39.46</v>
          </cell>
          <cell r="C1581">
            <v>1.82</v>
          </cell>
          <cell r="D1581">
            <v>7.12</v>
          </cell>
          <cell r="E1581">
            <v>4509</v>
          </cell>
          <cell r="F1581">
            <v>28455504</v>
          </cell>
          <cell r="G1581" t="str">
            <v>World Bank</v>
          </cell>
        </row>
        <row r="1582">
          <cell r="A1582" t="str">
            <v>MAR2001</v>
          </cell>
          <cell r="B1582">
            <v>40.64</v>
          </cell>
          <cell r="C1582">
            <v>1.92</v>
          </cell>
          <cell r="D1582">
            <v>7.4</v>
          </cell>
          <cell r="E1582">
            <v>4818</v>
          </cell>
          <cell r="F1582">
            <v>29126322</v>
          </cell>
          <cell r="G1582" t="str">
            <v>World Bank</v>
          </cell>
        </row>
        <row r="1583">
          <cell r="A1583" t="str">
            <v>MAR2007</v>
          </cell>
          <cell r="B1583">
            <v>40.72</v>
          </cell>
          <cell r="C1583">
            <v>1.94</v>
          </cell>
          <cell r="D1583">
            <v>7.3500000000000005</v>
          </cell>
          <cell r="E1583">
            <v>5932</v>
          </cell>
          <cell r="F1583">
            <v>31163670</v>
          </cell>
          <cell r="G1583" t="str">
            <v>World Bank</v>
          </cell>
        </row>
        <row r="1584">
          <cell r="A1584" t="str">
            <v>MAR2014</v>
          </cell>
          <cell r="B1584">
            <v>39.550000000000004</v>
          </cell>
          <cell r="C1584">
            <v>1.83</v>
          </cell>
          <cell r="D1584">
            <v>7.01</v>
          </cell>
          <cell r="E1584">
            <v>7212</v>
          </cell>
          <cell r="F1584">
            <v>34192360</v>
          </cell>
          <cell r="G1584" t="str">
            <v>World Bank</v>
          </cell>
        </row>
        <row r="1585">
          <cell r="A1585" t="str">
            <v>MOZ1997</v>
          </cell>
          <cell r="B1585">
            <v>53.56</v>
          </cell>
          <cell r="C1585">
            <v>3.81</v>
          </cell>
          <cell r="D1585">
            <v>14.63</v>
          </cell>
          <cell r="E1585">
            <v>505</v>
          </cell>
          <cell r="F1585">
            <v>16397176</v>
          </cell>
          <cell r="G1585" t="str">
            <v>World Bank</v>
          </cell>
        </row>
        <row r="1586">
          <cell r="A1586" t="str">
            <v>MOZ2003</v>
          </cell>
          <cell r="B1586">
            <v>47.04</v>
          </cell>
          <cell r="C1586">
            <v>2.68</v>
          </cell>
          <cell r="D1586">
            <v>9.86</v>
          </cell>
          <cell r="E1586">
            <v>686</v>
          </cell>
          <cell r="F1586">
            <v>19331098</v>
          </cell>
          <cell r="G1586" t="str">
            <v>World Bank</v>
          </cell>
        </row>
        <row r="1587">
          <cell r="A1587" t="str">
            <v>MOZ2009</v>
          </cell>
          <cell r="B1587">
            <v>45.58</v>
          </cell>
          <cell r="C1587">
            <v>2.5</v>
          </cell>
          <cell r="D1587">
            <v>9.85</v>
          </cell>
          <cell r="E1587">
            <v>910</v>
          </cell>
          <cell r="F1587">
            <v>22894718</v>
          </cell>
          <cell r="G1587" t="str">
            <v>World Bank</v>
          </cell>
        </row>
        <row r="1588">
          <cell r="A1588" t="str">
            <v>MOZ2015</v>
          </cell>
          <cell r="B1588">
            <v>54</v>
          </cell>
          <cell r="C1588">
            <v>3.83</v>
          </cell>
          <cell r="D1588">
            <v>14.11</v>
          </cell>
          <cell r="E1588">
            <v>1158</v>
          </cell>
          <cell r="F1588">
            <v>27042002</v>
          </cell>
          <cell r="G1588" t="str">
            <v>World Bank</v>
          </cell>
        </row>
        <row r="1589">
          <cell r="A1589" t="str">
            <v>MMR1958</v>
          </cell>
          <cell r="B1589">
            <v>38.1</v>
          </cell>
          <cell r="C1589">
            <v>1.61</v>
          </cell>
          <cell r="D1589">
            <v>6.88</v>
          </cell>
          <cell r="F1589">
            <v>20102248</v>
          </cell>
          <cell r="G1589" t="str">
            <v>World Bank</v>
          </cell>
        </row>
        <row r="1590">
          <cell r="A1590" t="str">
            <v>MMR2015</v>
          </cell>
          <cell r="B1590">
            <v>38.07</v>
          </cell>
          <cell r="C1590">
            <v>1.7</v>
          </cell>
          <cell r="D1590">
            <v>6.24</v>
          </cell>
          <cell r="E1590">
            <v>5030</v>
          </cell>
          <cell r="F1590">
            <v>52680724</v>
          </cell>
          <cell r="G1590" t="str">
            <v>World Bank</v>
          </cell>
        </row>
        <row r="1591">
          <cell r="A1591" t="str">
            <v>NAM1994</v>
          </cell>
          <cell r="B1591">
            <v>74.3</v>
          </cell>
          <cell r="C1591">
            <v>15.08</v>
          </cell>
          <cell r="D1591">
            <v>52.870000000000005</v>
          </cell>
          <cell r="E1591">
            <v>5988</v>
          </cell>
          <cell r="F1591">
            <v>1559983</v>
          </cell>
          <cell r="G1591" t="str">
            <v>World Bank</v>
          </cell>
        </row>
        <row r="1592">
          <cell r="A1592" t="str">
            <v>NAM2004</v>
          </cell>
          <cell r="B1592">
            <v>63.32</v>
          </cell>
          <cell r="C1592">
            <v>6.55</v>
          </cell>
          <cell r="D1592">
            <v>22.85</v>
          </cell>
          <cell r="E1592">
            <v>7632</v>
          </cell>
          <cell r="F1592">
            <v>1907737</v>
          </cell>
          <cell r="G1592" t="str">
            <v>World Bank</v>
          </cell>
        </row>
        <row r="1593">
          <cell r="A1593" t="str">
            <v>NAM2010</v>
          </cell>
          <cell r="B1593">
            <v>60.97</v>
          </cell>
          <cell r="C1593">
            <v>5.76</v>
          </cell>
          <cell r="D1593">
            <v>20.32</v>
          </cell>
          <cell r="E1593">
            <v>8678</v>
          </cell>
          <cell r="F1593">
            <v>2118877</v>
          </cell>
          <cell r="G1593" t="str">
            <v>World Bank</v>
          </cell>
        </row>
        <row r="1594">
          <cell r="A1594" t="str">
            <v>NAM2016</v>
          </cell>
          <cell r="B1594">
            <v>59.07</v>
          </cell>
          <cell r="C1594">
            <v>5.51</v>
          </cell>
          <cell r="D1594">
            <v>23.09</v>
          </cell>
          <cell r="E1594">
            <v>10374</v>
          </cell>
          <cell r="F1594">
            <v>2358044</v>
          </cell>
          <cell r="G1594" t="str">
            <v>World Bank</v>
          </cell>
        </row>
        <row r="1595">
          <cell r="A1595" t="str">
            <v>NPL1985</v>
          </cell>
          <cell r="B1595">
            <v>30.060000000000002</v>
          </cell>
          <cell r="C1595">
            <v>1.1400000000000001</v>
          </cell>
          <cell r="D1595">
            <v>4.33</v>
          </cell>
          <cell r="F1595">
            <v>16858314</v>
          </cell>
          <cell r="G1595" t="str">
            <v>World Bank</v>
          </cell>
        </row>
        <row r="1596">
          <cell r="A1596" t="str">
            <v>NPL1996</v>
          </cell>
          <cell r="B1596">
            <v>50.5</v>
          </cell>
          <cell r="C1596">
            <v>4.4800000000000004</v>
          </cell>
          <cell r="D1596">
            <v>24.97</v>
          </cell>
          <cell r="E1596">
            <v>1391</v>
          </cell>
          <cell r="F1596">
            <v>21903379</v>
          </cell>
          <cell r="G1596" t="str">
            <v>World Bank</v>
          </cell>
        </row>
        <row r="1597">
          <cell r="A1597" t="str">
            <v>NPL1996</v>
          </cell>
          <cell r="B1597">
            <v>35.21</v>
          </cell>
          <cell r="C1597">
            <v>1.47</v>
          </cell>
          <cell r="D1597">
            <v>5.59</v>
          </cell>
          <cell r="E1597">
            <v>1379</v>
          </cell>
          <cell r="F1597">
            <v>22090352</v>
          </cell>
          <cell r="G1597" t="str">
            <v>World Bank</v>
          </cell>
        </row>
        <row r="1598">
          <cell r="A1598" t="str">
            <v>NPL2004</v>
          </cell>
          <cell r="B1598">
            <v>43.77</v>
          </cell>
          <cell r="C1598">
            <v>2.2800000000000002</v>
          </cell>
          <cell r="D1598">
            <v>7.9300000000000006</v>
          </cell>
          <cell r="E1598">
            <v>1642</v>
          </cell>
          <cell r="F1598">
            <v>25419338</v>
          </cell>
          <cell r="G1598" t="str">
            <v>World Bank</v>
          </cell>
        </row>
        <row r="1599">
          <cell r="A1599" t="str">
            <v>NPL2011</v>
          </cell>
          <cell r="B1599">
            <v>32.840000000000003</v>
          </cell>
          <cell r="C1599">
            <v>1.29</v>
          </cell>
          <cell r="D1599">
            <v>4.99</v>
          </cell>
          <cell r="E1599">
            <v>2053</v>
          </cell>
          <cell r="F1599">
            <v>27041220</v>
          </cell>
          <cell r="G1599" t="str">
            <v>World Bank</v>
          </cell>
        </row>
        <row r="1600">
          <cell r="A1600" t="str">
            <v>NLD1967</v>
          </cell>
          <cell r="B1600">
            <v>44.9</v>
          </cell>
          <cell r="C1600">
            <v>2.41</v>
          </cell>
          <cell r="D1600">
            <v>12.33</v>
          </cell>
          <cell r="F1600">
            <v>12556839</v>
          </cell>
          <cell r="G1600" t="str">
            <v>World Bank</v>
          </cell>
        </row>
        <row r="1601">
          <cell r="A1601" t="str">
            <v>NLD2004</v>
          </cell>
          <cell r="B1601">
            <v>29.8</v>
          </cell>
          <cell r="C1601">
            <v>1.0900000000000001</v>
          </cell>
          <cell r="D1601">
            <v>4.55</v>
          </cell>
          <cell r="E1601">
            <v>43034</v>
          </cell>
          <cell r="F1601">
            <v>16287183</v>
          </cell>
          <cell r="G1601" t="str">
            <v>World Bank</v>
          </cell>
        </row>
        <row r="1602">
          <cell r="A1602" t="str">
            <v>NLD2005</v>
          </cell>
          <cell r="B1602">
            <v>29.05</v>
          </cell>
          <cell r="C1602">
            <v>1.05</v>
          </cell>
          <cell r="D1602">
            <v>4.3500000000000005</v>
          </cell>
          <cell r="E1602">
            <v>43702</v>
          </cell>
          <cell r="F1602">
            <v>16367153</v>
          </cell>
          <cell r="G1602" t="str">
            <v>World Bank</v>
          </cell>
        </row>
        <row r="1603">
          <cell r="A1603" t="str">
            <v>NLD2006</v>
          </cell>
          <cell r="B1603">
            <v>30.04</v>
          </cell>
          <cell r="C1603">
            <v>1.1200000000000001</v>
          </cell>
          <cell r="D1603">
            <v>4.4800000000000004</v>
          </cell>
          <cell r="E1603">
            <v>45014</v>
          </cell>
          <cell r="F1603">
            <v>16440092</v>
          </cell>
          <cell r="G1603" t="str">
            <v>World Bank</v>
          </cell>
        </row>
        <row r="1604">
          <cell r="A1604" t="str">
            <v>NLD2007</v>
          </cell>
          <cell r="B1604">
            <v>29.59</v>
          </cell>
          <cell r="C1604">
            <v>1.08</v>
          </cell>
          <cell r="D1604">
            <v>4.4000000000000004</v>
          </cell>
          <cell r="E1604">
            <v>46524</v>
          </cell>
          <cell r="F1604">
            <v>16506652</v>
          </cell>
          <cell r="G1604" t="str">
            <v>World Bank</v>
          </cell>
        </row>
        <row r="1605">
          <cell r="A1605" t="str">
            <v>NLD2008</v>
          </cell>
          <cell r="B1605">
            <v>29.3</v>
          </cell>
          <cell r="C1605">
            <v>1.07</v>
          </cell>
          <cell r="D1605">
            <v>4.4000000000000004</v>
          </cell>
          <cell r="E1605">
            <v>47357</v>
          </cell>
          <cell r="F1605">
            <v>16568105</v>
          </cell>
          <cell r="G1605" t="str">
            <v>World Bank</v>
          </cell>
        </row>
        <row r="1606">
          <cell r="A1606" t="str">
            <v>NLD2009</v>
          </cell>
          <cell r="B1606">
            <v>27.88</v>
          </cell>
          <cell r="C1606">
            <v>0.98</v>
          </cell>
          <cell r="D1606">
            <v>4.12</v>
          </cell>
          <cell r="E1606">
            <v>45461</v>
          </cell>
          <cell r="F1606">
            <v>16626379</v>
          </cell>
          <cell r="G1606" t="str">
            <v>World Bank</v>
          </cell>
        </row>
        <row r="1607">
          <cell r="A1607" t="str">
            <v>NLD2010</v>
          </cell>
          <cell r="B1607">
            <v>27.84</v>
          </cell>
          <cell r="C1607">
            <v>0.98</v>
          </cell>
          <cell r="D1607">
            <v>4.12</v>
          </cell>
          <cell r="E1607">
            <v>45915</v>
          </cell>
          <cell r="F1607">
            <v>16682928</v>
          </cell>
          <cell r="G1607" t="str">
            <v>World Bank</v>
          </cell>
        </row>
        <row r="1608">
          <cell r="A1608" t="str">
            <v>NLD2011</v>
          </cell>
          <cell r="B1608">
            <v>27.75</v>
          </cell>
          <cell r="C1608">
            <v>0.98</v>
          </cell>
          <cell r="D1608">
            <v>4.07</v>
          </cell>
          <cell r="E1608">
            <v>46473</v>
          </cell>
          <cell r="F1608">
            <v>16738191</v>
          </cell>
          <cell r="G1608" t="str">
            <v>World Bank</v>
          </cell>
        </row>
        <row r="1609">
          <cell r="A1609" t="str">
            <v>NLD2012</v>
          </cell>
          <cell r="B1609">
            <v>27.62</v>
          </cell>
          <cell r="C1609">
            <v>0.98</v>
          </cell>
          <cell r="D1609">
            <v>4.04</v>
          </cell>
          <cell r="E1609">
            <v>45848</v>
          </cell>
          <cell r="F1609">
            <v>16791850</v>
          </cell>
          <cell r="G1609" t="str">
            <v>World Bank</v>
          </cell>
        </row>
        <row r="1610">
          <cell r="A1610" t="str">
            <v>NLD2013</v>
          </cell>
          <cell r="B1610">
            <v>28.1</v>
          </cell>
          <cell r="C1610">
            <v>1</v>
          </cell>
          <cell r="D1610">
            <v>4.18</v>
          </cell>
          <cell r="E1610">
            <v>45647</v>
          </cell>
          <cell r="F1610">
            <v>16843512</v>
          </cell>
          <cell r="G1610" t="str">
            <v>World Bank</v>
          </cell>
        </row>
        <row r="1611">
          <cell r="A1611" t="str">
            <v>NLD2014</v>
          </cell>
          <cell r="B1611">
            <v>28.63</v>
          </cell>
          <cell r="C1611">
            <v>1.03</v>
          </cell>
          <cell r="D1611">
            <v>4.26</v>
          </cell>
          <cell r="E1611">
            <v>46163</v>
          </cell>
          <cell r="F1611">
            <v>16892518</v>
          </cell>
          <cell r="G1611" t="str">
            <v>World Bank</v>
          </cell>
        </row>
        <row r="1612">
          <cell r="A1612" t="str">
            <v>NLD2015</v>
          </cell>
          <cell r="B1612">
            <v>28.240000000000002</v>
          </cell>
          <cell r="C1612">
            <v>1.01</v>
          </cell>
          <cell r="D1612">
            <v>4.1900000000000004</v>
          </cell>
          <cell r="E1612">
            <v>46940</v>
          </cell>
          <cell r="F1612">
            <v>16938492</v>
          </cell>
          <cell r="G1612" t="str">
            <v>World Bank</v>
          </cell>
        </row>
        <row r="1613">
          <cell r="A1613" t="str">
            <v>NZL1966</v>
          </cell>
          <cell r="B1613">
            <v>31.400000000000002</v>
          </cell>
          <cell r="C1613">
            <v>1.18</v>
          </cell>
          <cell r="D1613">
            <v>4.78</v>
          </cell>
          <cell r="F1613">
            <v>2667082</v>
          </cell>
          <cell r="G1613" t="str">
            <v>World Bank</v>
          </cell>
        </row>
        <row r="1614">
          <cell r="A1614" t="str">
            <v>NZL1967</v>
          </cell>
          <cell r="B1614">
            <v>39.300000000000004</v>
          </cell>
          <cell r="C1614">
            <v>1.74</v>
          </cell>
          <cell r="D1614">
            <v>10.14</v>
          </cell>
          <cell r="F1614">
            <v>2702676</v>
          </cell>
          <cell r="G1614" t="str">
            <v>World Bank</v>
          </cell>
        </row>
        <row r="1615">
          <cell r="A1615" t="str">
            <v>NZL1968</v>
          </cell>
          <cell r="B1615">
            <v>38.800000000000004</v>
          </cell>
          <cell r="C1615">
            <v>1.7</v>
          </cell>
          <cell r="D1615">
            <v>9.84</v>
          </cell>
          <cell r="F1615">
            <v>2736827</v>
          </cell>
          <cell r="G1615" t="str">
            <v>World Bank</v>
          </cell>
        </row>
        <row r="1616">
          <cell r="A1616" t="str">
            <v>NZL1969</v>
          </cell>
          <cell r="B1616">
            <v>40.6</v>
          </cell>
          <cell r="C1616">
            <v>1.8800000000000001</v>
          </cell>
          <cell r="D1616">
            <v>11.44</v>
          </cell>
          <cell r="F1616">
            <v>2774367</v>
          </cell>
          <cell r="G1616" t="str">
            <v>World Bank</v>
          </cell>
        </row>
        <row r="1617">
          <cell r="A1617" t="str">
            <v>NZL1970</v>
          </cell>
          <cell r="B1617">
            <v>37.1</v>
          </cell>
          <cell r="C1617">
            <v>1.53</v>
          </cell>
          <cell r="D1617">
            <v>8.57</v>
          </cell>
          <cell r="F1617">
            <v>2818387</v>
          </cell>
          <cell r="G1617" t="str">
            <v>World Bank</v>
          </cell>
        </row>
        <row r="1618">
          <cell r="A1618" t="str">
            <v>NZL1971</v>
          </cell>
          <cell r="B1618">
            <v>35.6</v>
          </cell>
          <cell r="C1618">
            <v>1.43</v>
          </cell>
          <cell r="D1618">
            <v>7.25</v>
          </cell>
          <cell r="F1618">
            <v>2870822</v>
          </cell>
          <cell r="G1618" t="str">
            <v>World Bank</v>
          </cell>
        </row>
        <row r="1619">
          <cell r="A1619" t="str">
            <v>NIC1993</v>
          </cell>
          <cell r="B1619">
            <v>57.36</v>
          </cell>
          <cell r="C1619">
            <v>5.16</v>
          </cell>
          <cell r="D1619">
            <v>28.42</v>
          </cell>
          <cell r="E1619">
            <v>2775</v>
          </cell>
          <cell r="F1619">
            <v>4462496</v>
          </cell>
          <cell r="G1619" t="str">
            <v>World Bank</v>
          </cell>
        </row>
        <row r="1620">
          <cell r="A1620" t="str">
            <v>NIC1993</v>
          </cell>
          <cell r="B1620">
            <v>50.36</v>
          </cell>
          <cell r="C1620">
            <v>3.2600000000000002</v>
          </cell>
          <cell r="D1620">
            <v>13.09</v>
          </cell>
          <cell r="E1620">
            <v>2775</v>
          </cell>
          <cell r="F1620">
            <v>4462496</v>
          </cell>
          <cell r="G1620" t="str">
            <v>World Bank</v>
          </cell>
        </row>
        <row r="1621">
          <cell r="A1621" t="str">
            <v>NIC1998</v>
          </cell>
          <cell r="B1621">
            <v>54.43</v>
          </cell>
          <cell r="C1621">
            <v>4.12</v>
          </cell>
          <cell r="D1621">
            <v>18.900000000000002</v>
          </cell>
          <cell r="E1621">
            <v>3164</v>
          </cell>
          <cell r="F1621">
            <v>4910642</v>
          </cell>
          <cell r="G1621" t="str">
            <v>World Bank</v>
          </cell>
        </row>
        <row r="1622">
          <cell r="A1622" t="str">
            <v>NIC1998</v>
          </cell>
          <cell r="B1622">
            <v>45.160000000000004</v>
          </cell>
          <cell r="C1622">
            <v>2.4500000000000002</v>
          </cell>
          <cell r="D1622">
            <v>9.620000000000001</v>
          </cell>
          <cell r="E1622">
            <v>3164</v>
          </cell>
          <cell r="F1622">
            <v>4910642</v>
          </cell>
          <cell r="G1622" t="str">
            <v>World Bank</v>
          </cell>
        </row>
        <row r="1623">
          <cell r="A1623" t="str">
            <v>NIC2001</v>
          </cell>
          <cell r="B1623">
            <v>52.88</v>
          </cell>
          <cell r="C1623">
            <v>3.69</v>
          </cell>
          <cell r="D1623">
            <v>14.76</v>
          </cell>
          <cell r="E1623">
            <v>3465</v>
          </cell>
          <cell r="F1623">
            <v>5145367</v>
          </cell>
          <cell r="G1623" t="str">
            <v>World Bank</v>
          </cell>
        </row>
        <row r="1624">
          <cell r="A1624" t="str">
            <v>NIC2001</v>
          </cell>
          <cell r="B1624">
            <v>43.08</v>
          </cell>
          <cell r="C1624">
            <v>2.1800000000000002</v>
          </cell>
          <cell r="D1624">
            <v>8.7799999999999994</v>
          </cell>
          <cell r="E1624">
            <v>3465</v>
          </cell>
          <cell r="F1624">
            <v>5145367</v>
          </cell>
          <cell r="G1624" t="str">
            <v>World Bank</v>
          </cell>
        </row>
        <row r="1625">
          <cell r="A1625" t="str">
            <v>NIC2005</v>
          </cell>
          <cell r="B1625">
            <v>48.82</v>
          </cell>
          <cell r="C1625">
            <v>2.97</v>
          </cell>
          <cell r="D1625">
            <v>11.31</v>
          </cell>
          <cell r="E1625">
            <v>3718</v>
          </cell>
          <cell r="F1625">
            <v>5438692</v>
          </cell>
          <cell r="G1625" t="str">
            <v>World Bank</v>
          </cell>
        </row>
        <row r="1626">
          <cell r="A1626" t="str">
            <v>NIC2005</v>
          </cell>
          <cell r="B1626">
            <v>40.49</v>
          </cell>
          <cell r="C1626">
            <v>1.9100000000000001</v>
          </cell>
          <cell r="D1626">
            <v>7.61</v>
          </cell>
          <cell r="E1626">
            <v>3718</v>
          </cell>
          <cell r="F1626">
            <v>5438692</v>
          </cell>
          <cell r="G1626" t="str">
            <v>World Bank</v>
          </cell>
        </row>
        <row r="1627">
          <cell r="A1627" t="str">
            <v>NIC2009</v>
          </cell>
          <cell r="B1627">
            <v>43.94</v>
          </cell>
          <cell r="C1627">
            <v>2.29</v>
          </cell>
          <cell r="D1627">
            <v>9.44</v>
          </cell>
          <cell r="E1627">
            <v>3853</v>
          </cell>
          <cell r="F1627">
            <v>5745538</v>
          </cell>
          <cell r="G1627" t="str">
            <v>World Bank</v>
          </cell>
        </row>
        <row r="1628">
          <cell r="A1628" t="str">
            <v>NIC2014</v>
          </cell>
          <cell r="B1628">
            <v>46.160000000000004</v>
          </cell>
          <cell r="C1628">
            <v>2.6</v>
          </cell>
          <cell r="D1628">
            <v>10.130000000000001</v>
          </cell>
          <cell r="E1628">
            <v>4685</v>
          </cell>
          <cell r="F1628">
            <v>6142734</v>
          </cell>
          <cell r="G1628" t="str">
            <v>World Bank</v>
          </cell>
        </row>
        <row r="1629">
          <cell r="A1629" t="str">
            <v>NER1993</v>
          </cell>
          <cell r="B1629">
            <v>36.1</v>
          </cell>
          <cell r="C1629">
            <v>1.54</v>
          </cell>
          <cell r="D1629">
            <v>5.89</v>
          </cell>
          <cell r="E1629">
            <v>786</v>
          </cell>
          <cell r="F1629">
            <v>8860297</v>
          </cell>
          <cell r="G1629" t="str">
            <v>World Bank</v>
          </cell>
        </row>
        <row r="1630">
          <cell r="A1630" t="str">
            <v>NER1995</v>
          </cell>
          <cell r="B1630">
            <v>41.53</v>
          </cell>
          <cell r="C1630">
            <v>2</v>
          </cell>
          <cell r="D1630">
            <v>8.1</v>
          </cell>
          <cell r="E1630">
            <v>784</v>
          </cell>
          <cell r="F1630">
            <v>9490289</v>
          </cell>
          <cell r="G1630" t="str">
            <v>World Bank</v>
          </cell>
        </row>
        <row r="1631">
          <cell r="A1631" t="str">
            <v>NER2005</v>
          </cell>
          <cell r="B1631">
            <v>44.43</v>
          </cell>
          <cell r="C1631">
            <v>2.34</v>
          </cell>
          <cell r="D1631">
            <v>8.74</v>
          </cell>
          <cell r="E1631">
            <v>763</v>
          </cell>
          <cell r="F1631">
            <v>13624474</v>
          </cell>
          <cell r="G1631" t="str">
            <v>World Bank</v>
          </cell>
        </row>
        <row r="1632">
          <cell r="A1632" t="str">
            <v>NER2008</v>
          </cell>
          <cell r="B1632">
            <v>37.300000000000004</v>
          </cell>
          <cell r="C1632">
            <v>1.6400000000000001</v>
          </cell>
          <cell r="D1632">
            <v>5.93</v>
          </cell>
          <cell r="E1632">
            <v>815</v>
          </cell>
          <cell r="F1632">
            <v>15250913</v>
          </cell>
          <cell r="G1632" t="str">
            <v>World Bank</v>
          </cell>
        </row>
        <row r="1633">
          <cell r="A1633" t="str">
            <v>NER2011</v>
          </cell>
          <cell r="B1633">
            <v>31.45</v>
          </cell>
          <cell r="C1633">
            <v>1.22</v>
          </cell>
          <cell r="D1633">
            <v>4.57</v>
          </cell>
          <cell r="E1633">
            <v>799</v>
          </cell>
          <cell r="F1633">
            <v>17114770</v>
          </cell>
          <cell r="G1633" t="str">
            <v>World Bank</v>
          </cell>
        </row>
        <row r="1634">
          <cell r="A1634" t="str">
            <v>NER2014</v>
          </cell>
          <cell r="B1634">
            <v>34.28</v>
          </cell>
          <cell r="C1634">
            <v>1.3800000000000001</v>
          </cell>
          <cell r="D1634">
            <v>5.45</v>
          </cell>
          <cell r="E1634">
            <v>900</v>
          </cell>
          <cell r="F1634">
            <v>19240182</v>
          </cell>
          <cell r="G1634" t="str">
            <v>World Bank</v>
          </cell>
        </row>
        <row r="1635">
          <cell r="A1635" t="str">
            <v>NGA1980</v>
          </cell>
          <cell r="B1635">
            <v>42.6</v>
          </cell>
          <cell r="C1635">
            <v>3.46</v>
          </cell>
          <cell r="D1635">
            <v>14.85</v>
          </cell>
          <cell r="F1635">
            <v>73460724</v>
          </cell>
          <cell r="G1635" t="str">
            <v>World Bank</v>
          </cell>
        </row>
        <row r="1636">
          <cell r="A1636" t="str">
            <v>NGA1980</v>
          </cell>
          <cell r="B1636">
            <v>44.4</v>
          </cell>
          <cell r="C1636">
            <v>3.91</v>
          </cell>
          <cell r="D1636">
            <v>16.71</v>
          </cell>
          <cell r="F1636">
            <v>73460724</v>
          </cell>
          <cell r="G1636" t="str">
            <v>World Bank</v>
          </cell>
        </row>
        <row r="1637">
          <cell r="A1637" t="str">
            <v>NGA1986</v>
          </cell>
          <cell r="B1637">
            <v>39.1</v>
          </cell>
          <cell r="C1637">
            <v>2.82</v>
          </cell>
          <cell r="D1637">
            <v>11.49</v>
          </cell>
          <cell r="F1637">
            <v>83613300</v>
          </cell>
          <cell r="G1637" t="str">
            <v>World Bank</v>
          </cell>
        </row>
        <row r="1638">
          <cell r="A1638" t="str">
            <v>NGA1986</v>
          </cell>
          <cell r="B1638">
            <v>48.800000000000004</v>
          </cell>
          <cell r="C1638">
            <v>4.0600000000000005</v>
          </cell>
          <cell r="D1638">
            <v>17.98</v>
          </cell>
          <cell r="F1638">
            <v>83613300</v>
          </cell>
          <cell r="G1638" t="str">
            <v>World Bank</v>
          </cell>
        </row>
        <row r="1639">
          <cell r="A1639" t="str">
            <v>NGA1986</v>
          </cell>
          <cell r="B1639">
            <v>38.68</v>
          </cell>
          <cell r="C1639">
            <v>1.72</v>
          </cell>
          <cell r="D1639">
            <v>7.48</v>
          </cell>
          <cell r="F1639">
            <v>85766400</v>
          </cell>
          <cell r="G1639" t="str">
            <v>World Bank</v>
          </cell>
        </row>
        <row r="1640">
          <cell r="A1640" t="str">
            <v>NGA1992</v>
          </cell>
          <cell r="B1640">
            <v>51.800000000000004</v>
          </cell>
          <cell r="C1640">
            <v>5.03</v>
          </cell>
          <cell r="D1640">
            <v>25.32</v>
          </cell>
          <cell r="E1640">
            <v>3353</v>
          </cell>
          <cell r="F1640">
            <v>100221563</v>
          </cell>
          <cell r="G1640" t="str">
            <v>World Bank</v>
          </cell>
        </row>
        <row r="1641">
          <cell r="A1641" t="str">
            <v>NGA1992</v>
          </cell>
          <cell r="B1641">
            <v>46.7</v>
          </cell>
          <cell r="C1641">
            <v>4.03</v>
          </cell>
          <cell r="D1641">
            <v>15.88</v>
          </cell>
          <cell r="E1641">
            <v>3353</v>
          </cell>
          <cell r="F1641">
            <v>100221563</v>
          </cell>
          <cell r="G1641" t="str">
            <v>World Bank</v>
          </cell>
        </row>
        <row r="1642">
          <cell r="A1642" t="str">
            <v>NGA1992</v>
          </cell>
          <cell r="B1642">
            <v>44.980000000000004</v>
          </cell>
          <cell r="C1642">
            <v>2.4300000000000002</v>
          </cell>
          <cell r="D1642">
            <v>12.39</v>
          </cell>
          <cell r="E1642">
            <v>3355</v>
          </cell>
          <cell r="F1642">
            <v>100161712</v>
          </cell>
          <cell r="G1642" t="str">
            <v>World Bank</v>
          </cell>
        </row>
        <row r="1643">
          <cell r="A1643" t="str">
            <v>NGA1997</v>
          </cell>
          <cell r="B1643">
            <v>52.9</v>
          </cell>
          <cell r="C1643">
            <v>3.6</v>
          </cell>
          <cell r="D1643">
            <v>14.51</v>
          </cell>
          <cell r="E1643">
            <v>3051</v>
          </cell>
          <cell r="F1643">
            <v>113522705</v>
          </cell>
          <cell r="G1643" t="str">
            <v>World Bank</v>
          </cell>
        </row>
        <row r="1644">
          <cell r="A1644" t="str">
            <v>NGA1997</v>
          </cell>
          <cell r="B1644">
            <v>47.300000000000004</v>
          </cell>
          <cell r="C1644">
            <v>2.9</v>
          </cell>
          <cell r="D1644">
            <v>11.700000000000001</v>
          </cell>
          <cell r="E1644">
            <v>3051</v>
          </cell>
          <cell r="F1644">
            <v>113522705</v>
          </cell>
          <cell r="G1644" t="str">
            <v>World Bank</v>
          </cell>
        </row>
        <row r="1645">
          <cell r="A1645" t="str">
            <v>NGA1997</v>
          </cell>
          <cell r="B1645">
            <v>51.92</v>
          </cell>
          <cell r="C1645">
            <v>3.58</v>
          </cell>
          <cell r="D1645">
            <v>15.44</v>
          </cell>
          <cell r="E1645">
            <v>3051</v>
          </cell>
          <cell r="F1645">
            <v>113522705</v>
          </cell>
          <cell r="G1645" t="str">
            <v>World Bank</v>
          </cell>
        </row>
        <row r="1646">
          <cell r="A1646" t="str">
            <v>NGA2004</v>
          </cell>
          <cell r="B1646">
            <v>40.06</v>
          </cell>
          <cell r="C1646">
            <v>1.86</v>
          </cell>
          <cell r="D1646">
            <v>8.120000000000001</v>
          </cell>
          <cell r="E1646">
            <v>3974</v>
          </cell>
          <cell r="F1646">
            <v>135320416</v>
          </cell>
          <cell r="G1646" t="str">
            <v>World Bank</v>
          </cell>
        </row>
        <row r="1647">
          <cell r="A1647" t="str">
            <v>NGA2010</v>
          </cell>
          <cell r="B1647">
            <v>48.800000000000004</v>
          </cell>
          <cell r="D1647">
            <v>12.25</v>
          </cell>
          <cell r="E1647">
            <v>5083</v>
          </cell>
          <cell r="F1647">
            <v>158578261</v>
          </cell>
          <cell r="G1647" t="str">
            <v>World Bank</v>
          </cell>
        </row>
        <row r="1648">
          <cell r="A1648" t="str">
            <v>NGA2010</v>
          </cell>
          <cell r="B1648">
            <v>42.97</v>
          </cell>
          <cell r="C1648">
            <v>2.17</v>
          </cell>
          <cell r="D1648">
            <v>9.120000000000001</v>
          </cell>
          <cell r="E1648">
            <v>5085</v>
          </cell>
          <cell r="F1648">
            <v>158503200</v>
          </cell>
          <cell r="G1648" t="str">
            <v>World Bank</v>
          </cell>
        </row>
        <row r="1649">
          <cell r="A1649" t="str">
            <v>MKD1996</v>
          </cell>
          <cell r="B1649">
            <v>45.6</v>
          </cell>
          <cell r="C1649">
            <v>2.56</v>
          </cell>
          <cell r="D1649">
            <v>16.3</v>
          </cell>
          <cell r="E1649">
            <v>7708</v>
          </cell>
          <cell r="F1649">
            <v>1989443</v>
          </cell>
          <cell r="G1649" t="str">
            <v>World Bank</v>
          </cell>
        </row>
        <row r="1650">
          <cell r="A1650" t="str">
            <v>MKD1996</v>
          </cell>
          <cell r="B1650">
            <v>39.6</v>
          </cell>
          <cell r="E1650">
            <v>7708</v>
          </cell>
          <cell r="F1650">
            <v>1989443</v>
          </cell>
          <cell r="G1650" t="str">
            <v>World Bank</v>
          </cell>
        </row>
        <row r="1651">
          <cell r="A1651" t="str">
            <v>MKD1997</v>
          </cell>
          <cell r="B1651">
            <v>35.6</v>
          </cell>
          <cell r="C1651">
            <v>1.3900000000000001</v>
          </cell>
          <cell r="D1651">
            <v>5.99</v>
          </cell>
          <cell r="E1651">
            <v>7779</v>
          </cell>
          <cell r="F1651">
            <v>1999599</v>
          </cell>
          <cell r="G1651" t="str">
            <v>World Bank</v>
          </cell>
        </row>
        <row r="1652">
          <cell r="A1652" t="str">
            <v>MKD1997</v>
          </cell>
          <cell r="B1652">
            <v>35.5</v>
          </cell>
          <cell r="C1652">
            <v>1.3800000000000001</v>
          </cell>
          <cell r="D1652">
            <v>5.98</v>
          </cell>
          <cell r="E1652">
            <v>7779</v>
          </cell>
          <cell r="F1652">
            <v>1999599</v>
          </cell>
          <cell r="G1652" t="str">
            <v>World Bank</v>
          </cell>
        </row>
        <row r="1653">
          <cell r="A1653" t="str">
            <v>MKD1998</v>
          </cell>
          <cell r="B1653">
            <v>28.13</v>
          </cell>
          <cell r="C1653">
            <v>1</v>
          </cell>
          <cell r="D1653">
            <v>4.3500000000000005</v>
          </cell>
          <cell r="E1653">
            <v>7992</v>
          </cell>
          <cell r="F1653">
            <v>2012052</v>
          </cell>
          <cell r="G1653" t="str">
            <v>World Bank</v>
          </cell>
        </row>
        <row r="1654">
          <cell r="A1654" t="str">
            <v>MKD2000</v>
          </cell>
          <cell r="B1654">
            <v>34.26</v>
          </cell>
          <cell r="C1654">
            <v>1.37</v>
          </cell>
          <cell r="D1654">
            <v>6.22</v>
          </cell>
          <cell r="E1654">
            <v>8621</v>
          </cell>
          <cell r="F1654">
            <v>2034823</v>
          </cell>
          <cell r="G1654" t="str">
            <v>World Bank</v>
          </cell>
        </row>
        <row r="1655">
          <cell r="A1655" t="str">
            <v>MKD2002</v>
          </cell>
          <cell r="B1655">
            <v>38.51</v>
          </cell>
          <cell r="C1655">
            <v>1.72</v>
          </cell>
          <cell r="D1655">
            <v>7.33</v>
          </cell>
          <cell r="E1655">
            <v>8423</v>
          </cell>
          <cell r="F1655">
            <v>2048929.875</v>
          </cell>
          <cell r="G1655" t="str">
            <v>World Bank</v>
          </cell>
        </row>
        <row r="1656">
          <cell r="A1656" t="str">
            <v>MKD2003</v>
          </cell>
          <cell r="B1656">
            <v>38.72</v>
          </cell>
          <cell r="C1656">
            <v>1.73</v>
          </cell>
          <cell r="D1656">
            <v>7.4</v>
          </cell>
          <cell r="E1656">
            <v>8591</v>
          </cell>
          <cell r="F1656">
            <v>2053426</v>
          </cell>
          <cell r="G1656" t="str">
            <v>World Bank</v>
          </cell>
        </row>
        <row r="1657">
          <cell r="A1657" t="str">
            <v>MKD2004</v>
          </cell>
          <cell r="B1657">
            <v>38.43</v>
          </cell>
          <cell r="C1657">
            <v>1.71</v>
          </cell>
          <cell r="D1657">
            <v>7.3</v>
          </cell>
          <cell r="E1657">
            <v>8977</v>
          </cell>
          <cell r="F1657">
            <v>2057044</v>
          </cell>
          <cell r="G1657" t="str">
            <v>World Bank</v>
          </cell>
        </row>
        <row r="1658">
          <cell r="A1658" t="str">
            <v>MKD2005</v>
          </cell>
          <cell r="B1658">
            <v>39.31</v>
          </cell>
          <cell r="C1658">
            <v>1.77</v>
          </cell>
          <cell r="D1658">
            <v>7.82</v>
          </cell>
          <cell r="E1658">
            <v>9386</v>
          </cell>
          <cell r="F1658">
            <v>2060280</v>
          </cell>
          <cell r="G1658" t="str">
            <v>World Bank</v>
          </cell>
        </row>
        <row r="1659">
          <cell r="A1659" t="str">
            <v>MKD2006</v>
          </cell>
          <cell r="B1659">
            <v>42.64</v>
          </cell>
          <cell r="C1659">
            <v>2.11</v>
          </cell>
          <cell r="D1659">
            <v>9.3000000000000007</v>
          </cell>
          <cell r="E1659">
            <v>9854</v>
          </cell>
          <cell r="F1659">
            <v>2063132.125</v>
          </cell>
          <cell r="G1659" t="str">
            <v>World Bank</v>
          </cell>
        </row>
        <row r="1660">
          <cell r="A1660" t="str">
            <v>MKD2008</v>
          </cell>
          <cell r="B1660">
            <v>46.14</v>
          </cell>
          <cell r="C1660">
            <v>2.56</v>
          </cell>
          <cell r="D1660">
            <v>10.38</v>
          </cell>
          <cell r="E1660">
            <v>11044</v>
          </cell>
          <cell r="F1660">
            <v>2067309.125</v>
          </cell>
          <cell r="G1660" t="str">
            <v>World Bank</v>
          </cell>
        </row>
        <row r="1661">
          <cell r="A1661" t="str">
            <v>MKD2009</v>
          </cell>
          <cell r="B1661">
            <v>42.76</v>
          </cell>
          <cell r="C1661">
            <v>2.16</v>
          </cell>
          <cell r="D1661">
            <v>11.5</v>
          </cell>
          <cell r="E1661">
            <v>10995</v>
          </cell>
          <cell r="F1661">
            <v>2069030</v>
          </cell>
          <cell r="G1661" t="str">
            <v>World Bank</v>
          </cell>
        </row>
        <row r="1662">
          <cell r="A1662" t="str">
            <v>MKD2010</v>
          </cell>
          <cell r="B1662">
            <v>40.160000000000004</v>
          </cell>
          <cell r="C1662">
            <v>1.86</v>
          </cell>
          <cell r="D1662">
            <v>11.8</v>
          </cell>
          <cell r="E1662">
            <v>11355</v>
          </cell>
          <cell r="F1662">
            <v>2070737</v>
          </cell>
          <cell r="G1662" t="str">
            <v>World Bank</v>
          </cell>
        </row>
        <row r="1663">
          <cell r="A1663" t="str">
            <v>MKD2011</v>
          </cell>
          <cell r="B1663">
            <v>39.369999999999997</v>
          </cell>
          <cell r="C1663">
            <v>1.76</v>
          </cell>
          <cell r="D1663">
            <v>10.029999999999999</v>
          </cell>
          <cell r="E1663">
            <v>11611</v>
          </cell>
          <cell r="F1663">
            <v>2072483.875</v>
          </cell>
          <cell r="G1663" t="str">
            <v>World Bank</v>
          </cell>
        </row>
        <row r="1664">
          <cell r="A1664" t="str">
            <v>MKD2012</v>
          </cell>
          <cell r="B1664">
            <v>38.14</v>
          </cell>
          <cell r="C1664">
            <v>1.6500000000000001</v>
          </cell>
          <cell r="D1664">
            <v>8.76</v>
          </cell>
          <cell r="E1664">
            <v>11548</v>
          </cell>
          <cell r="F1664">
            <v>2074274.875</v>
          </cell>
          <cell r="G1664" t="str">
            <v>World Bank</v>
          </cell>
        </row>
        <row r="1665">
          <cell r="A1665" t="str">
            <v>MKD2013</v>
          </cell>
          <cell r="B1665">
            <v>36.24</v>
          </cell>
          <cell r="C1665">
            <v>1.48</v>
          </cell>
          <cell r="D1665">
            <v>7.42</v>
          </cell>
          <cell r="E1665">
            <v>11876</v>
          </cell>
          <cell r="F1665">
            <v>2076065</v>
          </cell>
          <cell r="G1665" t="str">
            <v>World Bank</v>
          </cell>
        </row>
        <row r="1666">
          <cell r="A1666" t="str">
            <v>MKD2014</v>
          </cell>
          <cell r="B1666">
            <v>35.21</v>
          </cell>
          <cell r="C1666">
            <v>1.41</v>
          </cell>
          <cell r="D1666">
            <v>7.08</v>
          </cell>
          <cell r="E1666">
            <v>12297</v>
          </cell>
          <cell r="F1666">
            <v>2077780</v>
          </cell>
          <cell r="G1666" t="str">
            <v>World Bank</v>
          </cell>
        </row>
        <row r="1667">
          <cell r="A1667" t="str">
            <v>MKD2015</v>
          </cell>
          <cell r="B1667">
            <v>35.590000000000003</v>
          </cell>
          <cell r="C1667">
            <v>1.43</v>
          </cell>
          <cell r="D1667">
            <v>7.37</v>
          </cell>
          <cell r="E1667">
            <v>12761</v>
          </cell>
          <cell r="F1667">
            <v>2079335</v>
          </cell>
          <cell r="G1667" t="str">
            <v>World Bank</v>
          </cell>
        </row>
        <row r="1668">
          <cell r="A1668" t="str">
            <v>NOR2003</v>
          </cell>
          <cell r="B1668">
            <v>27.62</v>
          </cell>
          <cell r="C1668">
            <v>0.99</v>
          </cell>
          <cell r="D1668">
            <v>3.93</v>
          </cell>
          <cell r="E1668">
            <v>59610</v>
          </cell>
          <cell r="F1668">
            <v>4570096</v>
          </cell>
          <cell r="G1668" t="str">
            <v>World Bank</v>
          </cell>
        </row>
        <row r="1669">
          <cell r="A1669" t="str">
            <v>NOR2004</v>
          </cell>
          <cell r="B1669">
            <v>31.560000000000002</v>
          </cell>
          <cell r="C1669">
            <v>1.23</v>
          </cell>
          <cell r="D1669">
            <v>4.59</v>
          </cell>
          <cell r="E1669">
            <v>61591</v>
          </cell>
          <cell r="F1669">
            <v>4598210</v>
          </cell>
          <cell r="G1669" t="str">
            <v>World Bank</v>
          </cell>
        </row>
        <row r="1670">
          <cell r="A1670" t="str">
            <v>NOR2005</v>
          </cell>
          <cell r="B1670">
            <v>30.59</v>
          </cell>
          <cell r="C1670">
            <v>1.17</v>
          </cell>
          <cell r="D1670">
            <v>4.43</v>
          </cell>
          <cell r="E1670">
            <v>62742</v>
          </cell>
          <cell r="F1670">
            <v>4632359</v>
          </cell>
          <cell r="G1670" t="str">
            <v>World Bank</v>
          </cell>
        </row>
        <row r="1671">
          <cell r="A1671" t="str">
            <v>NOR2006</v>
          </cell>
          <cell r="B1671">
            <v>26.35</v>
          </cell>
          <cell r="C1671">
            <v>0.9</v>
          </cell>
          <cell r="D1671">
            <v>3.88</v>
          </cell>
          <cell r="E1671">
            <v>63686</v>
          </cell>
          <cell r="F1671">
            <v>4672986</v>
          </cell>
          <cell r="G1671" t="str">
            <v>World Bank</v>
          </cell>
        </row>
        <row r="1672">
          <cell r="A1672" t="str">
            <v>NOR2007</v>
          </cell>
          <cell r="B1672">
            <v>27.09</v>
          </cell>
          <cell r="C1672">
            <v>0.95000000000000007</v>
          </cell>
          <cell r="D1672">
            <v>3.89</v>
          </cell>
          <cell r="E1672">
            <v>64942</v>
          </cell>
          <cell r="F1672">
            <v>4719403</v>
          </cell>
          <cell r="G1672" t="str">
            <v>World Bank</v>
          </cell>
        </row>
        <row r="1673">
          <cell r="A1673" t="str">
            <v>NOR2008</v>
          </cell>
          <cell r="B1673">
            <v>27</v>
          </cell>
          <cell r="C1673">
            <v>0.93</v>
          </cell>
          <cell r="D1673">
            <v>3.96</v>
          </cell>
          <cell r="E1673">
            <v>64548</v>
          </cell>
          <cell r="F1673">
            <v>4771014</v>
          </cell>
          <cell r="G1673" t="str">
            <v>World Bank</v>
          </cell>
        </row>
        <row r="1674">
          <cell r="A1674" t="str">
            <v>NOR2009</v>
          </cell>
          <cell r="B1674">
            <v>26.16</v>
          </cell>
          <cell r="C1674">
            <v>0.9</v>
          </cell>
          <cell r="D1674">
            <v>3.79</v>
          </cell>
          <cell r="E1674">
            <v>62723</v>
          </cell>
          <cell r="F1674">
            <v>4826847</v>
          </cell>
          <cell r="G1674" t="str">
            <v>World Bank</v>
          </cell>
        </row>
        <row r="1675">
          <cell r="A1675" t="str">
            <v>NOR2010</v>
          </cell>
          <cell r="B1675">
            <v>25.72</v>
          </cell>
          <cell r="C1675">
            <v>0.88</v>
          </cell>
          <cell r="D1675">
            <v>3.72</v>
          </cell>
          <cell r="E1675">
            <v>62393</v>
          </cell>
          <cell r="F1675">
            <v>4885878</v>
          </cell>
          <cell r="G1675" t="str">
            <v>World Bank</v>
          </cell>
        </row>
        <row r="1676">
          <cell r="A1676" t="str">
            <v>NOR2011</v>
          </cell>
          <cell r="B1676">
            <v>25.3</v>
          </cell>
          <cell r="C1676">
            <v>0.85</v>
          </cell>
          <cell r="D1676">
            <v>3.65</v>
          </cell>
          <cell r="E1676">
            <v>62205</v>
          </cell>
          <cell r="F1676">
            <v>4948335</v>
          </cell>
          <cell r="G1676" t="str">
            <v>World Bank</v>
          </cell>
        </row>
        <row r="1677">
          <cell r="A1677" t="str">
            <v>NOR2012</v>
          </cell>
          <cell r="B1677">
            <v>25.72</v>
          </cell>
          <cell r="C1677">
            <v>0.87</v>
          </cell>
          <cell r="D1677">
            <v>3.74</v>
          </cell>
          <cell r="E1677">
            <v>63064</v>
          </cell>
          <cell r="F1677">
            <v>5013716</v>
          </cell>
          <cell r="G1677" t="str">
            <v>World Bank</v>
          </cell>
        </row>
        <row r="1678">
          <cell r="A1678" t="str">
            <v>NOR2013</v>
          </cell>
          <cell r="B1678">
            <v>26.36</v>
          </cell>
          <cell r="C1678">
            <v>0.9</v>
          </cell>
          <cell r="D1678">
            <v>3.83</v>
          </cell>
          <cell r="E1678">
            <v>62898</v>
          </cell>
          <cell r="F1678">
            <v>5079460</v>
          </cell>
          <cell r="G1678" t="str">
            <v>World Bank</v>
          </cell>
        </row>
        <row r="1679">
          <cell r="A1679" t="str">
            <v>NOR2014</v>
          </cell>
          <cell r="B1679">
            <v>26.75</v>
          </cell>
          <cell r="C1679">
            <v>0.93</v>
          </cell>
          <cell r="D1679">
            <v>3.93</v>
          </cell>
          <cell r="E1679">
            <v>63357</v>
          </cell>
          <cell r="F1679">
            <v>5142269</v>
          </cell>
          <cell r="G1679" t="str">
            <v>World Bank</v>
          </cell>
        </row>
        <row r="1680">
          <cell r="A1680" t="str">
            <v>NOR2015</v>
          </cell>
          <cell r="B1680">
            <v>27.5</v>
          </cell>
          <cell r="C1680">
            <v>0.97</v>
          </cell>
          <cell r="D1680">
            <v>4.07</v>
          </cell>
          <cell r="E1680">
            <v>63890</v>
          </cell>
          <cell r="F1680">
            <v>5199827</v>
          </cell>
          <cell r="G1680" t="str">
            <v>World Bank</v>
          </cell>
        </row>
        <row r="1681">
          <cell r="A1681" t="str">
            <v>PAK1963</v>
          </cell>
          <cell r="B1681">
            <v>38.700000000000003</v>
          </cell>
          <cell r="C1681">
            <v>1.73</v>
          </cell>
          <cell r="D1681">
            <v>7.08</v>
          </cell>
          <cell r="F1681">
            <v>48309315</v>
          </cell>
          <cell r="G1681" t="str">
            <v>World Bank</v>
          </cell>
        </row>
        <row r="1682">
          <cell r="A1682" t="str">
            <v>PAK1963</v>
          </cell>
          <cell r="B1682">
            <v>36.200000000000003</v>
          </cell>
          <cell r="C1682">
            <v>1.51</v>
          </cell>
          <cell r="D1682">
            <v>6.5</v>
          </cell>
          <cell r="F1682">
            <v>48309315</v>
          </cell>
          <cell r="G1682" t="str">
            <v>World Bank</v>
          </cell>
        </row>
        <row r="1683">
          <cell r="A1683" t="str">
            <v>PAK1963</v>
          </cell>
          <cell r="B1683">
            <v>44.300000000000004</v>
          </cell>
          <cell r="C1683">
            <v>2.29</v>
          </cell>
          <cell r="D1683">
            <v>8.31</v>
          </cell>
          <cell r="F1683">
            <v>48309315</v>
          </cell>
          <cell r="G1683" t="str">
            <v>World Bank</v>
          </cell>
        </row>
        <row r="1684">
          <cell r="A1684" t="str">
            <v>PAK1966</v>
          </cell>
          <cell r="B1684">
            <v>35.5</v>
          </cell>
          <cell r="C1684">
            <v>1.47</v>
          </cell>
          <cell r="D1684">
            <v>5.71</v>
          </cell>
          <cell r="F1684">
            <v>52191095</v>
          </cell>
          <cell r="G1684" t="str">
            <v>World Bank</v>
          </cell>
        </row>
        <row r="1685">
          <cell r="A1685" t="str">
            <v>PAK1966</v>
          </cell>
          <cell r="B1685">
            <v>22.2</v>
          </cell>
          <cell r="C1685">
            <v>0.8</v>
          </cell>
          <cell r="D1685">
            <v>2.88</v>
          </cell>
          <cell r="F1685">
            <v>52191095</v>
          </cell>
          <cell r="G1685" t="str">
            <v>World Bank</v>
          </cell>
        </row>
        <row r="1686">
          <cell r="A1686" t="str">
            <v>PAK1966</v>
          </cell>
          <cell r="B1686">
            <v>32.799999999999997</v>
          </cell>
          <cell r="C1686">
            <v>1.28</v>
          </cell>
          <cell r="D1686">
            <v>4.87</v>
          </cell>
          <cell r="F1686">
            <v>52191095</v>
          </cell>
          <cell r="G1686" t="str">
            <v>World Bank</v>
          </cell>
        </row>
        <row r="1687">
          <cell r="A1687" t="str">
            <v>PAK1966</v>
          </cell>
          <cell r="B1687">
            <v>19</v>
          </cell>
          <cell r="C1687">
            <v>0.67</v>
          </cell>
          <cell r="D1687">
            <v>2.4900000000000002</v>
          </cell>
          <cell r="F1687">
            <v>52191095</v>
          </cell>
          <cell r="G1687" t="str">
            <v>World Bank</v>
          </cell>
        </row>
        <row r="1688">
          <cell r="A1688" t="str">
            <v>PAK1966</v>
          </cell>
          <cell r="B1688">
            <v>39.1</v>
          </cell>
          <cell r="C1688">
            <v>1.76</v>
          </cell>
          <cell r="D1688">
            <v>6.79</v>
          </cell>
          <cell r="F1688">
            <v>52191095</v>
          </cell>
          <cell r="G1688" t="str">
            <v>World Bank</v>
          </cell>
        </row>
        <row r="1689">
          <cell r="A1689" t="str">
            <v>PAK1966</v>
          </cell>
          <cell r="B1689">
            <v>26.1</v>
          </cell>
          <cell r="C1689">
            <v>0.97</v>
          </cell>
          <cell r="D1689">
            <v>3.37</v>
          </cell>
          <cell r="F1689">
            <v>52191095</v>
          </cell>
          <cell r="G1689" t="str">
            <v>World Bank</v>
          </cell>
        </row>
        <row r="1690">
          <cell r="A1690" t="str">
            <v>PAK1968</v>
          </cell>
          <cell r="B1690">
            <v>33.6</v>
          </cell>
          <cell r="C1690">
            <v>1.34</v>
          </cell>
          <cell r="D1690">
            <v>5.12</v>
          </cell>
          <cell r="F1690">
            <v>55042397</v>
          </cell>
          <cell r="G1690" t="str">
            <v>World Bank</v>
          </cell>
        </row>
        <row r="1691">
          <cell r="A1691" t="str">
            <v>PAK1968</v>
          </cell>
          <cell r="B1691">
            <v>20.7</v>
          </cell>
          <cell r="C1691">
            <v>0.75</v>
          </cell>
          <cell r="D1691">
            <v>2.62</v>
          </cell>
          <cell r="F1691">
            <v>55042397</v>
          </cell>
          <cell r="G1691" t="str">
            <v>World Bank</v>
          </cell>
        </row>
        <row r="1692">
          <cell r="A1692" t="str">
            <v>PAK1968</v>
          </cell>
          <cell r="B1692">
            <v>30.2</v>
          </cell>
          <cell r="C1692">
            <v>1.1100000000000001</v>
          </cell>
          <cell r="D1692">
            <v>4.43</v>
          </cell>
          <cell r="F1692">
            <v>55042397</v>
          </cell>
          <cell r="G1692" t="str">
            <v>World Bank</v>
          </cell>
        </row>
        <row r="1693">
          <cell r="A1693" t="str">
            <v>PAK1968</v>
          </cell>
          <cell r="B1693">
            <v>16.600000000000001</v>
          </cell>
          <cell r="C1693">
            <v>0.6</v>
          </cell>
          <cell r="D1693">
            <v>2.19</v>
          </cell>
          <cell r="F1693">
            <v>55042397</v>
          </cell>
          <cell r="G1693" t="str">
            <v>World Bank</v>
          </cell>
        </row>
        <row r="1694">
          <cell r="A1694" t="str">
            <v>PAK1968</v>
          </cell>
          <cell r="B1694">
            <v>38.5</v>
          </cell>
          <cell r="C1694">
            <v>1.72</v>
          </cell>
          <cell r="D1694">
            <v>6.17</v>
          </cell>
          <cell r="F1694">
            <v>55042397</v>
          </cell>
          <cell r="G1694" t="str">
            <v>World Bank</v>
          </cell>
        </row>
        <row r="1695">
          <cell r="A1695" t="str">
            <v>PAK1968</v>
          </cell>
          <cell r="B1695">
            <v>26.6</v>
          </cell>
          <cell r="C1695">
            <v>1.01</v>
          </cell>
          <cell r="D1695">
            <v>3.2800000000000002</v>
          </cell>
          <cell r="F1695">
            <v>55042397</v>
          </cell>
          <cell r="G1695" t="str">
            <v>World Bank</v>
          </cell>
        </row>
        <row r="1696">
          <cell r="A1696" t="str">
            <v>PAK1969</v>
          </cell>
          <cell r="B1696">
            <v>33.6</v>
          </cell>
          <cell r="C1696">
            <v>1.34</v>
          </cell>
          <cell r="D1696">
            <v>5.23</v>
          </cell>
          <cell r="F1696">
            <v>56542434</v>
          </cell>
          <cell r="G1696" t="str">
            <v>World Bank</v>
          </cell>
        </row>
        <row r="1697">
          <cell r="A1697" t="str">
            <v>PAK1969</v>
          </cell>
          <cell r="B1697">
            <v>20.8</v>
          </cell>
          <cell r="C1697">
            <v>0.75</v>
          </cell>
          <cell r="D1697">
            <v>2.68</v>
          </cell>
          <cell r="F1697">
            <v>56542434</v>
          </cell>
          <cell r="G1697" t="str">
            <v>World Bank</v>
          </cell>
        </row>
        <row r="1698">
          <cell r="A1698" t="str">
            <v>PAK1969</v>
          </cell>
          <cell r="B1698">
            <v>30.400000000000002</v>
          </cell>
          <cell r="C1698">
            <v>1.1200000000000001</v>
          </cell>
          <cell r="D1698">
            <v>4.53</v>
          </cell>
          <cell r="F1698">
            <v>56542434</v>
          </cell>
          <cell r="G1698" t="str">
            <v>World Bank</v>
          </cell>
        </row>
        <row r="1699">
          <cell r="A1699" t="str">
            <v>PAK1969</v>
          </cell>
          <cell r="B1699">
            <v>16.3</v>
          </cell>
          <cell r="C1699">
            <v>0.59</v>
          </cell>
          <cell r="D1699">
            <v>2.2200000000000002</v>
          </cell>
          <cell r="F1699">
            <v>56542434</v>
          </cell>
          <cell r="G1699" t="str">
            <v>World Bank</v>
          </cell>
        </row>
        <row r="1700">
          <cell r="A1700" t="str">
            <v>PAK1969</v>
          </cell>
          <cell r="B1700">
            <v>36.700000000000003</v>
          </cell>
          <cell r="C1700">
            <v>1.58</v>
          </cell>
          <cell r="D1700">
            <v>5.3500000000000005</v>
          </cell>
          <cell r="F1700">
            <v>56542434</v>
          </cell>
          <cell r="G1700" t="str">
            <v>World Bank</v>
          </cell>
        </row>
        <row r="1701">
          <cell r="A1701" t="str">
            <v>PAK1969</v>
          </cell>
          <cell r="B1701">
            <v>24.5</v>
          </cell>
          <cell r="C1701">
            <v>0.94000000000000006</v>
          </cell>
          <cell r="D1701">
            <v>2.92</v>
          </cell>
          <cell r="F1701">
            <v>56542434</v>
          </cell>
          <cell r="G1701" t="str">
            <v>World Bank</v>
          </cell>
        </row>
        <row r="1702">
          <cell r="A1702" t="str">
            <v>PAK1970</v>
          </cell>
          <cell r="B1702">
            <v>33</v>
          </cell>
          <cell r="C1702">
            <v>1.3</v>
          </cell>
          <cell r="D1702">
            <v>4.9400000000000004</v>
          </cell>
          <cell r="F1702">
            <v>58090759</v>
          </cell>
          <cell r="G1702" t="str">
            <v>World Bank</v>
          </cell>
        </row>
        <row r="1703">
          <cell r="A1703" t="str">
            <v>PAK1970</v>
          </cell>
          <cell r="B1703">
            <v>18.600000000000001</v>
          </cell>
          <cell r="C1703">
            <v>0.68</v>
          </cell>
          <cell r="D1703">
            <v>2.36</v>
          </cell>
          <cell r="F1703">
            <v>58090759</v>
          </cell>
          <cell r="G1703" t="str">
            <v>World Bank</v>
          </cell>
        </row>
        <row r="1704">
          <cell r="A1704" t="str">
            <v>PAK1970</v>
          </cell>
          <cell r="B1704">
            <v>29.8</v>
          </cell>
          <cell r="C1704">
            <v>1.1000000000000001</v>
          </cell>
          <cell r="D1704">
            <v>4.3600000000000003</v>
          </cell>
          <cell r="F1704">
            <v>58090759</v>
          </cell>
          <cell r="G1704" t="str">
            <v>World Bank</v>
          </cell>
        </row>
        <row r="1705">
          <cell r="A1705" t="str">
            <v>PAK1970</v>
          </cell>
          <cell r="B1705">
            <v>14.6</v>
          </cell>
          <cell r="C1705">
            <v>0.55000000000000004</v>
          </cell>
          <cell r="D1705">
            <v>2.0100000000000002</v>
          </cell>
          <cell r="F1705">
            <v>58090759</v>
          </cell>
          <cell r="G1705" t="str">
            <v>World Bank</v>
          </cell>
        </row>
        <row r="1706">
          <cell r="A1706" t="str">
            <v>PAK1970</v>
          </cell>
          <cell r="B1706">
            <v>36.5</v>
          </cell>
          <cell r="C1706">
            <v>1.55</v>
          </cell>
          <cell r="D1706">
            <v>5.7700000000000005</v>
          </cell>
          <cell r="F1706">
            <v>58090759</v>
          </cell>
          <cell r="G1706" t="str">
            <v>World Bank</v>
          </cell>
        </row>
        <row r="1707">
          <cell r="A1707" t="str">
            <v>PAK1970</v>
          </cell>
          <cell r="B1707">
            <v>23.900000000000002</v>
          </cell>
          <cell r="C1707">
            <v>0.89</v>
          </cell>
          <cell r="D1707">
            <v>2.94</v>
          </cell>
          <cell r="F1707">
            <v>58090759</v>
          </cell>
          <cell r="G1707" t="str">
            <v>World Bank</v>
          </cell>
        </row>
        <row r="1708">
          <cell r="A1708" t="str">
            <v>PAK1984</v>
          </cell>
          <cell r="B1708">
            <v>36</v>
          </cell>
          <cell r="C1708">
            <v>2.02</v>
          </cell>
          <cell r="D1708">
            <v>7.62</v>
          </cell>
          <cell r="F1708">
            <v>89228949</v>
          </cell>
          <cell r="G1708" t="str">
            <v>World Bank</v>
          </cell>
        </row>
        <row r="1709">
          <cell r="A1709" t="str">
            <v>PAK1984</v>
          </cell>
          <cell r="B1709">
            <v>28.400000000000002</v>
          </cell>
          <cell r="F1709">
            <v>89228949</v>
          </cell>
          <cell r="G1709" t="str">
            <v>World Bank</v>
          </cell>
        </row>
        <row r="1710">
          <cell r="A1710" t="str">
            <v>PAK1984</v>
          </cell>
          <cell r="B1710">
            <v>26.3</v>
          </cell>
          <cell r="F1710">
            <v>89228949</v>
          </cell>
          <cell r="G1710" t="str">
            <v>World Bank</v>
          </cell>
        </row>
        <row r="1711">
          <cell r="A1711" t="str">
            <v>PAK1984</v>
          </cell>
          <cell r="B1711">
            <v>31.400000000000002</v>
          </cell>
          <cell r="F1711">
            <v>89228949</v>
          </cell>
          <cell r="G1711" t="str">
            <v>World Bank</v>
          </cell>
        </row>
        <row r="1712">
          <cell r="A1712" t="str">
            <v>PAK1987</v>
          </cell>
          <cell r="B1712">
            <v>27</v>
          </cell>
          <cell r="F1712">
            <v>98357473</v>
          </cell>
          <cell r="G1712" t="str">
            <v>World Bank</v>
          </cell>
        </row>
        <row r="1713">
          <cell r="A1713" t="str">
            <v>PAK1987</v>
          </cell>
          <cell r="B1713">
            <v>24</v>
          </cell>
          <cell r="F1713">
            <v>98357473</v>
          </cell>
          <cell r="G1713" t="str">
            <v>World Bank</v>
          </cell>
        </row>
        <row r="1714">
          <cell r="A1714" t="str">
            <v>PAK1987</v>
          </cell>
          <cell r="B1714">
            <v>31.6</v>
          </cell>
          <cell r="F1714">
            <v>98357473</v>
          </cell>
          <cell r="G1714" t="str">
            <v>World Bank</v>
          </cell>
        </row>
        <row r="1715">
          <cell r="A1715" t="str">
            <v>PAK1987</v>
          </cell>
          <cell r="B1715">
            <v>33.32</v>
          </cell>
          <cell r="C1715">
            <v>1.34</v>
          </cell>
          <cell r="D1715">
            <v>5.07</v>
          </cell>
          <cell r="F1715">
            <v>98285768</v>
          </cell>
          <cell r="G1715" t="str">
            <v>World Bank</v>
          </cell>
        </row>
        <row r="1716">
          <cell r="A1716" t="str">
            <v>PAK1991</v>
          </cell>
          <cell r="B1716">
            <v>34</v>
          </cell>
          <cell r="C1716">
            <v>1.6300000000000001</v>
          </cell>
          <cell r="D1716">
            <v>5.62</v>
          </cell>
          <cell r="E1716">
            <v>3210</v>
          </cell>
          <cell r="F1716">
            <v>107678614</v>
          </cell>
          <cell r="G1716" t="str">
            <v>World Bank</v>
          </cell>
        </row>
        <row r="1717">
          <cell r="A1717" t="str">
            <v>PAK1991</v>
          </cell>
          <cell r="B1717">
            <v>28.7</v>
          </cell>
          <cell r="E1717">
            <v>3210</v>
          </cell>
          <cell r="F1717">
            <v>107678614</v>
          </cell>
          <cell r="G1717" t="str">
            <v>World Bank</v>
          </cell>
        </row>
        <row r="1718">
          <cell r="A1718" t="str">
            <v>PAK1991</v>
          </cell>
          <cell r="B1718">
            <v>26.7</v>
          </cell>
          <cell r="E1718">
            <v>3210</v>
          </cell>
          <cell r="F1718">
            <v>107678614</v>
          </cell>
          <cell r="G1718" t="str">
            <v>World Bank</v>
          </cell>
        </row>
        <row r="1719">
          <cell r="A1719" t="str">
            <v>PAK1991</v>
          </cell>
          <cell r="B1719">
            <v>31.6</v>
          </cell>
          <cell r="E1719">
            <v>3210</v>
          </cell>
          <cell r="F1719">
            <v>107678614</v>
          </cell>
          <cell r="G1719" t="str">
            <v>World Bank</v>
          </cell>
        </row>
        <row r="1720">
          <cell r="A1720" t="str">
            <v>PAK1991</v>
          </cell>
          <cell r="B1720">
            <v>33.25</v>
          </cell>
          <cell r="C1720">
            <v>1.33</v>
          </cell>
          <cell r="D1720">
            <v>5.16</v>
          </cell>
          <cell r="E1720">
            <v>3120</v>
          </cell>
          <cell r="F1720">
            <v>110778656</v>
          </cell>
          <cell r="G1720" t="str">
            <v>World Bank</v>
          </cell>
        </row>
        <row r="1721">
          <cell r="A1721" t="str">
            <v>PAK1992</v>
          </cell>
          <cell r="B1721">
            <v>31.6</v>
          </cell>
          <cell r="E1721">
            <v>3272</v>
          </cell>
          <cell r="F1721">
            <v>113747135</v>
          </cell>
          <cell r="G1721" t="str">
            <v>World Bank</v>
          </cell>
        </row>
        <row r="1722">
          <cell r="A1722" t="str">
            <v>PAK1992</v>
          </cell>
          <cell r="B1722">
            <v>27.6</v>
          </cell>
          <cell r="E1722">
            <v>3272</v>
          </cell>
          <cell r="F1722">
            <v>113747135</v>
          </cell>
          <cell r="G1722" t="str">
            <v>World Bank</v>
          </cell>
        </row>
        <row r="1723">
          <cell r="A1723" t="str">
            <v>PAK1992</v>
          </cell>
          <cell r="B1723">
            <v>25.2</v>
          </cell>
          <cell r="E1723">
            <v>3272</v>
          </cell>
          <cell r="F1723">
            <v>113747135</v>
          </cell>
          <cell r="G1723" t="str">
            <v>World Bank</v>
          </cell>
        </row>
        <row r="1724">
          <cell r="A1724" t="str">
            <v>PAK1992</v>
          </cell>
          <cell r="B1724">
            <v>31.6</v>
          </cell>
          <cell r="E1724">
            <v>3272</v>
          </cell>
          <cell r="F1724">
            <v>113747135</v>
          </cell>
          <cell r="G1724" t="str">
            <v>World Bank</v>
          </cell>
        </row>
        <row r="1725">
          <cell r="A1725" t="str">
            <v>PAK1993</v>
          </cell>
          <cell r="B1725">
            <v>39.9</v>
          </cell>
          <cell r="C1725">
            <v>2.2000000000000002</v>
          </cell>
          <cell r="D1725">
            <v>6.88</v>
          </cell>
          <cell r="E1725">
            <v>3244</v>
          </cell>
          <cell r="F1725">
            <v>116749560</v>
          </cell>
          <cell r="G1725" t="str">
            <v>World Bank</v>
          </cell>
        </row>
        <row r="1726">
          <cell r="A1726" t="str">
            <v>PAK1993</v>
          </cell>
          <cell r="B1726">
            <v>27.6</v>
          </cell>
          <cell r="E1726">
            <v>3244</v>
          </cell>
          <cell r="F1726">
            <v>116749560</v>
          </cell>
          <cell r="G1726" t="str">
            <v>World Bank</v>
          </cell>
        </row>
        <row r="1727">
          <cell r="A1727" t="str">
            <v>PAK1993</v>
          </cell>
          <cell r="B1727">
            <v>24.6</v>
          </cell>
          <cell r="E1727">
            <v>3244</v>
          </cell>
          <cell r="F1727">
            <v>116749560</v>
          </cell>
          <cell r="G1727" t="str">
            <v>World Bank</v>
          </cell>
        </row>
        <row r="1728">
          <cell r="A1728" t="str">
            <v>PAK1993</v>
          </cell>
          <cell r="B1728">
            <v>30.2</v>
          </cell>
          <cell r="E1728">
            <v>3244</v>
          </cell>
          <cell r="F1728">
            <v>116749560</v>
          </cell>
          <cell r="G1728" t="str">
            <v>World Bank</v>
          </cell>
        </row>
        <row r="1729">
          <cell r="A1729" t="str">
            <v>PAK1997</v>
          </cell>
          <cell r="B1729">
            <v>30.6</v>
          </cell>
          <cell r="C1729">
            <v>1.94</v>
          </cell>
          <cell r="D1729">
            <v>6.04</v>
          </cell>
          <cell r="E1729">
            <v>3468</v>
          </cell>
          <cell r="F1729">
            <v>125938339</v>
          </cell>
          <cell r="G1729" t="str">
            <v>World Bank</v>
          </cell>
        </row>
        <row r="1730">
          <cell r="A1730" t="str">
            <v>PAK1997</v>
          </cell>
          <cell r="B1730">
            <v>26.3</v>
          </cell>
          <cell r="E1730">
            <v>3468</v>
          </cell>
          <cell r="F1730">
            <v>125938339</v>
          </cell>
          <cell r="G1730" t="str">
            <v>World Bank</v>
          </cell>
        </row>
        <row r="1731">
          <cell r="A1731" t="str">
            <v>PAK1997</v>
          </cell>
          <cell r="B1731">
            <v>23.8</v>
          </cell>
          <cell r="E1731">
            <v>3468</v>
          </cell>
          <cell r="F1731">
            <v>125938339</v>
          </cell>
          <cell r="G1731" t="str">
            <v>World Bank</v>
          </cell>
        </row>
        <row r="1732">
          <cell r="A1732" t="str">
            <v>PAK1997</v>
          </cell>
          <cell r="B1732">
            <v>28.400000000000002</v>
          </cell>
          <cell r="E1732">
            <v>3468</v>
          </cell>
          <cell r="F1732">
            <v>125938339</v>
          </cell>
          <cell r="G1732" t="str">
            <v>World Bank</v>
          </cell>
        </row>
        <row r="1733">
          <cell r="A1733" t="str">
            <v>PAK1997</v>
          </cell>
          <cell r="B1733">
            <v>28.67</v>
          </cell>
          <cell r="C1733">
            <v>1.08</v>
          </cell>
          <cell r="D1733">
            <v>3.92</v>
          </cell>
          <cell r="E1733">
            <v>3333</v>
          </cell>
          <cell r="F1733">
            <v>131057432</v>
          </cell>
          <cell r="G1733" t="str">
            <v>World Bank</v>
          </cell>
        </row>
        <row r="1734">
          <cell r="A1734" t="str">
            <v>PAK1999</v>
          </cell>
          <cell r="B1734">
            <v>29.6</v>
          </cell>
          <cell r="E1734">
            <v>3511</v>
          </cell>
          <cell r="F1734">
            <v>132253264</v>
          </cell>
          <cell r="G1734" t="str">
            <v>World Bank</v>
          </cell>
        </row>
        <row r="1735">
          <cell r="A1735" t="str">
            <v>PAK1999</v>
          </cell>
          <cell r="B1735">
            <v>25.1</v>
          </cell>
          <cell r="E1735">
            <v>3511</v>
          </cell>
          <cell r="F1735">
            <v>132253264</v>
          </cell>
          <cell r="G1735" t="str">
            <v>World Bank</v>
          </cell>
        </row>
        <row r="1736">
          <cell r="A1736" t="str">
            <v>PAK1999</v>
          </cell>
          <cell r="B1736">
            <v>35.300000000000004</v>
          </cell>
          <cell r="E1736">
            <v>3511</v>
          </cell>
          <cell r="F1736">
            <v>132253264</v>
          </cell>
          <cell r="G1736" t="str">
            <v>World Bank</v>
          </cell>
        </row>
        <row r="1737">
          <cell r="A1737" t="str">
            <v>PAK1999</v>
          </cell>
          <cell r="B1737">
            <v>33.119999999999997</v>
          </cell>
          <cell r="C1737">
            <v>1.35</v>
          </cell>
          <cell r="D1737">
            <v>4.8600000000000003</v>
          </cell>
          <cell r="E1737">
            <v>3350</v>
          </cell>
          <cell r="F1737">
            <v>138624624</v>
          </cell>
          <cell r="G1737" t="str">
            <v>World Bank</v>
          </cell>
        </row>
        <row r="1738">
          <cell r="A1738" t="str">
            <v>PAK2002</v>
          </cell>
          <cell r="B1738">
            <v>30.37</v>
          </cell>
          <cell r="C1738">
            <v>1.17</v>
          </cell>
          <cell r="D1738">
            <v>4.28</v>
          </cell>
          <cell r="E1738">
            <v>3408</v>
          </cell>
          <cell r="F1738">
            <v>149549680</v>
          </cell>
          <cell r="G1738" t="str">
            <v>World Bank</v>
          </cell>
        </row>
        <row r="1739">
          <cell r="A1739" t="str">
            <v>PAK2005</v>
          </cell>
          <cell r="B1739">
            <v>32.51</v>
          </cell>
          <cell r="C1739">
            <v>1.29</v>
          </cell>
          <cell r="D1739">
            <v>4.75</v>
          </cell>
          <cell r="E1739">
            <v>3853</v>
          </cell>
          <cell r="F1739">
            <v>160304000</v>
          </cell>
          <cell r="G1739" t="str">
            <v>World Bank</v>
          </cell>
        </row>
        <row r="1740">
          <cell r="A1740" t="str">
            <v>PAK2006</v>
          </cell>
          <cell r="B1740">
            <v>32.72</v>
          </cell>
          <cell r="C1740">
            <v>1.32</v>
          </cell>
          <cell r="D1740">
            <v>4.6900000000000004</v>
          </cell>
          <cell r="E1740">
            <v>3999</v>
          </cell>
          <cell r="F1740">
            <v>164022624</v>
          </cell>
          <cell r="G1740" t="str">
            <v>World Bank</v>
          </cell>
        </row>
        <row r="1741">
          <cell r="A1741" t="str">
            <v>PAK2008</v>
          </cell>
          <cell r="B1741">
            <v>31.62</v>
          </cell>
          <cell r="C1741">
            <v>1.24</v>
          </cell>
          <cell r="D1741">
            <v>4.51</v>
          </cell>
          <cell r="E1741">
            <v>4074</v>
          </cell>
          <cell r="F1741">
            <v>171648992</v>
          </cell>
          <cell r="G1741" t="str">
            <v>World Bank</v>
          </cell>
        </row>
        <row r="1742">
          <cell r="A1742" t="str">
            <v>PAK2011</v>
          </cell>
          <cell r="B1742">
            <v>29.8</v>
          </cell>
          <cell r="C1742">
            <v>1.1400000000000001</v>
          </cell>
          <cell r="D1742">
            <v>4.1500000000000004</v>
          </cell>
          <cell r="E1742">
            <v>4095</v>
          </cell>
          <cell r="F1742">
            <v>183340176</v>
          </cell>
          <cell r="G1742" t="str">
            <v>World Bank</v>
          </cell>
        </row>
        <row r="1743">
          <cell r="A1743" t="str">
            <v>PAK2012</v>
          </cell>
          <cell r="B1743">
            <v>30.93</v>
          </cell>
          <cell r="C1743">
            <v>1.21</v>
          </cell>
          <cell r="D1743">
            <v>4.3600000000000003</v>
          </cell>
          <cell r="E1743">
            <v>4149</v>
          </cell>
          <cell r="F1743">
            <v>187280128</v>
          </cell>
          <cell r="G1743" t="str">
            <v>World Bank</v>
          </cell>
        </row>
        <row r="1744">
          <cell r="A1744" t="str">
            <v>PAK2014</v>
          </cell>
          <cell r="B1744">
            <v>30.69</v>
          </cell>
          <cell r="C1744">
            <v>1.18</v>
          </cell>
          <cell r="D1744">
            <v>4.38</v>
          </cell>
          <cell r="E1744">
            <v>4348</v>
          </cell>
          <cell r="F1744">
            <v>195305008</v>
          </cell>
          <cell r="G1744" t="str">
            <v>World Bank</v>
          </cell>
        </row>
        <row r="1745">
          <cell r="A1745" t="str">
            <v>PAK2016</v>
          </cell>
          <cell r="B1745">
            <v>33.450000000000003</v>
          </cell>
          <cell r="C1745">
            <v>1.37</v>
          </cell>
          <cell r="D1745">
            <v>4.83</v>
          </cell>
          <cell r="E1745">
            <v>4608</v>
          </cell>
          <cell r="F1745">
            <v>203631360</v>
          </cell>
          <cell r="G1745" t="str">
            <v>World Bank</v>
          </cell>
        </row>
        <row r="1746">
          <cell r="A1746" t="str">
            <v>PAN1960</v>
          </cell>
          <cell r="B1746">
            <v>50</v>
          </cell>
          <cell r="C1746">
            <v>3.0700000000000003</v>
          </cell>
          <cell r="D1746">
            <v>11.06</v>
          </cell>
          <cell r="F1746">
            <v>1132921</v>
          </cell>
          <cell r="G1746" t="str">
            <v>World Bank</v>
          </cell>
        </row>
        <row r="1747">
          <cell r="A1747" t="str">
            <v>PAN1962</v>
          </cell>
          <cell r="B1747">
            <v>36.1</v>
          </cell>
          <cell r="C1747">
            <v>1.5</v>
          </cell>
          <cell r="D1747">
            <v>6.67</v>
          </cell>
          <cell r="F1747">
            <v>1202373</v>
          </cell>
          <cell r="G1747" t="str">
            <v>World Bank</v>
          </cell>
        </row>
        <row r="1748">
          <cell r="A1748" t="str">
            <v>PAN1968</v>
          </cell>
          <cell r="B1748">
            <v>40.1</v>
          </cell>
          <cell r="C1748">
            <v>1.85</v>
          </cell>
          <cell r="D1748">
            <v>9.57</v>
          </cell>
          <cell r="F1748">
            <v>1434657</v>
          </cell>
          <cell r="G1748" t="str">
            <v>World Bank</v>
          </cell>
        </row>
        <row r="1749">
          <cell r="A1749" t="str">
            <v>PAN1968</v>
          </cell>
          <cell r="B1749">
            <v>40.700000000000003</v>
          </cell>
          <cell r="C1749">
            <v>1.9100000000000001</v>
          </cell>
          <cell r="D1749">
            <v>8.4700000000000006</v>
          </cell>
          <cell r="F1749">
            <v>1434657</v>
          </cell>
          <cell r="G1749" t="str">
            <v>World Bank</v>
          </cell>
        </row>
        <row r="1750">
          <cell r="A1750" t="str">
            <v>PAN1969</v>
          </cell>
          <cell r="B1750">
            <v>55.7</v>
          </cell>
          <cell r="C1750">
            <v>4.4400000000000004</v>
          </cell>
          <cell r="D1750">
            <v>19.8</v>
          </cell>
          <cell r="F1750">
            <v>1476479</v>
          </cell>
          <cell r="G1750" t="str">
            <v>World Bank</v>
          </cell>
        </row>
        <row r="1751">
          <cell r="A1751" t="str">
            <v>PAN1970</v>
          </cell>
          <cell r="B1751">
            <v>44.800000000000004</v>
          </cell>
          <cell r="C1751">
            <v>2.4</v>
          </cell>
          <cell r="D1751">
            <v>12.02</v>
          </cell>
          <cell r="F1751">
            <v>1519299</v>
          </cell>
          <cell r="G1751" t="str">
            <v>World Bank</v>
          </cell>
        </row>
        <row r="1752">
          <cell r="A1752" t="str">
            <v>PAN1970</v>
          </cell>
          <cell r="B1752">
            <v>42.1</v>
          </cell>
          <cell r="C1752">
            <v>2.06</v>
          </cell>
          <cell r="D1752">
            <v>10.220000000000001</v>
          </cell>
          <cell r="F1752">
            <v>1519299</v>
          </cell>
          <cell r="G1752" t="str">
            <v>World Bank</v>
          </cell>
        </row>
        <row r="1753">
          <cell r="A1753" t="str">
            <v>PAN1970</v>
          </cell>
          <cell r="B1753">
            <v>43.2</v>
          </cell>
          <cell r="C1753">
            <v>2.1800000000000002</v>
          </cell>
          <cell r="D1753">
            <v>10.67</v>
          </cell>
          <cell r="F1753">
            <v>1519299</v>
          </cell>
          <cell r="G1753" t="str">
            <v>World Bank</v>
          </cell>
        </row>
        <row r="1754">
          <cell r="A1754" t="str">
            <v>PAN1972</v>
          </cell>
          <cell r="B1754">
            <v>42.6</v>
          </cell>
          <cell r="C1754">
            <v>2.12</v>
          </cell>
          <cell r="D1754">
            <v>10.3</v>
          </cell>
          <cell r="F1754">
            <v>1607834</v>
          </cell>
          <cell r="G1754" t="str">
            <v>World Bank</v>
          </cell>
        </row>
        <row r="1755">
          <cell r="A1755" t="str">
            <v>PAN1972</v>
          </cell>
          <cell r="B1755">
            <v>41.9</v>
          </cell>
          <cell r="C1755">
            <v>2.0300000000000002</v>
          </cell>
          <cell r="D1755">
            <v>9.42</v>
          </cell>
          <cell r="F1755">
            <v>1607834</v>
          </cell>
          <cell r="G1755" t="str">
            <v>World Bank</v>
          </cell>
        </row>
        <row r="1756">
          <cell r="A1756" t="str">
            <v>PAN1972</v>
          </cell>
          <cell r="B1756">
            <v>34.800000000000004</v>
          </cell>
          <cell r="C1756">
            <v>1.35</v>
          </cell>
          <cell r="D1756">
            <v>7.43</v>
          </cell>
          <cell r="F1756">
            <v>1607834</v>
          </cell>
          <cell r="G1756" t="str">
            <v>World Bank</v>
          </cell>
        </row>
        <row r="1757">
          <cell r="A1757" t="str">
            <v>PAN1979</v>
          </cell>
          <cell r="B1757">
            <v>48.74</v>
          </cell>
          <cell r="C1757">
            <v>3.06</v>
          </cell>
          <cell r="D1757">
            <v>13.74</v>
          </cell>
          <cell r="F1757">
            <v>1931302</v>
          </cell>
          <cell r="G1757" t="str">
            <v>World Bank</v>
          </cell>
        </row>
        <row r="1758">
          <cell r="A1758" t="str">
            <v>PAN1989</v>
          </cell>
          <cell r="B1758">
            <v>55.5</v>
          </cell>
          <cell r="C1758">
            <v>5.4</v>
          </cell>
          <cell r="D1758">
            <v>33.369999999999997</v>
          </cell>
          <cell r="F1758">
            <v>2419491</v>
          </cell>
          <cell r="G1758" t="str">
            <v>World Bank</v>
          </cell>
        </row>
        <row r="1759">
          <cell r="A1759" t="str">
            <v>PAN1989</v>
          </cell>
          <cell r="B1759">
            <v>58.910000000000004</v>
          </cell>
          <cell r="C1759">
            <v>6.6000000000000005</v>
          </cell>
          <cell r="D1759">
            <v>72.570000000000007</v>
          </cell>
          <cell r="F1759">
            <v>2419424</v>
          </cell>
          <cell r="G1759" t="str">
            <v>World Bank</v>
          </cell>
        </row>
        <row r="1760">
          <cell r="A1760" t="str">
            <v>PAN1991</v>
          </cell>
          <cell r="B1760">
            <v>55.800000000000004</v>
          </cell>
          <cell r="C1760">
            <v>5.8500000000000005</v>
          </cell>
          <cell r="D1760">
            <v>35.81</v>
          </cell>
          <cell r="E1760">
            <v>8417</v>
          </cell>
          <cell r="F1760">
            <v>2523181</v>
          </cell>
          <cell r="G1760" t="str">
            <v>World Bank</v>
          </cell>
        </row>
        <row r="1761">
          <cell r="A1761" t="str">
            <v>PAN1991</v>
          </cell>
          <cell r="B1761">
            <v>58.22</v>
          </cell>
          <cell r="C1761">
            <v>5.99</v>
          </cell>
          <cell r="D1761">
            <v>52.69</v>
          </cell>
          <cell r="E1761">
            <v>8417</v>
          </cell>
          <cell r="F1761">
            <v>2523115</v>
          </cell>
          <cell r="G1761" t="str">
            <v>World Bank</v>
          </cell>
        </row>
        <row r="1762">
          <cell r="A1762" t="str">
            <v>PAN1995</v>
          </cell>
          <cell r="B1762">
            <v>55.6</v>
          </cell>
          <cell r="C1762">
            <v>5.13</v>
          </cell>
          <cell r="D1762">
            <v>27.900000000000002</v>
          </cell>
          <cell r="E1762">
            <v>9257</v>
          </cell>
          <cell r="F1762">
            <v>2739730</v>
          </cell>
          <cell r="G1762" t="str">
            <v>World Bank</v>
          </cell>
        </row>
        <row r="1763">
          <cell r="A1763" t="str">
            <v>PAN1995</v>
          </cell>
          <cell r="B1763">
            <v>57.81</v>
          </cell>
          <cell r="C1763">
            <v>5.72</v>
          </cell>
          <cell r="D1763">
            <v>43.2</v>
          </cell>
          <cell r="E1763">
            <v>9257</v>
          </cell>
          <cell r="F1763">
            <v>2739667</v>
          </cell>
          <cell r="G1763" t="str">
            <v>World Bank</v>
          </cell>
        </row>
        <row r="1764">
          <cell r="A1764" t="str">
            <v>PAN1996</v>
          </cell>
          <cell r="B1764">
            <v>55.4</v>
          </cell>
          <cell r="C1764">
            <v>5.13</v>
          </cell>
          <cell r="D1764">
            <v>27.14</v>
          </cell>
          <cell r="E1764">
            <v>9439</v>
          </cell>
          <cell r="F1764">
            <v>2796344</v>
          </cell>
          <cell r="G1764" t="str">
            <v>World Bank</v>
          </cell>
        </row>
        <row r="1765">
          <cell r="A1765" t="str">
            <v>PAN1997</v>
          </cell>
          <cell r="B1765">
            <v>57.2</v>
          </cell>
          <cell r="C1765">
            <v>5.48</v>
          </cell>
          <cell r="D1765">
            <v>28.85</v>
          </cell>
          <cell r="E1765">
            <v>9846</v>
          </cell>
          <cell r="F1765">
            <v>2853941</v>
          </cell>
          <cell r="G1765" t="str">
            <v>World Bank</v>
          </cell>
        </row>
        <row r="1766">
          <cell r="A1766" t="str">
            <v>PAN1997</v>
          </cell>
          <cell r="B1766">
            <v>48.5</v>
          </cell>
          <cell r="C1766">
            <v>3.0500000000000003</v>
          </cell>
          <cell r="D1766">
            <v>14.83</v>
          </cell>
          <cell r="E1766">
            <v>9846</v>
          </cell>
          <cell r="F1766">
            <v>2853941</v>
          </cell>
          <cell r="G1766" t="str">
            <v>World Bank</v>
          </cell>
        </row>
        <row r="1767">
          <cell r="A1767" t="str">
            <v>PAN1997</v>
          </cell>
          <cell r="B1767">
            <v>58.230000000000004</v>
          </cell>
          <cell r="C1767">
            <v>5.62</v>
          </cell>
          <cell r="D1767">
            <v>36.9</v>
          </cell>
          <cell r="E1767">
            <v>9847</v>
          </cell>
          <cell r="F1767">
            <v>2853907</v>
          </cell>
          <cell r="G1767" t="str">
            <v>World Bank</v>
          </cell>
        </row>
        <row r="1768">
          <cell r="A1768" t="str">
            <v>PAN1998</v>
          </cell>
          <cell r="B1768">
            <v>56</v>
          </cell>
          <cell r="C1768">
            <v>5.17</v>
          </cell>
          <cell r="D1768">
            <v>26.740000000000002</v>
          </cell>
          <cell r="E1768">
            <v>10357</v>
          </cell>
          <cell r="F1768">
            <v>2912328</v>
          </cell>
          <cell r="G1768" t="str">
            <v>World Bank</v>
          </cell>
        </row>
        <row r="1769">
          <cell r="A1769" t="str">
            <v>PAN1998</v>
          </cell>
          <cell r="B1769">
            <v>57.480000000000004</v>
          </cell>
          <cell r="C1769">
            <v>5.37</v>
          </cell>
          <cell r="D1769">
            <v>36.950000000000003</v>
          </cell>
          <cell r="E1769">
            <v>10357</v>
          </cell>
          <cell r="F1769">
            <v>2912318</v>
          </cell>
          <cell r="G1769" t="str">
            <v>World Bank</v>
          </cell>
        </row>
        <row r="1770">
          <cell r="A1770" t="str">
            <v>PAN1999</v>
          </cell>
          <cell r="B1770">
            <v>56.46</v>
          </cell>
          <cell r="C1770">
            <v>4.9800000000000004</v>
          </cell>
          <cell r="D1770">
            <v>31.48</v>
          </cell>
          <cell r="E1770">
            <v>10550</v>
          </cell>
          <cell r="F1770">
            <v>2971197</v>
          </cell>
          <cell r="G1770" t="str">
            <v>World Bank</v>
          </cell>
        </row>
        <row r="1771">
          <cell r="A1771" t="str">
            <v>PAN2000</v>
          </cell>
          <cell r="B1771">
            <v>57</v>
          </cell>
          <cell r="C1771">
            <v>5.37</v>
          </cell>
          <cell r="D1771">
            <v>27.22</v>
          </cell>
          <cell r="E1771">
            <v>10625</v>
          </cell>
          <cell r="F1771">
            <v>3030347</v>
          </cell>
          <cell r="G1771" t="str">
            <v>World Bank</v>
          </cell>
        </row>
        <row r="1772">
          <cell r="A1772" t="str">
            <v>PAN2000</v>
          </cell>
          <cell r="B1772">
            <v>56.84</v>
          </cell>
          <cell r="C1772">
            <v>5.0600000000000005</v>
          </cell>
          <cell r="D1772">
            <v>28.46</v>
          </cell>
          <cell r="E1772">
            <v>10625</v>
          </cell>
          <cell r="F1772">
            <v>3030333</v>
          </cell>
          <cell r="G1772" t="str">
            <v>World Bank</v>
          </cell>
        </row>
        <row r="1773">
          <cell r="A1773" t="str">
            <v>PAN2001</v>
          </cell>
          <cell r="B1773">
            <v>56.88</v>
          </cell>
          <cell r="C1773">
            <v>5.24</v>
          </cell>
          <cell r="D1773">
            <v>31.26</v>
          </cell>
          <cell r="E1773">
            <v>10481</v>
          </cell>
          <cell r="F1773">
            <v>3089641</v>
          </cell>
          <cell r="G1773" t="str">
            <v>World Bank</v>
          </cell>
        </row>
        <row r="1774">
          <cell r="A1774" t="str">
            <v>PAN2002</v>
          </cell>
          <cell r="B1774">
            <v>56.24</v>
          </cell>
          <cell r="C1774">
            <v>4.88</v>
          </cell>
          <cell r="D1774">
            <v>24.17</v>
          </cell>
          <cell r="E1774">
            <v>10512</v>
          </cell>
          <cell r="F1774">
            <v>3149195</v>
          </cell>
          <cell r="G1774" t="str">
            <v>World Bank</v>
          </cell>
        </row>
        <row r="1775">
          <cell r="A1775" t="str">
            <v>PAN2003</v>
          </cell>
          <cell r="B1775">
            <v>55.77</v>
          </cell>
          <cell r="C1775">
            <v>4.72</v>
          </cell>
          <cell r="D1775">
            <v>24.41</v>
          </cell>
          <cell r="E1775">
            <v>10749</v>
          </cell>
          <cell r="F1775">
            <v>3209056</v>
          </cell>
          <cell r="G1775" t="str">
            <v>World Bank</v>
          </cell>
        </row>
        <row r="1776">
          <cell r="A1776" t="str">
            <v>PAN2004</v>
          </cell>
          <cell r="B1776">
            <v>54.78</v>
          </cell>
          <cell r="C1776">
            <v>4.45</v>
          </cell>
          <cell r="D1776">
            <v>22.59</v>
          </cell>
          <cell r="E1776">
            <v>11345</v>
          </cell>
          <cell r="F1776">
            <v>3269356</v>
          </cell>
          <cell r="G1776" t="str">
            <v>World Bank</v>
          </cell>
        </row>
        <row r="1777">
          <cell r="A1777" t="str">
            <v>PAN2005</v>
          </cell>
          <cell r="B1777">
            <v>53.81</v>
          </cell>
          <cell r="C1777">
            <v>4.17</v>
          </cell>
          <cell r="D1777">
            <v>21.05</v>
          </cell>
          <cell r="E1777">
            <v>11938</v>
          </cell>
          <cell r="F1777">
            <v>3330222</v>
          </cell>
          <cell r="G1777" t="str">
            <v>World Bank</v>
          </cell>
        </row>
        <row r="1778">
          <cell r="A1778" t="str">
            <v>PAN2006</v>
          </cell>
          <cell r="B1778">
            <v>54.65</v>
          </cell>
          <cell r="C1778">
            <v>4.3899999999999997</v>
          </cell>
          <cell r="D1778">
            <v>23.19</v>
          </cell>
          <cell r="E1778">
            <v>12736</v>
          </cell>
          <cell r="F1778">
            <v>3391673</v>
          </cell>
          <cell r="G1778" t="str">
            <v>World Bank</v>
          </cell>
        </row>
        <row r="1779">
          <cell r="A1779" t="str">
            <v>PAN2007</v>
          </cell>
          <cell r="B1779">
            <v>52.69</v>
          </cell>
          <cell r="C1779">
            <v>3.89</v>
          </cell>
          <cell r="D1779">
            <v>19.14</v>
          </cell>
          <cell r="E1779">
            <v>14007</v>
          </cell>
          <cell r="F1779">
            <v>3453671</v>
          </cell>
          <cell r="G1779" t="str">
            <v>World Bank</v>
          </cell>
        </row>
        <row r="1780">
          <cell r="A1780" t="str">
            <v>PAN2008</v>
          </cell>
          <cell r="B1780">
            <v>52.69</v>
          </cell>
          <cell r="C1780">
            <v>3.8200000000000003</v>
          </cell>
          <cell r="D1780">
            <v>17.97</v>
          </cell>
          <cell r="E1780">
            <v>15114</v>
          </cell>
          <cell r="F1780">
            <v>3516204</v>
          </cell>
          <cell r="G1780" t="str">
            <v>World Bank</v>
          </cell>
        </row>
        <row r="1781">
          <cell r="A1781" t="str">
            <v>PAN2009</v>
          </cell>
          <cell r="B1781">
            <v>51.77</v>
          </cell>
          <cell r="C1781">
            <v>3.6</v>
          </cell>
          <cell r="D1781">
            <v>15.97</v>
          </cell>
          <cell r="E1781">
            <v>15032</v>
          </cell>
          <cell r="F1781">
            <v>3579215</v>
          </cell>
          <cell r="G1781" t="str">
            <v>World Bank</v>
          </cell>
        </row>
        <row r="1782">
          <cell r="A1782" t="str">
            <v>PAN2010</v>
          </cell>
          <cell r="B1782">
            <v>51.61</v>
          </cell>
          <cell r="C1782">
            <v>3.5700000000000003</v>
          </cell>
          <cell r="D1782">
            <v>17.09</v>
          </cell>
          <cell r="E1782">
            <v>15631</v>
          </cell>
          <cell r="F1782">
            <v>3642691</v>
          </cell>
          <cell r="G1782" t="str">
            <v>World Bank</v>
          </cell>
        </row>
        <row r="1783">
          <cell r="A1783" t="str">
            <v>PAN2011</v>
          </cell>
          <cell r="B1783">
            <v>51.35</v>
          </cell>
          <cell r="C1783">
            <v>3.5300000000000002</v>
          </cell>
          <cell r="D1783">
            <v>16.309999999999999</v>
          </cell>
          <cell r="E1783">
            <v>17100</v>
          </cell>
          <cell r="F1783">
            <v>3706479</v>
          </cell>
          <cell r="G1783" t="str">
            <v>World Bank</v>
          </cell>
        </row>
        <row r="1784">
          <cell r="A1784" t="str">
            <v>PAN2012</v>
          </cell>
          <cell r="B1784">
            <v>51.74</v>
          </cell>
          <cell r="C1784">
            <v>3.62</v>
          </cell>
          <cell r="D1784">
            <v>17.580000000000002</v>
          </cell>
          <cell r="E1784">
            <v>18453</v>
          </cell>
          <cell r="F1784">
            <v>3770635</v>
          </cell>
          <cell r="G1784" t="str">
            <v>World Bank</v>
          </cell>
        </row>
        <row r="1785">
          <cell r="A1785" t="str">
            <v>PAN2013</v>
          </cell>
          <cell r="B1785">
            <v>51.46</v>
          </cell>
          <cell r="C1785">
            <v>3.58</v>
          </cell>
          <cell r="D1785">
            <v>16.71</v>
          </cell>
          <cell r="E1785">
            <v>19393</v>
          </cell>
          <cell r="F1785">
            <v>3835447</v>
          </cell>
          <cell r="G1785" t="str">
            <v>World Bank</v>
          </cell>
        </row>
        <row r="1786">
          <cell r="A1786" t="str">
            <v>PAN2014</v>
          </cell>
          <cell r="B1786">
            <v>50.47</v>
          </cell>
          <cell r="C1786">
            <v>3.36</v>
          </cell>
          <cell r="D1786">
            <v>16.32</v>
          </cell>
          <cell r="E1786">
            <v>20032</v>
          </cell>
          <cell r="F1786">
            <v>3901311</v>
          </cell>
          <cell r="G1786" t="str">
            <v>World Bank</v>
          </cell>
        </row>
        <row r="1787">
          <cell r="A1787" t="str">
            <v>PAN2015</v>
          </cell>
          <cell r="B1787">
            <v>50.81</v>
          </cell>
          <cell r="C1787">
            <v>3.42</v>
          </cell>
          <cell r="D1787">
            <v>16.080000000000002</v>
          </cell>
          <cell r="E1787">
            <v>20822</v>
          </cell>
          <cell r="F1787">
            <v>3968490</v>
          </cell>
          <cell r="G1787" t="str">
            <v>World Bank</v>
          </cell>
        </row>
        <row r="1788">
          <cell r="A1788" t="str">
            <v>PAN2016</v>
          </cell>
          <cell r="B1788">
            <v>50.410000000000004</v>
          </cell>
          <cell r="C1788">
            <v>3.35</v>
          </cell>
          <cell r="D1788">
            <v>16.36</v>
          </cell>
          <cell r="E1788">
            <v>21484</v>
          </cell>
          <cell r="F1788">
            <v>4037073</v>
          </cell>
          <cell r="G1788" t="str">
            <v>World Bank</v>
          </cell>
        </row>
        <row r="1789">
          <cell r="A1789" t="str">
            <v>PAN2017</v>
          </cell>
          <cell r="B1789">
            <v>49.89</v>
          </cell>
          <cell r="C1789">
            <v>3.2600000000000002</v>
          </cell>
          <cell r="D1789">
            <v>15.75</v>
          </cell>
          <cell r="E1789">
            <v>22244</v>
          </cell>
          <cell r="F1789">
            <v>4106764.25</v>
          </cell>
          <cell r="G1789" t="str">
            <v>World Bank</v>
          </cell>
        </row>
        <row r="1790">
          <cell r="A1790" t="str">
            <v>PNG1996</v>
          </cell>
          <cell r="B1790">
            <v>55.43</v>
          </cell>
          <cell r="C1790">
            <v>4.58</v>
          </cell>
          <cell r="D1790">
            <v>27.02</v>
          </cell>
          <cell r="E1790">
            <v>3134</v>
          </cell>
          <cell r="F1790">
            <v>5314258</v>
          </cell>
          <cell r="G1790" t="str">
            <v>World Bank</v>
          </cell>
        </row>
        <row r="1791">
          <cell r="A1791" t="str">
            <v>PNG2010</v>
          </cell>
          <cell r="B1791">
            <v>41.85</v>
          </cell>
          <cell r="C1791">
            <v>2.06</v>
          </cell>
          <cell r="D1791">
            <v>9.34</v>
          </cell>
          <cell r="E1791">
            <v>3103</v>
          </cell>
          <cell r="F1791">
            <v>7310512</v>
          </cell>
          <cell r="G1791" t="str">
            <v>World Bank</v>
          </cell>
        </row>
        <row r="1792">
          <cell r="A1792" t="str">
            <v>PRY1990</v>
          </cell>
          <cell r="B1792">
            <v>40.840000000000003</v>
          </cell>
          <cell r="C1792">
            <v>1.92</v>
          </cell>
          <cell r="D1792">
            <v>8.17</v>
          </cell>
          <cell r="E1792">
            <v>7933</v>
          </cell>
          <cell r="F1792">
            <v>4223413</v>
          </cell>
          <cell r="G1792" t="str">
            <v>World Bank</v>
          </cell>
        </row>
        <row r="1793">
          <cell r="A1793" t="str">
            <v>PRY1995</v>
          </cell>
          <cell r="B1793">
            <v>58.160000000000004</v>
          </cell>
          <cell r="C1793">
            <v>5.42</v>
          </cell>
          <cell r="D1793">
            <v>26.060000000000002</v>
          </cell>
          <cell r="E1793">
            <v>8715</v>
          </cell>
          <cell r="F1793">
            <v>4776838</v>
          </cell>
          <cell r="G1793" t="str">
            <v>World Bank</v>
          </cell>
        </row>
        <row r="1794">
          <cell r="A1794" t="str">
            <v>PRY1997</v>
          </cell>
          <cell r="B1794">
            <v>54.89</v>
          </cell>
          <cell r="C1794">
            <v>4.55</v>
          </cell>
          <cell r="D1794">
            <v>23.18</v>
          </cell>
          <cell r="E1794">
            <v>8819</v>
          </cell>
          <cell r="F1794">
            <v>4998096</v>
          </cell>
          <cell r="G1794" t="str">
            <v>World Bank</v>
          </cell>
        </row>
        <row r="1795">
          <cell r="A1795" t="str">
            <v>PRY1999</v>
          </cell>
          <cell r="B1795">
            <v>54.58</v>
          </cell>
          <cell r="C1795">
            <v>4.24</v>
          </cell>
          <cell r="D1795">
            <v>20.55</v>
          </cell>
          <cell r="E1795">
            <v>8341</v>
          </cell>
          <cell r="F1795">
            <v>5216346</v>
          </cell>
          <cell r="G1795" t="str">
            <v>World Bank</v>
          </cell>
        </row>
        <row r="1796">
          <cell r="A1796" t="str">
            <v>PRY2001</v>
          </cell>
          <cell r="B1796">
            <v>54.63</v>
          </cell>
          <cell r="C1796">
            <v>4.25</v>
          </cell>
          <cell r="D1796">
            <v>19.3</v>
          </cell>
          <cell r="E1796">
            <v>7764</v>
          </cell>
          <cell r="F1796">
            <v>5428442</v>
          </cell>
          <cell r="G1796" t="str">
            <v>World Bank</v>
          </cell>
        </row>
        <row r="1797">
          <cell r="A1797" t="str">
            <v>PRY2002</v>
          </cell>
          <cell r="B1797">
            <v>57.28</v>
          </cell>
          <cell r="C1797">
            <v>4.8500000000000005</v>
          </cell>
          <cell r="D1797">
            <v>21.05</v>
          </cell>
          <cell r="E1797">
            <v>7617</v>
          </cell>
          <cell r="F1797">
            <v>5531958</v>
          </cell>
          <cell r="G1797" t="str">
            <v>World Bank</v>
          </cell>
        </row>
        <row r="1798">
          <cell r="A1798" t="str">
            <v>PRY2003</v>
          </cell>
          <cell r="B1798">
            <v>54.94</v>
          </cell>
          <cell r="C1798">
            <v>4.21</v>
          </cell>
          <cell r="D1798">
            <v>17.64</v>
          </cell>
          <cell r="E1798">
            <v>7804</v>
          </cell>
          <cell r="F1798">
            <v>5632983</v>
          </cell>
          <cell r="G1798" t="str">
            <v>World Bank</v>
          </cell>
        </row>
        <row r="1799">
          <cell r="A1799" t="str">
            <v>PRY2004</v>
          </cell>
          <cell r="B1799">
            <v>52.26</v>
          </cell>
          <cell r="C1799">
            <v>3.5700000000000003</v>
          </cell>
          <cell r="D1799">
            <v>14.42</v>
          </cell>
          <cell r="E1799">
            <v>7982</v>
          </cell>
          <cell r="F1799">
            <v>5730556</v>
          </cell>
          <cell r="G1799" t="str">
            <v>World Bank</v>
          </cell>
        </row>
        <row r="1800">
          <cell r="A1800" t="str">
            <v>PRY2005</v>
          </cell>
          <cell r="B1800">
            <v>51.38</v>
          </cell>
          <cell r="C1800">
            <v>3.42</v>
          </cell>
          <cell r="D1800">
            <v>14.44</v>
          </cell>
          <cell r="E1800">
            <v>8021</v>
          </cell>
          <cell r="F1800">
            <v>5824095</v>
          </cell>
          <cell r="G1800" t="str">
            <v>World Bank</v>
          </cell>
        </row>
        <row r="1801">
          <cell r="A1801" t="str">
            <v>PRY2006</v>
          </cell>
          <cell r="B1801">
            <v>53</v>
          </cell>
          <cell r="C1801">
            <v>3.8000000000000003</v>
          </cell>
          <cell r="D1801">
            <v>16.12</v>
          </cell>
          <cell r="E1801">
            <v>8280</v>
          </cell>
          <cell r="F1801">
            <v>5913212</v>
          </cell>
          <cell r="G1801" t="str">
            <v>World Bank</v>
          </cell>
        </row>
        <row r="1802">
          <cell r="A1802" t="str">
            <v>PRY2007</v>
          </cell>
          <cell r="B1802">
            <v>53.04</v>
          </cell>
          <cell r="C1802">
            <v>3.7600000000000002</v>
          </cell>
          <cell r="D1802">
            <v>16.14</v>
          </cell>
          <cell r="E1802">
            <v>8605</v>
          </cell>
          <cell r="F1802">
            <v>5998430</v>
          </cell>
          <cell r="G1802" t="str">
            <v>World Bank</v>
          </cell>
        </row>
        <row r="1803">
          <cell r="A1803" t="str">
            <v>PRY2008</v>
          </cell>
          <cell r="B1803">
            <v>50.7</v>
          </cell>
          <cell r="C1803">
            <v>3.31</v>
          </cell>
          <cell r="D1803">
            <v>13.63</v>
          </cell>
          <cell r="E1803">
            <v>9028</v>
          </cell>
          <cell r="F1803">
            <v>6081296</v>
          </cell>
          <cell r="G1803" t="str">
            <v>World Bank</v>
          </cell>
        </row>
        <row r="1804">
          <cell r="A1804" t="str">
            <v>PRY2009</v>
          </cell>
          <cell r="B1804">
            <v>49.15</v>
          </cell>
          <cell r="C1804">
            <v>3.0700000000000003</v>
          </cell>
          <cell r="D1804">
            <v>13.4</v>
          </cell>
          <cell r="E1804">
            <v>8884</v>
          </cell>
          <cell r="F1804">
            <v>6163970</v>
          </cell>
          <cell r="G1804" t="str">
            <v>World Bank</v>
          </cell>
        </row>
        <row r="1805">
          <cell r="A1805" t="str">
            <v>PRY2010</v>
          </cell>
          <cell r="B1805">
            <v>50.980000000000004</v>
          </cell>
          <cell r="C1805">
            <v>3.4</v>
          </cell>
          <cell r="D1805">
            <v>14.71</v>
          </cell>
          <cell r="E1805">
            <v>9741</v>
          </cell>
          <cell r="F1805">
            <v>6248017</v>
          </cell>
          <cell r="G1805" t="str">
            <v>World Bank</v>
          </cell>
        </row>
        <row r="1806">
          <cell r="A1806" t="str">
            <v>PRY2011</v>
          </cell>
          <cell r="B1806">
            <v>52.31</v>
          </cell>
          <cell r="C1806">
            <v>3.69</v>
          </cell>
          <cell r="D1806">
            <v>15.97</v>
          </cell>
          <cell r="E1806">
            <v>10017</v>
          </cell>
          <cell r="F1806">
            <v>6333981</v>
          </cell>
          <cell r="G1806" t="str">
            <v>World Bank</v>
          </cell>
        </row>
        <row r="1807">
          <cell r="A1807" t="str">
            <v>PRY2012</v>
          </cell>
          <cell r="B1807">
            <v>47.63</v>
          </cell>
          <cell r="C1807">
            <v>2.85</v>
          </cell>
          <cell r="D1807">
            <v>12.57</v>
          </cell>
          <cell r="E1807">
            <v>9827</v>
          </cell>
          <cell r="F1807">
            <v>6421510</v>
          </cell>
          <cell r="G1807" t="str">
            <v>World Bank</v>
          </cell>
        </row>
        <row r="1808">
          <cell r="A1808" t="str">
            <v>PRY2013</v>
          </cell>
          <cell r="B1808">
            <v>47.94</v>
          </cell>
          <cell r="C1808">
            <v>2.86</v>
          </cell>
          <cell r="D1808">
            <v>12.030000000000001</v>
          </cell>
          <cell r="E1808">
            <v>10509</v>
          </cell>
          <cell r="F1808">
            <v>6510273</v>
          </cell>
          <cell r="G1808" t="str">
            <v>World Bank</v>
          </cell>
        </row>
        <row r="1809">
          <cell r="A1809" t="str">
            <v>PRY2014</v>
          </cell>
          <cell r="B1809">
            <v>50.7</v>
          </cell>
          <cell r="C1809">
            <v>3.31</v>
          </cell>
          <cell r="D1809">
            <v>13.8</v>
          </cell>
          <cell r="E1809">
            <v>10871</v>
          </cell>
          <cell r="F1809">
            <v>6599524</v>
          </cell>
          <cell r="G1809" t="str">
            <v>World Bank</v>
          </cell>
        </row>
        <row r="1810">
          <cell r="A1810" t="str">
            <v>PRY2015</v>
          </cell>
          <cell r="B1810">
            <v>47.61</v>
          </cell>
          <cell r="C1810">
            <v>2.81</v>
          </cell>
          <cell r="D1810">
            <v>12.15</v>
          </cell>
          <cell r="E1810">
            <v>11056</v>
          </cell>
          <cell r="F1810">
            <v>6688746</v>
          </cell>
          <cell r="G1810" t="str">
            <v>World Bank</v>
          </cell>
        </row>
        <row r="1811">
          <cell r="A1811" t="str">
            <v>PRY2016</v>
          </cell>
          <cell r="B1811">
            <v>47.9</v>
          </cell>
          <cell r="C1811">
            <v>2.85</v>
          </cell>
          <cell r="D1811">
            <v>11.82</v>
          </cell>
          <cell r="E1811">
            <v>11381</v>
          </cell>
          <cell r="F1811">
            <v>6777878</v>
          </cell>
          <cell r="G1811" t="str">
            <v>World Bank</v>
          </cell>
        </row>
        <row r="1812">
          <cell r="A1812" t="str">
            <v>PRY2017</v>
          </cell>
          <cell r="B1812">
            <v>48.82</v>
          </cell>
          <cell r="C1812">
            <v>2.97</v>
          </cell>
          <cell r="D1812">
            <v>11.8</v>
          </cell>
          <cell r="E1812">
            <v>11790</v>
          </cell>
          <cell r="F1812">
            <v>6867058</v>
          </cell>
          <cell r="G1812" t="str">
            <v>World Bank</v>
          </cell>
        </row>
        <row r="1813">
          <cell r="A1813" t="str">
            <v>PER1961</v>
          </cell>
          <cell r="B1813">
            <v>61.2</v>
          </cell>
          <cell r="C1813">
            <v>6.12</v>
          </cell>
          <cell r="D1813">
            <v>24.85</v>
          </cell>
          <cell r="F1813">
            <v>10350242</v>
          </cell>
          <cell r="G1813" t="str">
            <v>World Bank</v>
          </cell>
        </row>
        <row r="1814">
          <cell r="A1814" t="str">
            <v>PER1961</v>
          </cell>
          <cell r="B1814">
            <v>66.599999999999994</v>
          </cell>
          <cell r="C1814">
            <v>6.92</v>
          </cell>
          <cell r="D1814">
            <v>20.97</v>
          </cell>
          <cell r="F1814">
            <v>10350242</v>
          </cell>
          <cell r="G1814" t="str">
            <v>World Bank</v>
          </cell>
        </row>
        <row r="1815">
          <cell r="A1815" t="str">
            <v>PER1970</v>
          </cell>
          <cell r="B1815">
            <v>59.4</v>
          </cell>
          <cell r="C1815">
            <v>6.18</v>
          </cell>
          <cell r="D1815">
            <v>34.78</v>
          </cell>
          <cell r="F1815">
            <v>13341069</v>
          </cell>
          <cell r="G1815" t="str">
            <v>World Bank</v>
          </cell>
        </row>
        <row r="1816">
          <cell r="A1816" t="str">
            <v>PER1986</v>
          </cell>
          <cell r="B1816">
            <v>45.63</v>
          </cell>
          <cell r="C1816">
            <v>2.5100000000000002</v>
          </cell>
          <cell r="D1816">
            <v>10.59</v>
          </cell>
          <cell r="F1816">
            <v>20230384</v>
          </cell>
          <cell r="G1816" t="str">
            <v>World Bank</v>
          </cell>
        </row>
        <row r="1817">
          <cell r="A1817" t="str">
            <v>PER1991</v>
          </cell>
          <cell r="B1817">
            <v>48.2</v>
          </cell>
          <cell r="C1817">
            <v>3.52</v>
          </cell>
          <cell r="D1817">
            <v>18.22</v>
          </cell>
          <cell r="E1817">
            <v>5319</v>
          </cell>
          <cell r="F1817">
            <v>22283128</v>
          </cell>
          <cell r="G1817" t="str">
            <v>World Bank</v>
          </cell>
        </row>
        <row r="1818">
          <cell r="A1818" t="str">
            <v>PER1994</v>
          </cell>
          <cell r="B1818">
            <v>50.4</v>
          </cell>
          <cell r="C1818">
            <v>4.21</v>
          </cell>
          <cell r="D1818">
            <v>17.14</v>
          </cell>
          <cell r="E1818">
            <v>5900</v>
          </cell>
          <cell r="F1818">
            <v>23619356</v>
          </cell>
          <cell r="G1818" t="str">
            <v>World Bank</v>
          </cell>
        </row>
        <row r="1819">
          <cell r="A1819" t="str">
            <v>PER1994</v>
          </cell>
          <cell r="B1819">
            <v>44.02</v>
          </cell>
          <cell r="C1819">
            <v>2.33</v>
          </cell>
          <cell r="D1819">
            <v>10.14</v>
          </cell>
          <cell r="E1819">
            <v>5842</v>
          </cell>
          <cell r="F1819">
            <v>23851404</v>
          </cell>
          <cell r="G1819" t="str">
            <v>World Bank</v>
          </cell>
        </row>
        <row r="1820">
          <cell r="A1820" t="str">
            <v>PER1997</v>
          </cell>
          <cell r="B1820">
            <v>47.9</v>
          </cell>
          <cell r="C1820">
            <v>3.44</v>
          </cell>
          <cell r="D1820">
            <v>14.120000000000001</v>
          </cell>
          <cell r="E1820">
            <v>6599</v>
          </cell>
          <cell r="F1820">
            <v>24827406</v>
          </cell>
          <cell r="G1820" t="str">
            <v>World Bank</v>
          </cell>
        </row>
        <row r="1821">
          <cell r="A1821" t="str">
            <v>PER1997</v>
          </cell>
          <cell r="B1821">
            <v>39.9</v>
          </cell>
          <cell r="C1821">
            <v>2.09</v>
          </cell>
          <cell r="D1821">
            <v>8.66</v>
          </cell>
          <cell r="E1821">
            <v>6599</v>
          </cell>
          <cell r="F1821">
            <v>24827406</v>
          </cell>
          <cell r="G1821" t="str">
            <v>World Bank</v>
          </cell>
        </row>
        <row r="1822">
          <cell r="A1822" t="str">
            <v>PER1997</v>
          </cell>
          <cell r="B1822">
            <v>53.72</v>
          </cell>
          <cell r="C1822">
            <v>4.12</v>
          </cell>
          <cell r="D1822">
            <v>19.7</v>
          </cell>
          <cell r="E1822">
            <v>6498</v>
          </cell>
          <cell r="F1822">
            <v>25210958</v>
          </cell>
          <cell r="G1822" t="str">
            <v>World Bank</v>
          </cell>
        </row>
        <row r="1823">
          <cell r="A1823" t="str">
            <v>PER1998</v>
          </cell>
          <cell r="B1823">
            <v>56.14</v>
          </cell>
          <cell r="C1823">
            <v>4.67</v>
          </cell>
          <cell r="D1823">
            <v>21.69</v>
          </cell>
          <cell r="E1823">
            <v>6360</v>
          </cell>
          <cell r="F1823">
            <v>25658070</v>
          </cell>
          <cell r="G1823" t="str">
            <v>World Bank</v>
          </cell>
        </row>
        <row r="1824">
          <cell r="A1824" t="str">
            <v>PER1999</v>
          </cell>
          <cell r="B1824">
            <v>56.34</v>
          </cell>
          <cell r="C1824">
            <v>4.76</v>
          </cell>
          <cell r="D1824">
            <v>22.04</v>
          </cell>
          <cell r="E1824">
            <v>6351</v>
          </cell>
          <cell r="F1824">
            <v>26078294</v>
          </cell>
          <cell r="G1824" t="str">
            <v>World Bank</v>
          </cell>
        </row>
        <row r="1825">
          <cell r="A1825" t="str">
            <v>PER2000</v>
          </cell>
          <cell r="B1825">
            <v>49.07</v>
          </cell>
          <cell r="C1825">
            <v>3.14</v>
          </cell>
          <cell r="D1825">
            <v>15.09</v>
          </cell>
          <cell r="E1825">
            <v>6428</v>
          </cell>
          <cell r="F1825">
            <v>26459944</v>
          </cell>
          <cell r="G1825" t="str">
            <v>World Bank</v>
          </cell>
        </row>
        <row r="1826">
          <cell r="A1826" t="str">
            <v>PER2001</v>
          </cell>
          <cell r="B1826">
            <v>51.32</v>
          </cell>
          <cell r="C1826">
            <v>3.54</v>
          </cell>
          <cell r="D1826">
            <v>16.37</v>
          </cell>
          <cell r="E1826">
            <v>6386</v>
          </cell>
          <cell r="F1826">
            <v>26799290</v>
          </cell>
          <cell r="G1826" t="str">
            <v>World Bank</v>
          </cell>
        </row>
        <row r="1827">
          <cell r="A1827" t="str">
            <v>PER2002</v>
          </cell>
          <cell r="B1827">
            <v>53.59</v>
          </cell>
          <cell r="C1827">
            <v>4.0200000000000005</v>
          </cell>
          <cell r="D1827">
            <v>18.04</v>
          </cell>
          <cell r="E1827">
            <v>6659</v>
          </cell>
          <cell r="F1827">
            <v>27100964</v>
          </cell>
          <cell r="G1827" t="str">
            <v>World Bank</v>
          </cell>
        </row>
        <row r="1828">
          <cell r="A1828" t="str">
            <v>PER2003</v>
          </cell>
          <cell r="B1828">
            <v>53.08</v>
          </cell>
          <cell r="C1828">
            <v>3.84</v>
          </cell>
          <cell r="D1828">
            <v>15.99</v>
          </cell>
          <cell r="E1828">
            <v>6868</v>
          </cell>
          <cell r="F1828">
            <v>27372216</v>
          </cell>
          <cell r="G1828" t="str">
            <v>World Bank</v>
          </cell>
        </row>
        <row r="1829">
          <cell r="A1829" t="str">
            <v>PER2004</v>
          </cell>
          <cell r="B1829">
            <v>49.88</v>
          </cell>
          <cell r="C1829">
            <v>3.25</v>
          </cell>
          <cell r="D1829">
            <v>14.69</v>
          </cell>
          <cell r="E1829">
            <v>7143</v>
          </cell>
          <cell r="F1829">
            <v>27624226</v>
          </cell>
          <cell r="G1829" t="str">
            <v>World Bank</v>
          </cell>
        </row>
        <row r="1830">
          <cell r="A1830" t="str">
            <v>PER2005</v>
          </cell>
          <cell r="B1830">
            <v>50.45</v>
          </cell>
          <cell r="C1830">
            <v>3.38</v>
          </cell>
          <cell r="D1830">
            <v>15.38</v>
          </cell>
          <cell r="E1830">
            <v>7526</v>
          </cell>
          <cell r="F1830">
            <v>27866140</v>
          </cell>
          <cell r="G1830" t="str">
            <v>World Bank</v>
          </cell>
        </row>
        <row r="1831">
          <cell r="A1831" t="str">
            <v>PER2006</v>
          </cell>
          <cell r="B1831">
            <v>50.33</v>
          </cell>
          <cell r="C1831">
            <v>3.37</v>
          </cell>
          <cell r="D1831">
            <v>15.73</v>
          </cell>
          <cell r="E1831">
            <v>8024</v>
          </cell>
          <cell r="F1831">
            <v>28102054</v>
          </cell>
          <cell r="G1831" t="str">
            <v>World Bank</v>
          </cell>
        </row>
        <row r="1832">
          <cell r="A1832" t="str">
            <v>PER2007</v>
          </cell>
          <cell r="B1832">
            <v>50.03</v>
          </cell>
          <cell r="C1832">
            <v>3.31</v>
          </cell>
          <cell r="D1832">
            <v>15.66</v>
          </cell>
          <cell r="E1832">
            <v>8637</v>
          </cell>
          <cell r="F1832">
            <v>28333050</v>
          </cell>
          <cell r="G1832" t="str">
            <v>World Bank</v>
          </cell>
        </row>
        <row r="1833">
          <cell r="A1833" t="str">
            <v>PER2008</v>
          </cell>
          <cell r="B1833">
            <v>47.47</v>
          </cell>
          <cell r="C1833">
            <v>2.85</v>
          </cell>
          <cell r="D1833">
            <v>13.620000000000001</v>
          </cell>
          <cell r="E1833">
            <v>9349</v>
          </cell>
          <cell r="F1833">
            <v>28562320</v>
          </cell>
          <cell r="G1833" t="str">
            <v>World Bank</v>
          </cell>
        </row>
        <row r="1834">
          <cell r="A1834" t="str">
            <v>PER2009</v>
          </cell>
          <cell r="B1834">
            <v>47.02</v>
          </cell>
          <cell r="C1834">
            <v>2.7600000000000002</v>
          </cell>
          <cell r="D1834">
            <v>12.77</v>
          </cell>
          <cell r="E1834">
            <v>9376</v>
          </cell>
          <cell r="F1834">
            <v>28792662</v>
          </cell>
          <cell r="G1834" t="str">
            <v>World Bank</v>
          </cell>
        </row>
        <row r="1835">
          <cell r="A1835" t="str">
            <v>PER2010</v>
          </cell>
          <cell r="B1835">
            <v>45.54</v>
          </cell>
          <cell r="C1835">
            <v>2.5300000000000002</v>
          </cell>
          <cell r="D1835">
            <v>11.65</v>
          </cell>
          <cell r="E1835">
            <v>10075</v>
          </cell>
          <cell r="F1835">
            <v>29027680</v>
          </cell>
          <cell r="G1835" t="str">
            <v>World Bank</v>
          </cell>
        </row>
        <row r="1836">
          <cell r="A1836" t="str">
            <v>PER2011</v>
          </cell>
          <cell r="B1836">
            <v>44.660000000000004</v>
          </cell>
          <cell r="C1836">
            <v>2.4300000000000002</v>
          </cell>
          <cell r="D1836">
            <v>11.24</v>
          </cell>
          <cell r="E1836">
            <v>10626</v>
          </cell>
          <cell r="F1836">
            <v>29264314</v>
          </cell>
          <cell r="G1836" t="str">
            <v>World Bank</v>
          </cell>
        </row>
        <row r="1837">
          <cell r="A1837" t="str">
            <v>PER2012</v>
          </cell>
          <cell r="B1837">
            <v>44.45</v>
          </cell>
          <cell r="C1837">
            <v>2.4</v>
          </cell>
          <cell r="D1837">
            <v>11.26</v>
          </cell>
          <cell r="E1837">
            <v>11186</v>
          </cell>
          <cell r="F1837">
            <v>29506790</v>
          </cell>
          <cell r="G1837" t="str">
            <v>World Bank</v>
          </cell>
        </row>
        <row r="1838">
          <cell r="A1838" t="str">
            <v>PER2013</v>
          </cell>
          <cell r="B1838">
            <v>43.89</v>
          </cell>
          <cell r="C1838">
            <v>2.31</v>
          </cell>
          <cell r="D1838">
            <v>10.8</v>
          </cell>
          <cell r="E1838">
            <v>11734</v>
          </cell>
          <cell r="F1838">
            <v>29773986</v>
          </cell>
          <cell r="G1838" t="str">
            <v>World Bank</v>
          </cell>
        </row>
        <row r="1839">
          <cell r="A1839" t="str">
            <v>PER2014</v>
          </cell>
          <cell r="B1839">
            <v>43.15</v>
          </cell>
          <cell r="C1839">
            <v>2.2200000000000002</v>
          </cell>
          <cell r="D1839">
            <v>10.290000000000001</v>
          </cell>
          <cell r="E1839">
            <v>11887</v>
          </cell>
          <cell r="F1839">
            <v>30090372</v>
          </cell>
          <cell r="G1839" t="str">
            <v>World Bank</v>
          </cell>
        </row>
        <row r="1840">
          <cell r="A1840" t="str">
            <v>PER2015</v>
          </cell>
          <cell r="B1840">
            <v>43.36</v>
          </cell>
          <cell r="C1840">
            <v>2.23</v>
          </cell>
          <cell r="D1840">
            <v>10.3</v>
          </cell>
          <cell r="E1840">
            <v>12121</v>
          </cell>
          <cell r="F1840">
            <v>30470738</v>
          </cell>
          <cell r="G1840" t="str">
            <v>World Bank</v>
          </cell>
        </row>
        <row r="1841">
          <cell r="A1841" t="str">
            <v>PER2016</v>
          </cell>
          <cell r="B1841">
            <v>43.65</v>
          </cell>
          <cell r="C1841">
            <v>2.27</v>
          </cell>
          <cell r="D1841">
            <v>10.52</v>
          </cell>
          <cell r="E1841">
            <v>12415</v>
          </cell>
          <cell r="F1841">
            <v>30926036</v>
          </cell>
          <cell r="G1841" t="str">
            <v>World Bank</v>
          </cell>
        </row>
        <row r="1842">
          <cell r="A1842" t="str">
            <v>PER2017</v>
          </cell>
          <cell r="B1842">
            <v>43.300000000000004</v>
          </cell>
          <cell r="C1842">
            <v>2.23</v>
          </cell>
          <cell r="D1842">
            <v>10.24</v>
          </cell>
          <cell r="E1842">
            <v>12518</v>
          </cell>
          <cell r="F1842">
            <v>31444298</v>
          </cell>
          <cell r="G1842" t="str">
            <v>World Bank</v>
          </cell>
        </row>
        <row r="1843">
          <cell r="A1843" t="str">
            <v>PHL1957</v>
          </cell>
          <cell r="B1843">
            <v>49.2</v>
          </cell>
          <cell r="C1843">
            <v>3.02</v>
          </cell>
          <cell r="D1843">
            <v>11.18</v>
          </cell>
          <cell r="F1843">
            <v>23754593</v>
          </cell>
          <cell r="G1843" t="str">
            <v>World Bank</v>
          </cell>
        </row>
        <row r="1844">
          <cell r="A1844" t="str">
            <v>PHL1961</v>
          </cell>
          <cell r="B1844">
            <v>51.300000000000004</v>
          </cell>
          <cell r="C1844">
            <v>3.39</v>
          </cell>
          <cell r="D1844">
            <v>13.38</v>
          </cell>
          <cell r="F1844">
            <v>27164617</v>
          </cell>
          <cell r="G1844" t="str">
            <v>World Bank</v>
          </cell>
        </row>
        <row r="1845">
          <cell r="A1845" t="str">
            <v>PHL1961</v>
          </cell>
          <cell r="B1845">
            <v>41.2</v>
          </cell>
          <cell r="C1845">
            <v>1.97</v>
          </cell>
          <cell r="D1845">
            <v>8.17</v>
          </cell>
          <cell r="F1845">
            <v>27164617</v>
          </cell>
          <cell r="G1845" t="str">
            <v>World Bank</v>
          </cell>
        </row>
        <row r="1846">
          <cell r="A1846" t="str">
            <v>PHL1961</v>
          </cell>
          <cell r="B1846">
            <v>52.6</v>
          </cell>
          <cell r="C1846">
            <v>3.71</v>
          </cell>
          <cell r="D1846">
            <v>15.81</v>
          </cell>
          <cell r="F1846">
            <v>27164617</v>
          </cell>
          <cell r="G1846" t="str">
            <v>World Bank</v>
          </cell>
        </row>
        <row r="1847">
          <cell r="A1847" t="str">
            <v>PHL1965</v>
          </cell>
          <cell r="B1847">
            <v>51.300000000000004</v>
          </cell>
          <cell r="C1847">
            <v>3.44</v>
          </cell>
          <cell r="D1847">
            <v>15.39</v>
          </cell>
          <cell r="F1847">
            <v>30913933</v>
          </cell>
          <cell r="G1847" t="str">
            <v>World Bank</v>
          </cell>
        </row>
        <row r="1848">
          <cell r="A1848" t="str">
            <v>PHL1965</v>
          </cell>
          <cell r="B1848">
            <v>42.6</v>
          </cell>
          <cell r="C1848">
            <v>2.11</v>
          </cell>
          <cell r="D1848">
            <v>10.53</v>
          </cell>
          <cell r="F1848">
            <v>30913933</v>
          </cell>
          <cell r="G1848" t="str">
            <v>World Bank</v>
          </cell>
        </row>
        <row r="1849">
          <cell r="A1849" t="str">
            <v>PHL1965</v>
          </cell>
          <cell r="B1849">
            <v>53</v>
          </cell>
          <cell r="C1849">
            <v>3.69</v>
          </cell>
          <cell r="D1849">
            <v>15.46</v>
          </cell>
          <cell r="F1849">
            <v>30913933</v>
          </cell>
          <cell r="G1849" t="str">
            <v>World Bank</v>
          </cell>
        </row>
        <row r="1850">
          <cell r="A1850" t="str">
            <v>PHL1971</v>
          </cell>
          <cell r="B1850">
            <v>49.4</v>
          </cell>
          <cell r="C1850">
            <v>3.12</v>
          </cell>
          <cell r="D1850">
            <v>13.85</v>
          </cell>
          <cell r="F1850">
            <v>36851055</v>
          </cell>
          <cell r="G1850" t="str">
            <v>World Bank</v>
          </cell>
        </row>
        <row r="1851">
          <cell r="A1851" t="str">
            <v>PHL1971</v>
          </cell>
          <cell r="B1851">
            <v>46.6</v>
          </cell>
          <cell r="C1851">
            <v>2.65</v>
          </cell>
          <cell r="D1851">
            <v>11.98</v>
          </cell>
          <cell r="F1851">
            <v>36851055</v>
          </cell>
          <cell r="G1851" t="str">
            <v>World Bank</v>
          </cell>
        </row>
        <row r="1852">
          <cell r="A1852" t="str">
            <v>PHL1971</v>
          </cell>
          <cell r="B1852">
            <v>45.800000000000004</v>
          </cell>
          <cell r="C1852">
            <v>2.54</v>
          </cell>
          <cell r="D1852">
            <v>11.290000000000001</v>
          </cell>
          <cell r="F1852">
            <v>36851055</v>
          </cell>
          <cell r="G1852" t="str">
            <v>World Bank</v>
          </cell>
        </row>
        <row r="1853">
          <cell r="A1853" t="str">
            <v>PHL1985</v>
          </cell>
          <cell r="B1853">
            <v>41.04</v>
          </cell>
          <cell r="C1853">
            <v>1.98</v>
          </cell>
          <cell r="D1853">
            <v>7.47</v>
          </cell>
          <cell r="F1853">
            <v>54275836</v>
          </cell>
          <cell r="G1853" t="str">
            <v>World Bank</v>
          </cell>
        </row>
        <row r="1854">
          <cell r="A1854" t="str">
            <v>PHL1988</v>
          </cell>
          <cell r="B1854">
            <v>40.75</v>
          </cell>
          <cell r="C1854">
            <v>1.92</v>
          </cell>
          <cell r="D1854">
            <v>7.37</v>
          </cell>
          <cell r="F1854">
            <v>58795000</v>
          </cell>
          <cell r="G1854" t="str">
            <v>World Bank</v>
          </cell>
        </row>
        <row r="1855">
          <cell r="A1855" t="str">
            <v>PHL1991</v>
          </cell>
          <cell r="B1855">
            <v>49.1</v>
          </cell>
          <cell r="C1855">
            <v>3.35</v>
          </cell>
          <cell r="D1855">
            <v>12.48</v>
          </cell>
          <cell r="E1855">
            <v>3889</v>
          </cell>
          <cell r="F1855">
            <v>63508459</v>
          </cell>
          <cell r="G1855" t="str">
            <v>World Bank</v>
          </cell>
        </row>
        <row r="1856">
          <cell r="A1856" t="str">
            <v>PHL1991</v>
          </cell>
          <cell r="B1856">
            <v>43.82</v>
          </cell>
          <cell r="C1856">
            <v>2.2800000000000002</v>
          </cell>
          <cell r="D1856">
            <v>8.57</v>
          </cell>
          <cell r="E1856">
            <v>3892</v>
          </cell>
          <cell r="F1856">
            <v>63454784</v>
          </cell>
          <cell r="G1856" t="str">
            <v>World Bank</v>
          </cell>
        </row>
        <row r="1857">
          <cell r="A1857" t="str">
            <v>PHL1994</v>
          </cell>
          <cell r="B1857">
            <v>46.800000000000004</v>
          </cell>
          <cell r="C1857">
            <v>3.8200000000000003</v>
          </cell>
          <cell r="D1857">
            <v>14</v>
          </cell>
          <cell r="E1857">
            <v>3871</v>
          </cell>
          <cell r="F1857">
            <v>68236230</v>
          </cell>
          <cell r="G1857" t="str">
            <v>World Bank</v>
          </cell>
        </row>
        <row r="1858">
          <cell r="A1858" t="str">
            <v>PHL1994</v>
          </cell>
          <cell r="B1858">
            <v>42.89</v>
          </cell>
          <cell r="C1858">
            <v>2.17</v>
          </cell>
          <cell r="D1858">
            <v>8.33</v>
          </cell>
          <cell r="E1858">
            <v>3874</v>
          </cell>
          <cell r="F1858">
            <v>68180840</v>
          </cell>
          <cell r="G1858" t="str">
            <v>World Bank</v>
          </cell>
        </row>
        <row r="1859">
          <cell r="A1859" t="str">
            <v>PHL1997</v>
          </cell>
          <cell r="B1859">
            <v>50.6</v>
          </cell>
          <cell r="C1859">
            <v>3.2600000000000002</v>
          </cell>
          <cell r="D1859">
            <v>12.41</v>
          </cell>
          <cell r="E1859">
            <v>4214</v>
          </cell>
          <cell r="F1859">
            <v>73064764</v>
          </cell>
          <cell r="G1859" t="str">
            <v>World Bank</v>
          </cell>
        </row>
        <row r="1860">
          <cell r="A1860" t="str">
            <v>PHL1997</v>
          </cell>
          <cell r="B1860">
            <v>45.96</v>
          </cell>
          <cell r="C1860">
            <v>2.5300000000000002</v>
          </cell>
          <cell r="D1860">
            <v>9.59</v>
          </cell>
          <cell r="E1860">
            <v>4216</v>
          </cell>
          <cell r="F1860">
            <v>73030880</v>
          </cell>
          <cell r="G1860" t="str">
            <v>World Bank</v>
          </cell>
        </row>
        <row r="1861">
          <cell r="A1861" t="str">
            <v>PHL2000</v>
          </cell>
          <cell r="B1861">
            <v>47.65</v>
          </cell>
          <cell r="C1861">
            <v>2.77</v>
          </cell>
          <cell r="D1861">
            <v>10.49</v>
          </cell>
          <cell r="E1861">
            <v>4224</v>
          </cell>
          <cell r="F1861">
            <v>77991760</v>
          </cell>
          <cell r="G1861" t="str">
            <v>World Bank</v>
          </cell>
        </row>
        <row r="1862">
          <cell r="A1862" t="str">
            <v>PHL2000</v>
          </cell>
          <cell r="B1862">
            <v>42.800000000000004</v>
          </cell>
          <cell r="C1862">
            <v>2.14</v>
          </cell>
          <cell r="D1862">
            <v>8.01</v>
          </cell>
          <cell r="E1862">
            <v>4224</v>
          </cell>
          <cell r="F1862">
            <v>77991760</v>
          </cell>
          <cell r="G1862" t="str">
            <v>World Bank</v>
          </cell>
        </row>
        <row r="1863">
          <cell r="A1863" t="str">
            <v>PHL2003</v>
          </cell>
          <cell r="B1863">
            <v>46.58</v>
          </cell>
          <cell r="C1863">
            <v>2.62</v>
          </cell>
          <cell r="D1863">
            <v>10.18</v>
          </cell>
          <cell r="E1863">
            <v>4441</v>
          </cell>
          <cell r="F1863">
            <v>83051968</v>
          </cell>
          <cell r="G1863" t="str">
            <v>World Bank</v>
          </cell>
        </row>
        <row r="1864">
          <cell r="A1864" t="str">
            <v>PHL2003</v>
          </cell>
          <cell r="B1864">
            <v>41.49</v>
          </cell>
          <cell r="C1864">
            <v>2</v>
          </cell>
          <cell r="D1864">
            <v>7.76</v>
          </cell>
          <cell r="E1864">
            <v>4441</v>
          </cell>
          <cell r="F1864">
            <v>83051968</v>
          </cell>
          <cell r="G1864" t="str">
            <v>World Bank</v>
          </cell>
        </row>
        <row r="1865">
          <cell r="A1865" t="str">
            <v>PHL2006</v>
          </cell>
          <cell r="B1865">
            <v>47.2</v>
          </cell>
          <cell r="C1865">
            <v>2.71</v>
          </cell>
          <cell r="D1865">
            <v>10.56</v>
          </cell>
          <cell r="E1865">
            <v>4937</v>
          </cell>
          <cell r="F1865">
            <v>87888672</v>
          </cell>
          <cell r="G1865" t="str">
            <v>World Bank</v>
          </cell>
        </row>
        <row r="1866">
          <cell r="A1866" t="str">
            <v>PHL2006</v>
          </cell>
          <cell r="B1866">
            <v>42.86</v>
          </cell>
          <cell r="C1866">
            <v>2.14</v>
          </cell>
          <cell r="D1866">
            <v>8.31</v>
          </cell>
          <cell r="E1866">
            <v>4937</v>
          </cell>
          <cell r="F1866">
            <v>87888672</v>
          </cell>
          <cell r="G1866" t="str">
            <v>World Bank</v>
          </cell>
        </row>
        <row r="1867">
          <cell r="A1867" t="str">
            <v>PHL2009</v>
          </cell>
          <cell r="B1867">
            <v>46.31</v>
          </cell>
          <cell r="C1867">
            <v>2.58</v>
          </cell>
          <cell r="D1867">
            <v>9.9</v>
          </cell>
          <cell r="E1867">
            <v>5274</v>
          </cell>
          <cell r="F1867">
            <v>92414168</v>
          </cell>
          <cell r="G1867" t="str">
            <v>World Bank</v>
          </cell>
        </row>
        <row r="1868">
          <cell r="A1868" t="str">
            <v>PHL2009</v>
          </cell>
          <cell r="B1868">
            <v>41.76</v>
          </cell>
          <cell r="C1868">
            <v>2.0300000000000002</v>
          </cell>
          <cell r="D1868">
            <v>7.7700000000000005</v>
          </cell>
          <cell r="E1868">
            <v>5274</v>
          </cell>
          <cell r="F1868">
            <v>92414168</v>
          </cell>
          <cell r="G1868" t="str">
            <v>World Bank</v>
          </cell>
        </row>
        <row r="1869">
          <cell r="A1869" t="str">
            <v>PHL2012</v>
          </cell>
          <cell r="B1869">
            <v>46.49</v>
          </cell>
          <cell r="C1869">
            <v>2.61</v>
          </cell>
          <cell r="D1869">
            <v>10.07</v>
          </cell>
          <cell r="E1869">
            <v>5967</v>
          </cell>
          <cell r="F1869">
            <v>97212640</v>
          </cell>
          <cell r="G1869" t="str">
            <v>World Bank</v>
          </cell>
        </row>
        <row r="1870">
          <cell r="A1870" t="str">
            <v>PHL2012</v>
          </cell>
          <cell r="B1870">
            <v>42.22</v>
          </cell>
          <cell r="C1870">
            <v>2.08</v>
          </cell>
          <cell r="D1870">
            <v>7.99</v>
          </cell>
          <cell r="E1870">
            <v>5967</v>
          </cell>
          <cell r="F1870">
            <v>97212640</v>
          </cell>
          <cell r="G1870" t="str">
            <v>World Bank</v>
          </cell>
        </row>
        <row r="1871">
          <cell r="A1871" t="str">
            <v>PHL2015</v>
          </cell>
          <cell r="B1871">
            <v>44.35</v>
          </cell>
          <cell r="C1871">
            <v>2.33</v>
          </cell>
          <cell r="D1871">
            <v>8.94</v>
          </cell>
          <cell r="E1871">
            <v>6848</v>
          </cell>
          <cell r="F1871">
            <v>102113200</v>
          </cell>
          <cell r="G1871" t="str">
            <v>World Bank</v>
          </cell>
        </row>
        <row r="1872">
          <cell r="A1872" t="str">
            <v>PHL2015</v>
          </cell>
          <cell r="B1872">
            <v>40.11</v>
          </cell>
          <cell r="C1872">
            <v>1.86</v>
          </cell>
          <cell r="D1872">
            <v>7.18</v>
          </cell>
          <cell r="E1872">
            <v>6848</v>
          </cell>
          <cell r="F1872">
            <v>102113200</v>
          </cell>
          <cell r="G1872" t="str">
            <v>World Bank</v>
          </cell>
        </row>
        <row r="1873">
          <cell r="A1873" t="str">
            <v>POL1956</v>
          </cell>
          <cell r="B1873">
            <v>27</v>
          </cell>
          <cell r="C1873">
            <v>0.95000000000000007</v>
          </cell>
          <cell r="D1873">
            <v>3.88</v>
          </cell>
          <cell r="F1873">
            <v>27769541</v>
          </cell>
          <cell r="G1873" t="str">
            <v>World Bank</v>
          </cell>
        </row>
        <row r="1874">
          <cell r="A1874" t="str">
            <v>POL1960</v>
          </cell>
          <cell r="B1874">
            <v>27.2</v>
          </cell>
          <cell r="C1874">
            <v>0.94000000000000006</v>
          </cell>
          <cell r="D1874">
            <v>3.99</v>
          </cell>
          <cell r="F1874">
            <v>29611556</v>
          </cell>
          <cell r="G1874" t="str">
            <v>World Bank</v>
          </cell>
        </row>
        <row r="1875">
          <cell r="A1875" t="str">
            <v>POL1962</v>
          </cell>
          <cell r="B1875">
            <v>26.8</v>
          </cell>
          <cell r="C1875">
            <v>0.92</v>
          </cell>
          <cell r="D1875">
            <v>3.85</v>
          </cell>
          <cell r="F1875">
            <v>30386276</v>
          </cell>
          <cell r="G1875" t="str">
            <v>World Bank</v>
          </cell>
        </row>
        <row r="1876">
          <cell r="A1876" t="str">
            <v>POL1964</v>
          </cell>
          <cell r="B1876">
            <v>26.400000000000002</v>
          </cell>
          <cell r="C1876">
            <v>0.91</v>
          </cell>
          <cell r="D1876">
            <v>3.68</v>
          </cell>
          <cell r="F1876">
            <v>31056315</v>
          </cell>
          <cell r="G1876" t="str">
            <v>World Bank</v>
          </cell>
        </row>
        <row r="1877">
          <cell r="A1877" t="str">
            <v>POL1985</v>
          </cell>
          <cell r="B1877">
            <v>25.16</v>
          </cell>
          <cell r="C1877">
            <v>0.86</v>
          </cell>
          <cell r="D1877">
            <v>3.5500000000000003</v>
          </cell>
          <cell r="F1877">
            <v>37133860</v>
          </cell>
          <cell r="G1877" t="str">
            <v>World Bank</v>
          </cell>
        </row>
        <row r="1878">
          <cell r="A1878" t="str">
            <v>POL1987</v>
          </cell>
          <cell r="B1878">
            <v>25.53</v>
          </cell>
          <cell r="C1878">
            <v>0.88</v>
          </cell>
          <cell r="D1878">
            <v>3.66</v>
          </cell>
          <cell r="F1878">
            <v>37544332</v>
          </cell>
          <cell r="G1878" t="str">
            <v>World Bank</v>
          </cell>
        </row>
        <row r="1879">
          <cell r="A1879" t="str">
            <v>POL1989</v>
          </cell>
          <cell r="B1879">
            <v>26.89</v>
          </cell>
          <cell r="C1879">
            <v>0.94000000000000006</v>
          </cell>
          <cell r="D1879">
            <v>3.9</v>
          </cell>
          <cell r="F1879">
            <v>37832568</v>
          </cell>
          <cell r="G1879" t="str">
            <v>World Bank</v>
          </cell>
        </row>
        <row r="1880">
          <cell r="A1880" t="str">
            <v>POL1990</v>
          </cell>
          <cell r="B1880">
            <v>28.3</v>
          </cell>
          <cell r="C1880">
            <v>1.02</v>
          </cell>
          <cell r="D1880">
            <v>4.1900000000000004</v>
          </cell>
          <cell r="E1880">
            <v>10319</v>
          </cell>
          <cell r="F1880">
            <v>37954553</v>
          </cell>
          <cell r="G1880" t="str">
            <v>World Bank</v>
          </cell>
        </row>
        <row r="1881">
          <cell r="A1881" t="str">
            <v>POL1992</v>
          </cell>
          <cell r="B1881">
            <v>27.1</v>
          </cell>
          <cell r="C1881">
            <v>0.96</v>
          </cell>
          <cell r="D1881">
            <v>3.95</v>
          </cell>
          <cell r="E1881">
            <v>9775</v>
          </cell>
          <cell r="F1881">
            <v>38191777</v>
          </cell>
          <cell r="G1881" t="str">
            <v>World Bank</v>
          </cell>
        </row>
        <row r="1882">
          <cell r="A1882" t="str">
            <v>POL1993</v>
          </cell>
          <cell r="B1882">
            <v>26.7</v>
          </cell>
          <cell r="C1882">
            <v>0.92</v>
          </cell>
          <cell r="D1882">
            <v>3.91</v>
          </cell>
          <cell r="E1882">
            <v>10112</v>
          </cell>
          <cell r="F1882">
            <v>38301348</v>
          </cell>
          <cell r="G1882" t="str">
            <v>World Bank</v>
          </cell>
        </row>
        <row r="1883">
          <cell r="A1883" t="str">
            <v>POL1995</v>
          </cell>
          <cell r="B1883">
            <v>33</v>
          </cell>
          <cell r="E1883">
            <v>11342</v>
          </cell>
          <cell r="F1883">
            <v>38452632</v>
          </cell>
          <cell r="G1883" t="str">
            <v>World Bank</v>
          </cell>
        </row>
        <row r="1884">
          <cell r="A1884" t="str">
            <v>POL1996</v>
          </cell>
          <cell r="B1884">
            <v>33.6</v>
          </cell>
          <cell r="E1884">
            <v>12013</v>
          </cell>
          <cell r="F1884">
            <v>38503607</v>
          </cell>
          <cell r="G1884" t="str">
            <v>World Bank</v>
          </cell>
        </row>
        <row r="1885">
          <cell r="A1885" t="str">
            <v>POL1996</v>
          </cell>
          <cell r="B1885">
            <v>32.660000000000004</v>
          </cell>
          <cell r="C1885">
            <v>1.28</v>
          </cell>
          <cell r="D1885">
            <v>4.99</v>
          </cell>
          <cell r="E1885">
            <v>12011</v>
          </cell>
          <cell r="F1885">
            <v>38509672</v>
          </cell>
          <cell r="G1885" t="str">
            <v>World Bank</v>
          </cell>
        </row>
        <row r="1886">
          <cell r="A1886" t="str">
            <v>POL1997</v>
          </cell>
          <cell r="B1886">
            <v>34.700000000000003</v>
          </cell>
          <cell r="E1886">
            <v>12778</v>
          </cell>
          <cell r="F1886">
            <v>38538730</v>
          </cell>
          <cell r="G1886" t="str">
            <v>World Bank</v>
          </cell>
        </row>
        <row r="1887">
          <cell r="A1887" t="str">
            <v>POL1998</v>
          </cell>
          <cell r="B1887">
            <v>32.700000000000003</v>
          </cell>
          <cell r="E1887">
            <v>13360</v>
          </cell>
          <cell r="F1887">
            <v>38558054</v>
          </cell>
          <cell r="G1887" t="str">
            <v>World Bank</v>
          </cell>
        </row>
        <row r="1888">
          <cell r="A1888" t="str">
            <v>POL1998</v>
          </cell>
          <cell r="B1888">
            <v>32.32</v>
          </cell>
          <cell r="C1888">
            <v>1.25</v>
          </cell>
          <cell r="D1888">
            <v>4.99</v>
          </cell>
          <cell r="E1888">
            <v>13358</v>
          </cell>
          <cell r="F1888">
            <v>38564192</v>
          </cell>
          <cell r="G1888" t="str">
            <v>World Bank</v>
          </cell>
        </row>
        <row r="1889">
          <cell r="A1889" t="str">
            <v>POL1999</v>
          </cell>
          <cell r="B1889">
            <v>32.590000000000003</v>
          </cell>
          <cell r="C1889">
            <v>1.27</v>
          </cell>
          <cell r="D1889">
            <v>5.09</v>
          </cell>
          <cell r="E1889">
            <v>13977</v>
          </cell>
          <cell r="F1889">
            <v>38567868</v>
          </cell>
          <cell r="G1889" t="str">
            <v>World Bank</v>
          </cell>
        </row>
        <row r="1890">
          <cell r="A1890" t="str">
            <v>POL2000</v>
          </cell>
          <cell r="B1890">
            <v>32.97</v>
          </cell>
          <cell r="C1890">
            <v>1.29</v>
          </cell>
          <cell r="D1890">
            <v>5.22</v>
          </cell>
          <cell r="E1890">
            <v>14619</v>
          </cell>
          <cell r="F1890">
            <v>38556700</v>
          </cell>
          <cell r="G1890" t="str">
            <v>World Bank</v>
          </cell>
        </row>
        <row r="1891">
          <cell r="A1891" t="str">
            <v>POL2001</v>
          </cell>
          <cell r="B1891">
            <v>32.85</v>
          </cell>
          <cell r="C1891">
            <v>1.28</v>
          </cell>
          <cell r="D1891">
            <v>5.21</v>
          </cell>
          <cell r="E1891">
            <v>14811</v>
          </cell>
          <cell r="F1891">
            <v>38529584</v>
          </cell>
          <cell r="G1891" t="str">
            <v>World Bank</v>
          </cell>
        </row>
        <row r="1892">
          <cell r="A1892" t="str">
            <v>POL2002</v>
          </cell>
          <cell r="B1892">
            <v>34.049999999999997</v>
          </cell>
          <cell r="C1892">
            <v>1.36</v>
          </cell>
          <cell r="D1892">
            <v>5.51</v>
          </cell>
          <cell r="E1892">
            <v>15130</v>
          </cell>
          <cell r="F1892">
            <v>38488640</v>
          </cell>
          <cell r="G1892" t="str">
            <v>World Bank</v>
          </cell>
        </row>
        <row r="1893">
          <cell r="A1893" t="str">
            <v>POL2003</v>
          </cell>
          <cell r="B1893">
            <v>34.910000000000004</v>
          </cell>
          <cell r="C1893">
            <v>1.42</v>
          </cell>
          <cell r="D1893">
            <v>5.83</v>
          </cell>
          <cell r="E1893">
            <v>15688</v>
          </cell>
          <cell r="F1893">
            <v>38441820</v>
          </cell>
          <cell r="G1893" t="str">
            <v>World Bank</v>
          </cell>
        </row>
        <row r="1894">
          <cell r="A1894" t="str">
            <v>POL2004</v>
          </cell>
          <cell r="B1894">
            <v>38.020000000000003</v>
          </cell>
          <cell r="C1894">
            <v>1.6600000000000001</v>
          </cell>
          <cell r="D1894">
            <v>7.7</v>
          </cell>
          <cell r="E1894">
            <v>16512</v>
          </cell>
          <cell r="F1894">
            <v>38399556</v>
          </cell>
          <cell r="G1894" t="str">
            <v>World Bank</v>
          </cell>
        </row>
        <row r="1895">
          <cell r="A1895" t="str">
            <v>POL2004</v>
          </cell>
          <cell r="B1895">
            <v>35.43</v>
          </cell>
          <cell r="C1895">
            <v>1.45</v>
          </cell>
          <cell r="D1895">
            <v>6.03</v>
          </cell>
          <cell r="E1895">
            <v>16512</v>
          </cell>
          <cell r="F1895">
            <v>38399556</v>
          </cell>
          <cell r="G1895" t="str">
            <v>World Bank</v>
          </cell>
        </row>
        <row r="1896">
          <cell r="A1896" t="str">
            <v>POL2005</v>
          </cell>
          <cell r="B1896">
            <v>35.81</v>
          </cell>
          <cell r="C1896">
            <v>1.48</v>
          </cell>
          <cell r="D1896">
            <v>6.59</v>
          </cell>
          <cell r="E1896">
            <v>17102</v>
          </cell>
          <cell r="F1896">
            <v>38368956</v>
          </cell>
          <cell r="G1896" t="str">
            <v>World Bank</v>
          </cell>
        </row>
        <row r="1897">
          <cell r="A1897" t="str">
            <v>POL2005</v>
          </cell>
          <cell r="B1897">
            <v>34.49</v>
          </cell>
          <cell r="C1897">
            <v>1.4000000000000001</v>
          </cell>
          <cell r="D1897">
            <v>5.62</v>
          </cell>
          <cell r="E1897">
            <v>17102</v>
          </cell>
          <cell r="F1897">
            <v>38368956</v>
          </cell>
          <cell r="G1897" t="str">
            <v>World Bank</v>
          </cell>
        </row>
        <row r="1898">
          <cell r="A1898" t="str">
            <v>POL2006</v>
          </cell>
          <cell r="B1898">
            <v>34.67</v>
          </cell>
          <cell r="C1898">
            <v>1.3900000000000001</v>
          </cell>
          <cell r="D1898">
            <v>6.09</v>
          </cell>
          <cell r="E1898">
            <v>18166</v>
          </cell>
          <cell r="F1898">
            <v>38354444</v>
          </cell>
          <cell r="G1898" t="str">
            <v>World Bank</v>
          </cell>
        </row>
        <row r="1899">
          <cell r="A1899" t="str">
            <v>POL2006</v>
          </cell>
          <cell r="B1899">
            <v>33.71</v>
          </cell>
          <cell r="C1899">
            <v>1.34</v>
          </cell>
          <cell r="D1899">
            <v>5.41</v>
          </cell>
          <cell r="E1899">
            <v>18166</v>
          </cell>
          <cell r="F1899">
            <v>38354444</v>
          </cell>
          <cell r="G1899" t="str">
            <v>World Bank</v>
          </cell>
        </row>
        <row r="1900">
          <cell r="A1900" t="str">
            <v>POL2007</v>
          </cell>
          <cell r="B1900">
            <v>34</v>
          </cell>
          <cell r="C1900">
            <v>1.35</v>
          </cell>
          <cell r="D1900">
            <v>5.7700000000000005</v>
          </cell>
          <cell r="E1900">
            <v>19445</v>
          </cell>
          <cell r="F1900">
            <v>38353340</v>
          </cell>
          <cell r="G1900" t="str">
            <v>World Bank</v>
          </cell>
        </row>
        <row r="1901">
          <cell r="A1901" t="str">
            <v>POL2007</v>
          </cell>
          <cell r="B1901">
            <v>33.51</v>
          </cell>
          <cell r="C1901">
            <v>1.33</v>
          </cell>
          <cell r="D1901">
            <v>5.34</v>
          </cell>
          <cell r="E1901">
            <v>19445</v>
          </cell>
          <cell r="F1901">
            <v>38353340</v>
          </cell>
          <cell r="G1901" t="str">
            <v>World Bank</v>
          </cell>
        </row>
        <row r="1902">
          <cell r="A1902" t="str">
            <v>POL2008</v>
          </cell>
          <cell r="B1902">
            <v>33.480000000000004</v>
          </cell>
          <cell r="C1902">
            <v>1.32</v>
          </cell>
          <cell r="D1902">
            <v>5.59</v>
          </cell>
          <cell r="E1902">
            <v>20269</v>
          </cell>
          <cell r="F1902">
            <v>38356784</v>
          </cell>
          <cell r="G1902" t="str">
            <v>World Bank</v>
          </cell>
        </row>
        <row r="1903">
          <cell r="A1903" t="str">
            <v>POL2008</v>
          </cell>
          <cell r="B1903">
            <v>33.72</v>
          </cell>
          <cell r="C1903">
            <v>1.35</v>
          </cell>
          <cell r="D1903">
            <v>5.39</v>
          </cell>
          <cell r="E1903">
            <v>20269</v>
          </cell>
          <cell r="F1903">
            <v>38356784</v>
          </cell>
          <cell r="G1903" t="str">
            <v>World Bank</v>
          </cell>
        </row>
        <row r="1904">
          <cell r="A1904" t="str">
            <v>POL2009</v>
          </cell>
          <cell r="B1904">
            <v>33.35</v>
          </cell>
          <cell r="C1904">
            <v>1.31</v>
          </cell>
          <cell r="D1904">
            <v>5.62</v>
          </cell>
          <cell r="E1904">
            <v>20843</v>
          </cell>
          <cell r="F1904">
            <v>38351924</v>
          </cell>
          <cell r="G1904" t="str">
            <v>World Bank</v>
          </cell>
        </row>
        <row r="1905">
          <cell r="A1905" t="str">
            <v>POL2009</v>
          </cell>
          <cell r="B1905">
            <v>33.58</v>
          </cell>
          <cell r="C1905">
            <v>1.33</v>
          </cell>
          <cell r="D1905">
            <v>5.32</v>
          </cell>
          <cell r="E1905">
            <v>20843</v>
          </cell>
          <cell r="F1905">
            <v>38351924</v>
          </cell>
          <cell r="G1905" t="str">
            <v>World Bank</v>
          </cell>
        </row>
        <row r="1906">
          <cell r="A1906" t="str">
            <v>POL2010</v>
          </cell>
          <cell r="B1906">
            <v>33.21</v>
          </cell>
          <cell r="C1906">
            <v>1.3</v>
          </cell>
          <cell r="D1906">
            <v>5.57</v>
          </cell>
          <cell r="E1906">
            <v>21608</v>
          </cell>
          <cell r="F1906">
            <v>38329784</v>
          </cell>
          <cell r="G1906" t="str">
            <v>World Bank</v>
          </cell>
        </row>
        <row r="1907">
          <cell r="A1907" t="str">
            <v>POL2010</v>
          </cell>
          <cell r="B1907">
            <v>33.22</v>
          </cell>
          <cell r="C1907">
            <v>1.31</v>
          </cell>
          <cell r="D1907">
            <v>5.26</v>
          </cell>
          <cell r="E1907">
            <v>21608</v>
          </cell>
          <cell r="F1907">
            <v>38329784</v>
          </cell>
          <cell r="G1907" t="str">
            <v>World Bank</v>
          </cell>
        </row>
        <row r="1908">
          <cell r="A1908" t="str">
            <v>POL2011</v>
          </cell>
          <cell r="B1908">
            <v>33.18</v>
          </cell>
          <cell r="C1908">
            <v>1.3</v>
          </cell>
          <cell r="D1908">
            <v>5.58</v>
          </cell>
          <cell r="E1908">
            <v>22717</v>
          </cell>
          <cell r="F1908">
            <v>38286824</v>
          </cell>
          <cell r="G1908" t="str">
            <v>World Bank</v>
          </cell>
        </row>
        <row r="1909">
          <cell r="A1909" t="str">
            <v>POL2011</v>
          </cell>
          <cell r="B1909">
            <v>32.78</v>
          </cell>
          <cell r="C1909">
            <v>1.28</v>
          </cell>
          <cell r="D1909">
            <v>5.18</v>
          </cell>
          <cell r="E1909">
            <v>22717</v>
          </cell>
          <cell r="F1909">
            <v>38286824</v>
          </cell>
          <cell r="G1909" t="str">
            <v>World Bank</v>
          </cell>
        </row>
        <row r="1910">
          <cell r="A1910" t="str">
            <v>POL2012</v>
          </cell>
          <cell r="B1910">
            <v>33.020000000000003</v>
          </cell>
          <cell r="C1910">
            <v>1.28</v>
          </cell>
          <cell r="D1910">
            <v>5.57</v>
          </cell>
          <cell r="E1910">
            <v>23119</v>
          </cell>
          <cell r="F1910">
            <v>38227032</v>
          </cell>
          <cell r="G1910" t="str">
            <v>World Bank</v>
          </cell>
        </row>
        <row r="1911">
          <cell r="A1911" t="str">
            <v>POL2012</v>
          </cell>
          <cell r="B1911">
            <v>32.39</v>
          </cell>
          <cell r="C1911">
            <v>1.25</v>
          </cell>
          <cell r="D1911">
            <v>5.0600000000000005</v>
          </cell>
          <cell r="E1911">
            <v>23119</v>
          </cell>
          <cell r="F1911">
            <v>38227032</v>
          </cell>
          <cell r="G1911" t="str">
            <v>World Bank</v>
          </cell>
        </row>
        <row r="1912">
          <cell r="A1912" t="str">
            <v>POL2013</v>
          </cell>
          <cell r="B1912">
            <v>33.14</v>
          </cell>
          <cell r="C1912">
            <v>1.29</v>
          </cell>
          <cell r="D1912">
            <v>5.59</v>
          </cell>
          <cell r="E1912">
            <v>23483</v>
          </cell>
          <cell r="F1912">
            <v>38158044</v>
          </cell>
          <cell r="G1912" t="str">
            <v>World Bank</v>
          </cell>
        </row>
        <row r="1913">
          <cell r="A1913" t="str">
            <v>POL2013</v>
          </cell>
          <cell r="B1913">
            <v>32.549999999999997</v>
          </cell>
          <cell r="C1913">
            <v>1.26</v>
          </cell>
          <cell r="D1913">
            <v>5.12</v>
          </cell>
          <cell r="E1913">
            <v>23483</v>
          </cell>
          <cell r="F1913">
            <v>38158044</v>
          </cell>
          <cell r="G1913" t="str">
            <v>World Bank</v>
          </cell>
        </row>
        <row r="1914">
          <cell r="A1914" t="str">
            <v>POL2014</v>
          </cell>
          <cell r="B1914">
            <v>32.82</v>
          </cell>
          <cell r="C1914">
            <v>1.27</v>
          </cell>
          <cell r="D1914">
            <v>5.55</v>
          </cell>
          <cell r="E1914">
            <v>24305</v>
          </cell>
          <cell r="F1914">
            <v>38091092</v>
          </cell>
          <cell r="G1914" t="str">
            <v>World Bank</v>
          </cell>
        </row>
        <row r="1915">
          <cell r="A1915" t="str">
            <v>POL2014</v>
          </cell>
          <cell r="B1915">
            <v>32.08</v>
          </cell>
          <cell r="C1915">
            <v>1.23</v>
          </cell>
          <cell r="D1915">
            <v>5.03</v>
          </cell>
          <cell r="E1915">
            <v>24305</v>
          </cell>
          <cell r="F1915">
            <v>38091092</v>
          </cell>
          <cell r="G1915" t="str">
            <v>World Bank</v>
          </cell>
        </row>
        <row r="1916">
          <cell r="A1916" t="str">
            <v>POL2015</v>
          </cell>
          <cell r="B1916">
            <v>31.75</v>
          </cell>
          <cell r="C1916">
            <v>1.2</v>
          </cell>
          <cell r="D1916">
            <v>5.3</v>
          </cell>
          <cell r="E1916">
            <v>25276</v>
          </cell>
          <cell r="F1916">
            <v>38034076</v>
          </cell>
          <cell r="G1916" t="str">
            <v>World Bank</v>
          </cell>
        </row>
        <row r="1917">
          <cell r="A1917" t="str">
            <v>POL2015</v>
          </cell>
          <cell r="B1917">
            <v>31.82</v>
          </cell>
          <cell r="C1917">
            <v>1.21</v>
          </cell>
          <cell r="D1917">
            <v>4.95</v>
          </cell>
          <cell r="E1917">
            <v>25276</v>
          </cell>
          <cell r="F1917">
            <v>38034076</v>
          </cell>
          <cell r="G1917" t="str">
            <v>World Bank</v>
          </cell>
        </row>
        <row r="1918">
          <cell r="A1918" t="str">
            <v>POL2016</v>
          </cell>
          <cell r="B1918">
            <v>30.8</v>
          </cell>
          <cell r="C1918">
            <v>1.1599999999999999</v>
          </cell>
          <cell r="D1918">
            <v>4.6399999999999997</v>
          </cell>
          <cell r="E1918">
            <v>26080</v>
          </cell>
          <cell r="F1918">
            <v>37989220</v>
          </cell>
          <cell r="G1918" t="str">
            <v>World Bank</v>
          </cell>
        </row>
        <row r="1919">
          <cell r="A1919" t="str">
            <v>PRT2003</v>
          </cell>
          <cell r="B1919">
            <v>38.74</v>
          </cell>
          <cell r="C1919">
            <v>1.73</v>
          </cell>
          <cell r="D1919">
            <v>7.33</v>
          </cell>
          <cell r="E1919">
            <v>26105</v>
          </cell>
          <cell r="F1919">
            <v>10429615</v>
          </cell>
          <cell r="G1919" t="str">
            <v>World Bank</v>
          </cell>
        </row>
        <row r="1920">
          <cell r="A1920" t="str">
            <v>PRT2004</v>
          </cell>
          <cell r="B1920">
            <v>38.9</v>
          </cell>
          <cell r="C1920">
            <v>1.75</v>
          </cell>
          <cell r="D1920">
            <v>7.2</v>
          </cell>
          <cell r="E1920">
            <v>26473</v>
          </cell>
          <cell r="F1920">
            <v>10470926</v>
          </cell>
          <cell r="G1920" t="str">
            <v>World Bank</v>
          </cell>
        </row>
        <row r="1921">
          <cell r="A1921" t="str">
            <v>PRT2005</v>
          </cell>
          <cell r="B1921">
            <v>38.47</v>
          </cell>
          <cell r="C1921">
            <v>1.7</v>
          </cell>
          <cell r="D1921">
            <v>6.92</v>
          </cell>
          <cell r="E1921">
            <v>26580</v>
          </cell>
          <cell r="F1921">
            <v>10508494</v>
          </cell>
          <cell r="G1921" t="str">
            <v>World Bank</v>
          </cell>
        </row>
        <row r="1922">
          <cell r="A1922" t="str">
            <v>PRT2006</v>
          </cell>
          <cell r="B1922">
            <v>38.06</v>
          </cell>
          <cell r="C1922">
            <v>1.6600000000000001</v>
          </cell>
          <cell r="D1922">
            <v>6.7700000000000005</v>
          </cell>
          <cell r="E1922">
            <v>26905</v>
          </cell>
          <cell r="F1922">
            <v>10542837</v>
          </cell>
          <cell r="G1922" t="str">
            <v>World Bank</v>
          </cell>
        </row>
        <row r="1923">
          <cell r="A1923" t="str">
            <v>PRT2007</v>
          </cell>
          <cell r="B1923">
            <v>36.75</v>
          </cell>
          <cell r="C1923">
            <v>1.56</v>
          </cell>
          <cell r="D1923">
            <v>6.44</v>
          </cell>
          <cell r="E1923">
            <v>27497</v>
          </cell>
          <cell r="F1923">
            <v>10573150</v>
          </cell>
          <cell r="G1923" t="str">
            <v>World Bank</v>
          </cell>
        </row>
        <row r="1924">
          <cell r="A1924" t="str">
            <v>PRT2008</v>
          </cell>
          <cell r="B1924">
            <v>36.630000000000003</v>
          </cell>
          <cell r="C1924">
            <v>1.56</v>
          </cell>
          <cell r="D1924">
            <v>6.41</v>
          </cell>
          <cell r="E1924">
            <v>27494</v>
          </cell>
          <cell r="F1924">
            <v>10595312</v>
          </cell>
          <cell r="G1924" t="str">
            <v>World Bank</v>
          </cell>
        </row>
        <row r="1925">
          <cell r="A1925" t="str">
            <v>PRT2009</v>
          </cell>
          <cell r="B1925">
            <v>34.910000000000004</v>
          </cell>
          <cell r="C1925">
            <v>1.43</v>
          </cell>
          <cell r="D1925">
            <v>5.94</v>
          </cell>
          <cell r="E1925">
            <v>26653</v>
          </cell>
          <cell r="F1925">
            <v>10604066</v>
          </cell>
          <cell r="G1925" t="str">
            <v>World Bank</v>
          </cell>
        </row>
        <row r="1926">
          <cell r="A1926" t="str">
            <v>PRT2010</v>
          </cell>
          <cell r="B1926">
            <v>35.840000000000003</v>
          </cell>
          <cell r="C1926">
            <v>1.5</v>
          </cell>
          <cell r="D1926">
            <v>6.16</v>
          </cell>
          <cell r="E1926">
            <v>27179</v>
          </cell>
          <cell r="F1926">
            <v>10596055</v>
          </cell>
          <cell r="G1926" t="str">
            <v>World Bank</v>
          </cell>
        </row>
        <row r="1927">
          <cell r="A1927" t="str">
            <v>PRT2011</v>
          </cell>
          <cell r="B1927">
            <v>36.340000000000003</v>
          </cell>
          <cell r="C1927">
            <v>1.53</v>
          </cell>
          <cell r="D1927">
            <v>6.3900000000000006</v>
          </cell>
          <cell r="E1927">
            <v>26750</v>
          </cell>
          <cell r="F1927">
            <v>10569388</v>
          </cell>
          <cell r="G1927" t="str">
            <v>World Bank</v>
          </cell>
        </row>
        <row r="1928">
          <cell r="A1928" t="str">
            <v>PRT2012</v>
          </cell>
          <cell r="B1928">
            <v>36.03</v>
          </cell>
          <cell r="C1928">
            <v>1.49</v>
          </cell>
          <cell r="D1928">
            <v>6.68</v>
          </cell>
          <cell r="E1928">
            <v>25778</v>
          </cell>
          <cell r="F1928">
            <v>10526308</v>
          </cell>
          <cell r="G1928" t="str">
            <v>World Bank</v>
          </cell>
        </row>
        <row r="1929">
          <cell r="A1929" t="str">
            <v>PRT2013</v>
          </cell>
          <cell r="B1929">
            <v>36.19</v>
          </cell>
          <cell r="C1929">
            <v>1.5</v>
          </cell>
          <cell r="D1929">
            <v>6.8900000000000006</v>
          </cell>
          <cell r="E1929">
            <v>25616</v>
          </cell>
          <cell r="F1929">
            <v>10473025</v>
          </cell>
          <cell r="G1929" t="str">
            <v>World Bank</v>
          </cell>
        </row>
        <row r="1930">
          <cell r="A1930" t="str">
            <v>PRT2014</v>
          </cell>
          <cell r="B1930">
            <v>35.56</v>
          </cell>
          <cell r="C1930">
            <v>1.46</v>
          </cell>
          <cell r="D1930">
            <v>6.5600000000000005</v>
          </cell>
          <cell r="E1930">
            <v>25981</v>
          </cell>
          <cell r="F1930">
            <v>10418224</v>
          </cell>
          <cell r="G1930" t="str">
            <v>World Bank</v>
          </cell>
        </row>
        <row r="1931">
          <cell r="A1931" t="str">
            <v>PRT2015</v>
          </cell>
          <cell r="B1931">
            <v>35.520000000000003</v>
          </cell>
          <cell r="C1931">
            <v>1.46</v>
          </cell>
          <cell r="D1931">
            <v>6.38</v>
          </cell>
          <cell r="E1931">
            <v>26581</v>
          </cell>
          <cell r="F1931">
            <v>10368346</v>
          </cell>
          <cell r="G1931" t="str">
            <v>World Bank</v>
          </cell>
        </row>
        <row r="1932">
          <cell r="A1932" t="str">
            <v>PRI1963</v>
          </cell>
          <cell r="B1932">
            <v>42.4</v>
          </cell>
          <cell r="C1932">
            <v>2.08</v>
          </cell>
          <cell r="D1932">
            <v>7.28</v>
          </cell>
          <cell r="F1932">
            <v>2491279</v>
          </cell>
          <cell r="G1932" t="str">
            <v>World Bank</v>
          </cell>
        </row>
        <row r="1933">
          <cell r="A1933" t="str">
            <v>PRI1963</v>
          </cell>
          <cell r="B1933">
            <v>44.6</v>
          </cell>
          <cell r="C1933">
            <v>2.38</v>
          </cell>
          <cell r="D1933">
            <v>11.25</v>
          </cell>
          <cell r="F1933">
            <v>2491279</v>
          </cell>
          <cell r="G1933" t="str">
            <v>World Bank</v>
          </cell>
        </row>
        <row r="1934">
          <cell r="A1934" t="str">
            <v>ROU1989</v>
          </cell>
          <cell r="B1934">
            <v>23.31</v>
          </cell>
          <cell r="C1934">
            <v>0.77</v>
          </cell>
          <cell r="D1934">
            <v>3.36</v>
          </cell>
          <cell r="F1934">
            <v>23466412</v>
          </cell>
          <cell r="G1934" t="str">
            <v>World Bank</v>
          </cell>
        </row>
        <row r="1935">
          <cell r="A1935" t="str">
            <v>ROU1992</v>
          </cell>
          <cell r="B1935">
            <v>25.46</v>
          </cell>
          <cell r="C1935">
            <v>0.86</v>
          </cell>
          <cell r="D1935">
            <v>3.77</v>
          </cell>
          <cell r="E1935">
            <v>9026</v>
          </cell>
          <cell r="F1935">
            <v>23375828</v>
          </cell>
          <cell r="G1935" t="str">
            <v>World Bank</v>
          </cell>
        </row>
        <row r="1936">
          <cell r="A1936" t="str">
            <v>ROU1994</v>
          </cell>
          <cell r="B1936">
            <v>28.2</v>
          </cell>
          <cell r="C1936">
            <v>1.01</v>
          </cell>
          <cell r="D1936">
            <v>4.21</v>
          </cell>
          <cell r="E1936">
            <v>9631</v>
          </cell>
          <cell r="F1936">
            <v>23115814</v>
          </cell>
          <cell r="G1936" t="str">
            <v>World Bank</v>
          </cell>
        </row>
        <row r="1937">
          <cell r="A1937" t="str">
            <v>ROU1997</v>
          </cell>
          <cell r="B1937">
            <v>30.400000000000002</v>
          </cell>
          <cell r="C1937">
            <v>1.08</v>
          </cell>
          <cell r="D1937">
            <v>4.41</v>
          </cell>
          <cell r="E1937">
            <v>10332</v>
          </cell>
          <cell r="F1937">
            <v>22632805</v>
          </cell>
          <cell r="G1937" t="str">
            <v>World Bank</v>
          </cell>
        </row>
        <row r="1938">
          <cell r="A1938" t="str">
            <v>ROU1998</v>
          </cell>
          <cell r="B1938">
            <v>31.080000000000002</v>
          </cell>
          <cell r="C1938">
            <v>1.1599999999999999</v>
          </cell>
          <cell r="D1938">
            <v>4.9000000000000004</v>
          </cell>
          <cell r="E1938">
            <v>10197</v>
          </cell>
          <cell r="F1938">
            <v>22466292</v>
          </cell>
          <cell r="G1938" t="str">
            <v>World Bank</v>
          </cell>
        </row>
        <row r="1939">
          <cell r="A1939" t="str">
            <v>ROU1999</v>
          </cell>
          <cell r="B1939">
            <v>29.42</v>
          </cell>
          <cell r="C1939">
            <v>1.07</v>
          </cell>
          <cell r="D1939">
            <v>4.46</v>
          </cell>
          <cell r="E1939">
            <v>10235</v>
          </cell>
          <cell r="F1939">
            <v>22298122</v>
          </cell>
          <cell r="G1939" t="str">
            <v>World Bank</v>
          </cell>
        </row>
        <row r="1940">
          <cell r="A1940" t="str">
            <v>ROU2000</v>
          </cell>
          <cell r="B1940">
            <v>29.32</v>
          </cell>
          <cell r="C1940">
            <v>1.07</v>
          </cell>
          <cell r="D1940">
            <v>4.45</v>
          </cell>
          <cell r="E1940">
            <v>10563</v>
          </cell>
          <cell r="F1940">
            <v>22137424</v>
          </cell>
          <cell r="G1940" t="str">
            <v>World Bank</v>
          </cell>
        </row>
        <row r="1941">
          <cell r="A1941" t="str">
            <v>ROU2001</v>
          </cell>
          <cell r="B1941">
            <v>29.43</v>
          </cell>
          <cell r="C1941">
            <v>1.07</v>
          </cell>
          <cell r="D1941">
            <v>4.51</v>
          </cell>
          <cell r="E1941">
            <v>11189</v>
          </cell>
          <cell r="F1941">
            <v>21989354</v>
          </cell>
          <cell r="G1941" t="str">
            <v>World Bank</v>
          </cell>
        </row>
        <row r="1942">
          <cell r="A1942" t="str">
            <v>ROU2002</v>
          </cell>
          <cell r="B1942">
            <v>30.23</v>
          </cell>
          <cell r="C1942">
            <v>1.1200000000000001</v>
          </cell>
          <cell r="D1942">
            <v>4.71</v>
          </cell>
          <cell r="E1942">
            <v>11901</v>
          </cell>
          <cell r="F1942">
            <v>21853278</v>
          </cell>
          <cell r="G1942" t="str">
            <v>World Bank</v>
          </cell>
        </row>
        <row r="1943">
          <cell r="A1943" t="str">
            <v>ROU2003</v>
          </cell>
          <cell r="B1943">
            <v>29.91</v>
          </cell>
          <cell r="C1943">
            <v>1.1000000000000001</v>
          </cell>
          <cell r="D1943">
            <v>4.58</v>
          </cell>
          <cell r="E1943">
            <v>12254</v>
          </cell>
          <cell r="F1943">
            <v>21720402</v>
          </cell>
          <cell r="G1943" t="str">
            <v>World Bank</v>
          </cell>
        </row>
        <row r="1944">
          <cell r="A1944" t="str">
            <v>ROU2004</v>
          </cell>
          <cell r="B1944">
            <v>30.04</v>
          </cell>
          <cell r="C1944">
            <v>1.1000000000000001</v>
          </cell>
          <cell r="D1944">
            <v>4.6500000000000004</v>
          </cell>
          <cell r="E1944">
            <v>13621</v>
          </cell>
          <cell r="F1944">
            <v>21577890</v>
          </cell>
          <cell r="G1944" t="str">
            <v>World Bank</v>
          </cell>
        </row>
        <row r="1945">
          <cell r="A1945" t="str">
            <v>ROU2005</v>
          </cell>
          <cell r="B1945">
            <v>29.82</v>
          </cell>
          <cell r="C1945">
            <v>1.0900000000000001</v>
          </cell>
          <cell r="D1945">
            <v>4.59</v>
          </cell>
          <cell r="E1945">
            <v>14364</v>
          </cell>
          <cell r="F1945">
            <v>21417288</v>
          </cell>
          <cell r="G1945" t="str">
            <v>World Bank</v>
          </cell>
        </row>
        <row r="1946">
          <cell r="A1946" t="str">
            <v>ROU2006</v>
          </cell>
          <cell r="B1946">
            <v>39.64</v>
          </cell>
          <cell r="C1946">
            <v>1.83</v>
          </cell>
          <cell r="D1946">
            <v>8.93</v>
          </cell>
          <cell r="E1946">
            <v>15651</v>
          </cell>
          <cell r="F1946">
            <v>21234312</v>
          </cell>
          <cell r="G1946" t="str">
            <v>World Bank</v>
          </cell>
        </row>
        <row r="1947">
          <cell r="A1947" t="str">
            <v>ROU2006</v>
          </cell>
          <cell r="B1947">
            <v>30.46</v>
          </cell>
          <cell r="C1947">
            <v>1.1300000000000001</v>
          </cell>
          <cell r="D1947">
            <v>4.74</v>
          </cell>
          <cell r="E1947">
            <v>15651</v>
          </cell>
          <cell r="F1947">
            <v>21234312</v>
          </cell>
          <cell r="G1947" t="str">
            <v>World Bank</v>
          </cell>
        </row>
        <row r="1948">
          <cell r="A1948" t="str">
            <v>ROU2007</v>
          </cell>
          <cell r="B1948">
            <v>37.550000000000004</v>
          </cell>
          <cell r="C1948">
            <v>1.62</v>
          </cell>
          <cell r="D1948">
            <v>7.83</v>
          </cell>
          <cell r="E1948">
            <v>16943</v>
          </cell>
          <cell r="F1948">
            <v>21034196</v>
          </cell>
          <cell r="G1948" t="str">
            <v>World Bank</v>
          </cell>
        </row>
        <row r="1949">
          <cell r="A1949" t="str">
            <v>ROU2007</v>
          </cell>
          <cell r="B1949">
            <v>30.21</v>
          </cell>
          <cell r="C1949">
            <v>1.1100000000000001</v>
          </cell>
          <cell r="D1949">
            <v>4.67</v>
          </cell>
          <cell r="E1949">
            <v>16943</v>
          </cell>
          <cell r="F1949">
            <v>21034196</v>
          </cell>
          <cell r="G1949" t="str">
            <v>World Bank</v>
          </cell>
        </row>
        <row r="1950">
          <cell r="A1950" t="str">
            <v>ROU2008</v>
          </cell>
          <cell r="B1950">
            <v>36.43</v>
          </cell>
          <cell r="C1950">
            <v>1.52</v>
          </cell>
          <cell r="D1950">
            <v>7.33</v>
          </cell>
          <cell r="E1950">
            <v>18702</v>
          </cell>
          <cell r="F1950">
            <v>20829522</v>
          </cell>
          <cell r="G1950" t="str">
            <v>World Bank</v>
          </cell>
        </row>
        <row r="1951">
          <cell r="A1951" t="str">
            <v>ROU2008</v>
          </cell>
          <cell r="B1951">
            <v>29.57</v>
          </cell>
          <cell r="C1951">
            <v>1.07</v>
          </cell>
          <cell r="D1951">
            <v>4.53</v>
          </cell>
          <cell r="E1951">
            <v>18702</v>
          </cell>
          <cell r="F1951">
            <v>20829522</v>
          </cell>
          <cell r="G1951" t="str">
            <v>World Bank</v>
          </cell>
        </row>
        <row r="1952">
          <cell r="A1952" t="str">
            <v>ROU2009</v>
          </cell>
          <cell r="B1952">
            <v>35.56</v>
          </cell>
          <cell r="C1952">
            <v>1.44</v>
          </cell>
          <cell r="D1952">
            <v>6.95</v>
          </cell>
          <cell r="E1952">
            <v>17834</v>
          </cell>
          <cell r="F1952">
            <v>20637994</v>
          </cell>
          <cell r="G1952" t="str">
            <v>World Bank</v>
          </cell>
        </row>
        <row r="1953">
          <cell r="A1953" t="str">
            <v>ROU2009</v>
          </cell>
          <cell r="B1953">
            <v>28.19</v>
          </cell>
          <cell r="C1953">
            <v>0.99</v>
          </cell>
          <cell r="D1953">
            <v>4.2300000000000004</v>
          </cell>
          <cell r="E1953">
            <v>17834</v>
          </cell>
          <cell r="F1953">
            <v>20637994</v>
          </cell>
          <cell r="G1953" t="str">
            <v>World Bank</v>
          </cell>
        </row>
        <row r="1954">
          <cell r="A1954" t="str">
            <v>ROU2010</v>
          </cell>
          <cell r="B1954">
            <v>35.47</v>
          </cell>
          <cell r="C1954">
            <v>1.42</v>
          </cell>
          <cell r="D1954">
            <v>7.15</v>
          </cell>
          <cell r="E1954">
            <v>17277</v>
          </cell>
          <cell r="F1954">
            <v>20471860</v>
          </cell>
          <cell r="G1954" t="str">
            <v>World Bank</v>
          </cell>
        </row>
        <row r="1955">
          <cell r="A1955" t="str">
            <v>ROU2010</v>
          </cell>
          <cell r="B1955">
            <v>28.16</v>
          </cell>
          <cell r="C1955">
            <v>0.99</v>
          </cell>
          <cell r="D1955">
            <v>4.26</v>
          </cell>
          <cell r="E1955">
            <v>17277</v>
          </cell>
          <cell r="F1955">
            <v>20471860</v>
          </cell>
          <cell r="G1955" t="str">
            <v>World Bank</v>
          </cell>
        </row>
        <row r="1956">
          <cell r="A1956" t="str">
            <v>ROU2011</v>
          </cell>
          <cell r="B1956">
            <v>35.869999999999997</v>
          </cell>
          <cell r="C1956">
            <v>1.44</v>
          </cell>
          <cell r="D1956">
            <v>7.41</v>
          </cell>
          <cell r="E1956">
            <v>17741</v>
          </cell>
          <cell r="F1956">
            <v>20336718</v>
          </cell>
          <cell r="G1956" t="str">
            <v>World Bank</v>
          </cell>
        </row>
        <row r="1957">
          <cell r="A1957" t="str">
            <v>ROU2011</v>
          </cell>
          <cell r="B1957">
            <v>27.21</v>
          </cell>
          <cell r="C1957">
            <v>0.94000000000000006</v>
          </cell>
          <cell r="D1957">
            <v>4.05</v>
          </cell>
          <cell r="E1957">
            <v>17741</v>
          </cell>
          <cell r="F1957">
            <v>20336718</v>
          </cell>
          <cell r="G1957" t="str">
            <v>World Bank</v>
          </cell>
        </row>
        <row r="1958">
          <cell r="A1958" t="str">
            <v>ROU2012</v>
          </cell>
          <cell r="B1958">
            <v>36.550000000000004</v>
          </cell>
          <cell r="C1958">
            <v>1.51</v>
          </cell>
          <cell r="D1958">
            <v>7.82</v>
          </cell>
          <cell r="E1958">
            <v>18207</v>
          </cell>
          <cell r="F1958">
            <v>20227466</v>
          </cell>
          <cell r="G1958" t="str">
            <v>World Bank</v>
          </cell>
        </row>
        <row r="1959">
          <cell r="A1959" t="str">
            <v>ROU2012</v>
          </cell>
          <cell r="B1959">
            <v>27.330000000000002</v>
          </cell>
          <cell r="C1959">
            <v>0.95000000000000007</v>
          </cell>
          <cell r="D1959">
            <v>4.07</v>
          </cell>
          <cell r="E1959">
            <v>18207</v>
          </cell>
          <cell r="F1959">
            <v>20227466</v>
          </cell>
          <cell r="G1959" t="str">
            <v>World Bank</v>
          </cell>
        </row>
        <row r="1960">
          <cell r="A1960" t="str">
            <v>ROU2013</v>
          </cell>
          <cell r="B1960">
            <v>36.910000000000004</v>
          </cell>
          <cell r="C1960">
            <v>1.55</v>
          </cell>
          <cell r="D1960">
            <v>8.370000000000001</v>
          </cell>
          <cell r="E1960">
            <v>18936</v>
          </cell>
          <cell r="F1960">
            <v>20132780</v>
          </cell>
          <cell r="G1960" t="str">
            <v>World Bank</v>
          </cell>
        </row>
        <row r="1961">
          <cell r="A1961" t="str">
            <v>ROU2013</v>
          </cell>
          <cell r="B1961">
            <v>27.45</v>
          </cell>
          <cell r="C1961">
            <v>0.96</v>
          </cell>
          <cell r="D1961">
            <v>4.09</v>
          </cell>
          <cell r="E1961">
            <v>18936</v>
          </cell>
          <cell r="F1961">
            <v>20132780</v>
          </cell>
          <cell r="G1961" t="str">
            <v>World Bank</v>
          </cell>
        </row>
        <row r="1962">
          <cell r="A1962" t="str">
            <v>ROU2014</v>
          </cell>
          <cell r="B1962">
            <v>36.01</v>
          </cell>
          <cell r="C1962">
            <v>1.46</v>
          </cell>
          <cell r="D1962">
            <v>8.33</v>
          </cell>
          <cell r="E1962">
            <v>19676</v>
          </cell>
          <cell r="F1962">
            <v>20035928</v>
          </cell>
          <cell r="G1962" t="str">
            <v>World Bank</v>
          </cell>
        </row>
        <row r="1963">
          <cell r="A1963" t="str">
            <v>ROU2015</v>
          </cell>
          <cell r="B1963">
            <v>35.910000000000004</v>
          </cell>
          <cell r="C1963">
            <v>1.47</v>
          </cell>
          <cell r="D1963">
            <v>8</v>
          </cell>
          <cell r="E1963">
            <v>20552</v>
          </cell>
          <cell r="F1963">
            <v>19925182</v>
          </cell>
          <cell r="G1963" t="str">
            <v>World Bank</v>
          </cell>
        </row>
        <row r="1964">
          <cell r="A1964" t="str">
            <v>ROU2016</v>
          </cell>
          <cell r="B1964">
            <v>28.35</v>
          </cell>
          <cell r="C1964">
            <v>1</v>
          </cell>
          <cell r="D1964">
            <v>4.33</v>
          </cell>
          <cell r="E1964">
            <v>21679</v>
          </cell>
          <cell r="F1964">
            <v>19796280</v>
          </cell>
          <cell r="G1964" t="str">
            <v>World Bank</v>
          </cell>
        </row>
        <row r="1965">
          <cell r="A1965" t="str">
            <v>RUS1993</v>
          </cell>
          <cell r="B1965">
            <v>48.38</v>
          </cell>
          <cell r="C1965">
            <v>2.93</v>
          </cell>
          <cell r="D1965">
            <v>12.120000000000001</v>
          </cell>
          <cell r="E1965">
            <v>15459</v>
          </cell>
          <cell r="F1965">
            <v>148373584</v>
          </cell>
          <cell r="G1965" t="str">
            <v>World Bank</v>
          </cell>
        </row>
        <row r="1966">
          <cell r="A1966" t="str">
            <v>RUS1994</v>
          </cell>
          <cell r="B1966">
            <v>43.6</v>
          </cell>
          <cell r="C1966">
            <v>2.2800000000000002</v>
          </cell>
          <cell r="D1966">
            <v>10.67</v>
          </cell>
          <cell r="E1966">
            <v>13512</v>
          </cell>
          <cell r="F1966">
            <v>148411855</v>
          </cell>
          <cell r="G1966" t="str">
            <v>World Bank</v>
          </cell>
        </row>
        <row r="1967">
          <cell r="A1967" t="str">
            <v>RUS1996</v>
          </cell>
          <cell r="B1967">
            <v>46.1</v>
          </cell>
          <cell r="C1967">
            <v>2.61</v>
          </cell>
          <cell r="D1967">
            <v>11.49</v>
          </cell>
          <cell r="E1967">
            <v>12499</v>
          </cell>
          <cell r="F1967">
            <v>148020864</v>
          </cell>
          <cell r="G1967" t="str">
            <v>World Bank</v>
          </cell>
        </row>
        <row r="1968">
          <cell r="A1968" t="str">
            <v>RUS1997</v>
          </cell>
          <cell r="B1968">
            <v>38.800000000000004</v>
          </cell>
          <cell r="E1968">
            <v>12695</v>
          </cell>
          <cell r="F1968">
            <v>147768371</v>
          </cell>
          <cell r="G1968" t="str">
            <v>World Bank</v>
          </cell>
        </row>
        <row r="1969">
          <cell r="A1969" t="str">
            <v>RUS1997</v>
          </cell>
          <cell r="B1969">
            <v>38.410000000000004</v>
          </cell>
          <cell r="C1969">
            <v>1.71</v>
          </cell>
          <cell r="D1969">
            <v>7.18</v>
          </cell>
          <cell r="E1969">
            <v>12699</v>
          </cell>
          <cell r="F1969">
            <v>147730016</v>
          </cell>
          <cell r="G1969" t="str">
            <v>World Bank</v>
          </cell>
        </row>
        <row r="1970">
          <cell r="A1970" t="str">
            <v>RUS1998</v>
          </cell>
          <cell r="B1970">
            <v>37.4</v>
          </cell>
          <cell r="E1970">
            <v>12054</v>
          </cell>
          <cell r="F1970">
            <v>147381001</v>
          </cell>
          <cell r="G1970" t="str">
            <v>World Bank</v>
          </cell>
        </row>
        <row r="1971">
          <cell r="A1971" t="str">
            <v>RUS1998</v>
          </cell>
          <cell r="B1971">
            <v>38.14</v>
          </cell>
          <cell r="C1971">
            <v>1.67</v>
          </cell>
          <cell r="D1971">
            <v>7.2</v>
          </cell>
          <cell r="E1971">
            <v>12056</v>
          </cell>
          <cell r="F1971">
            <v>147360608</v>
          </cell>
          <cell r="G1971" t="str">
            <v>World Bank</v>
          </cell>
        </row>
        <row r="1972">
          <cell r="A1972" t="str">
            <v>RUS1999</v>
          </cell>
          <cell r="B1972">
            <v>37.44</v>
          </cell>
          <cell r="C1972">
            <v>1.6</v>
          </cell>
          <cell r="D1972">
            <v>6.99</v>
          </cell>
          <cell r="E1972">
            <v>12866</v>
          </cell>
          <cell r="F1972">
            <v>146915920</v>
          </cell>
          <cell r="G1972" t="str">
            <v>World Bank</v>
          </cell>
        </row>
        <row r="1973">
          <cell r="A1973" t="str">
            <v>RUS2000</v>
          </cell>
          <cell r="B1973">
            <v>37.090000000000003</v>
          </cell>
          <cell r="C1973">
            <v>1.57</v>
          </cell>
          <cell r="D1973">
            <v>6.8</v>
          </cell>
          <cell r="E1973">
            <v>14202</v>
          </cell>
          <cell r="F1973">
            <v>146404896</v>
          </cell>
          <cell r="G1973" t="str">
            <v>World Bank</v>
          </cell>
        </row>
        <row r="1974">
          <cell r="A1974" t="str">
            <v>RUS2001</v>
          </cell>
          <cell r="B1974">
            <v>36.93</v>
          </cell>
          <cell r="C1974">
            <v>1.56</v>
          </cell>
          <cell r="D1974">
            <v>6.62</v>
          </cell>
          <cell r="E1974">
            <v>14985</v>
          </cell>
          <cell r="F1974">
            <v>145830720</v>
          </cell>
          <cell r="G1974" t="str">
            <v>World Bank</v>
          </cell>
        </row>
        <row r="1975">
          <cell r="A1975" t="str">
            <v>RUS2002</v>
          </cell>
          <cell r="B1975">
            <v>37.28</v>
          </cell>
          <cell r="C1975">
            <v>1.59</v>
          </cell>
          <cell r="D1975">
            <v>6.65</v>
          </cell>
          <cell r="E1975">
            <v>15756</v>
          </cell>
          <cell r="F1975">
            <v>145215696</v>
          </cell>
          <cell r="G1975" t="str">
            <v>World Bank</v>
          </cell>
        </row>
        <row r="1976">
          <cell r="A1976" t="str">
            <v>RUS2003</v>
          </cell>
          <cell r="B1976">
            <v>39.97</v>
          </cell>
          <cell r="C1976">
            <v>1.84</v>
          </cell>
          <cell r="D1976">
            <v>7.68</v>
          </cell>
          <cell r="E1976">
            <v>16977</v>
          </cell>
          <cell r="F1976">
            <v>144610880</v>
          </cell>
          <cell r="G1976" t="str">
            <v>World Bank</v>
          </cell>
        </row>
        <row r="1977">
          <cell r="A1977" t="str">
            <v>RUS2004</v>
          </cell>
          <cell r="B1977">
            <v>40.32</v>
          </cell>
          <cell r="C1977">
            <v>1.8800000000000001</v>
          </cell>
          <cell r="D1977">
            <v>7.83</v>
          </cell>
          <cell r="E1977">
            <v>18266</v>
          </cell>
          <cell r="F1977">
            <v>144080656</v>
          </cell>
          <cell r="G1977" t="str">
            <v>World Bank</v>
          </cell>
        </row>
        <row r="1978">
          <cell r="A1978" t="str">
            <v>RUS2005</v>
          </cell>
          <cell r="B1978">
            <v>41.27</v>
          </cell>
          <cell r="C1978">
            <v>1.97</v>
          </cell>
          <cell r="D1978">
            <v>8.17</v>
          </cell>
          <cell r="E1978">
            <v>19491</v>
          </cell>
          <cell r="F1978">
            <v>143672128</v>
          </cell>
          <cell r="G1978" t="str">
            <v>World Bank</v>
          </cell>
        </row>
        <row r="1979">
          <cell r="A1979" t="str">
            <v>RUS2006</v>
          </cell>
          <cell r="B1979">
            <v>40.950000000000003</v>
          </cell>
          <cell r="C1979">
            <v>1.95</v>
          </cell>
          <cell r="D1979">
            <v>8.07</v>
          </cell>
          <cell r="E1979">
            <v>21128</v>
          </cell>
          <cell r="F1979">
            <v>143403264</v>
          </cell>
          <cell r="G1979" t="str">
            <v>World Bank</v>
          </cell>
        </row>
        <row r="1980">
          <cell r="A1980" t="str">
            <v>RUS2007</v>
          </cell>
          <cell r="B1980">
            <v>42.27</v>
          </cell>
          <cell r="C1980">
            <v>2.09</v>
          </cell>
          <cell r="D1980">
            <v>8.4700000000000006</v>
          </cell>
          <cell r="E1980">
            <v>22946</v>
          </cell>
          <cell r="F1980">
            <v>143266208</v>
          </cell>
          <cell r="G1980" t="str">
            <v>World Bank</v>
          </cell>
        </row>
        <row r="1981">
          <cell r="A1981" t="str">
            <v>RUS2008</v>
          </cell>
          <cell r="B1981">
            <v>41.57</v>
          </cell>
          <cell r="C1981">
            <v>2.0100000000000002</v>
          </cell>
          <cell r="D1981">
            <v>8.02</v>
          </cell>
          <cell r="E1981">
            <v>24142</v>
          </cell>
          <cell r="F1981">
            <v>143248768</v>
          </cell>
          <cell r="G1981" t="str">
            <v>World Bank</v>
          </cell>
        </row>
        <row r="1982">
          <cell r="A1982" t="str">
            <v>RUS2009</v>
          </cell>
          <cell r="B1982">
            <v>39.85</v>
          </cell>
          <cell r="C1982">
            <v>1.83</v>
          </cell>
          <cell r="D1982">
            <v>7.36</v>
          </cell>
          <cell r="E1982">
            <v>22247</v>
          </cell>
          <cell r="F1982">
            <v>143326912</v>
          </cell>
          <cell r="G1982" t="str">
            <v>World Bank</v>
          </cell>
        </row>
        <row r="1983">
          <cell r="A1983" t="str">
            <v>RUS2010</v>
          </cell>
          <cell r="B1983">
            <v>39.550000000000004</v>
          </cell>
          <cell r="C1983">
            <v>1.81</v>
          </cell>
          <cell r="D1983">
            <v>7.2700000000000005</v>
          </cell>
          <cell r="E1983">
            <v>23224</v>
          </cell>
          <cell r="F1983">
            <v>143479264</v>
          </cell>
          <cell r="G1983" t="str">
            <v>World Bank</v>
          </cell>
        </row>
        <row r="1984">
          <cell r="A1984" t="str">
            <v>RUS2011</v>
          </cell>
          <cell r="B1984">
            <v>39.75</v>
          </cell>
          <cell r="C1984">
            <v>1.83</v>
          </cell>
          <cell r="D1984">
            <v>7.2700000000000005</v>
          </cell>
          <cell r="E1984">
            <v>24184</v>
          </cell>
          <cell r="F1984">
            <v>143703024</v>
          </cell>
          <cell r="G1984" t="str">
            <v>World Bank</v>
          </cell>
        </row>
        <row r="1985">
          <cell r="A1985" t="str">
            <v>RUS2012</v>
          </cell>
          <cell r="B1985">
            <v>40.71</v>
          </cell>
          <cell r="C1985">
            <v>1.93</v>
          </cell>
          <cell r="D1985">
            <v>7.55</v>
          </cell>
          <cell r="E1985">
            <v>25029</v>
          </cell>
          <cell r="F1985">
            <v>143993888</v>
          </cell>
          <cell r="G1985" t="str">
            <v>World Bank</v>
          </cell>
        </row>
        <row r="1986">
          <cell r="A1986" t="str">
            <v>RUS2013</v>
          </cell>
          <cell r="B1986">
            <v>40.880000000000003</v>
          </cell>
          <cell r="C1986">
            <v>1.95</v>
          </cell>
          <cell r="D1986">
            <v>7.54</v>
          </cell>
          <cell r="E1986">
            <v>25421</v>
          </cell>
          <cell r="F1986">
            <v>144325456</v>
          </cell>
          <cell r="G1986" t="str">
            <v>World Bank</v>
          </cell>
        </row>
        <row r="1987">
          <cell r="A1987" t="str">
            <v>RUS2014</v>
          </cell>
          <cell r="B1987">
            <v>39.880000000000003</v>
          </cell>
          <cell r="C1987">
            <v>1.86</v>
          </cell>
          <cell r="D1987">
            <v>7.16</v>
          </cell>
          <cell r="E1987">
            <v>25539</v>
          </cell>
          <cell r="F1987">
            <v>144664848</v>
          </cell>
          <cell r="G1987" t="str">
            <v>World Bank</v>
          </cell>
        </row>
        <row r="1988">
          <cell r="A1988" t="str">
            <v>RUS2015</v>
          </cell>
          <cell r="B1988">
            <v>37.74</v>
          </cell>
          <cell r="C1988">
            <v>1.6500000000000001</v>
          </cell>
          <cell r="D1988">
            <v>6.55</v>
          </cell>
          <cell r="E1988">
            <v>24894</v>
          </cell>
          <cell r="F1988">
            <v>144985056</v>
          </cell>
          <cell r="G1988" t="str">
            <v>World Bank</v>
          </cell>
        </row>
        <row r="1989">
          <cell r="A1989" t="str">
            <v>RWA1985</v>
          </cell>
          <cell r="B1989">
            <v>28.900000000000002</v>
          </cell>
          <cell r="C1989">
            <v>1.08</v>
          </cell>
          <cell r="D1989">
            <v>4.01</v>
          </cell>
          <cell r="F1989">
            <v>6146884</v>
          </cell>
          <cell r="G1989" t="str">
            <v>World Bank</v>
          </cell>
        </row>
        <row r="1990">
          <cell r="A1990" t="str">
            <v>RWA2001</v>
          </cell>
          <cell r="B1990">
            <v>48.550000000000004</v>
          </cell>
          <cell r="C1990">
            <v>2.9</v>
          </cell>
          <cell r="D1990">
            <v>10.58</v>
          </cell>
          <cell r="E1990">
            <v>840</v>
          </cell>
          <cell r="F1990">
            <v>8231150.5</v>
          </cell>
          <cell r="G1990" t="str">
            <v>World Bank</v>
          </cell>
        </row>
        <row r="1991">
          <cell r="A1991" t="str">
            <v>RWA2006</v>
          </cell>
          <cell r="B1991">
            <v>52.04</v>
          </cell>
          <cell r="C1991">
            <v>3.46</v>
          </cell>
          <cell r="D1991">
            <v>12.780000000000001</v>
          </cell>
          <cell r="E1991">
            <v>1135</v>
          </cell>
          <cell r="F1991">
            <v>9043342</v>
          </cell>
          <cell r="G1991" t="str">
            <v>World Bank</v>
          </cell>
        </row>
        <row r="1992">
          <cell r="A1992" t="str">
            <v>RWA2011</v>
          </cell>
          <cell r="B1992">
            <v>47.22</v>
          </cell>
          <cell r="C1992">
            <v>2.7</v>
          </cell>
          <cell r="D1992">
            <v>9.59</v>
          </cell>
          <cell r="E1992">
            <v>1468</v>
          </cell>
          <cell r="F1992">
            <v>10293333</v>
          </cell>
          <cell r="G1992" t="str">
            <v>World Bank</v>
          </cell>
        </row>
        <row r="1993">
          <cell r="A1993" t="str">
            <v>RWA2014</v>
          </cell>
          <cell r="B1993">
            <v>45.11</v>
          </cell>
          <cell r="C1993">
            <v>2.4300000000000002</v>
          </cell>
          <cell r="D1993">
            <v>8.76</v>
          </cell>
          <cell r="E1993">
            <v>1672</v>
          </cell>
          <cell r="F1993">
            <v>11083629</v>
          </cell>
          <cell r="G1993" t="str">
            <v>World Bank</v>
          </cell>
        </row>
        <row r="1994">
          <cell r="A1994" t="str">
            <v>RWA2017</v>
          </cell>
          <cell r="B1994">
            <v>43.71</v>
          </cell>
          <cell r="C1994">
            <v>2.25</v>
          </cell>
          <cell r="D1994">
            <v>8.44</v>
          </cell>
          <cell r="E1994">
            <v>1893</v>
          </cell>
          <cell r="F1994">
            <v>11980960</v>
          </cell>
          <cell r="G1994" t="str">
            <v>World Bank</v>
          </cell>
        </row>
        <row r="1995">
          <cell r="A1995" t="str">
            <v>LCA1995</v>
          </cell>
          <cell r="B1995">
            <v>42.58</v>
          </cell>
          <cell r="C1995">
            <v>2.15</v>
          </cell>
          <cell r="D1995">
            <v>9.26</v>
          </cell>
          <cell r="E1995">
            <v>10199</v>
          </cell>
          <cell r="F1995">
            <v>146871</v>
          </cell>
          <cell r="G1995" t="str">
            <v>World Bank</v>
          </cell>
        </row>
        <row r="1996">
          <cell r="A1996" t="str">
            <v>LCA2016</v>
          </cell>
          <cell r="B1996">
            <v>51.230000000000004</v>
          </cell>
          <cell r="C1996">
            <v>3.49</v>
          </cell>
          <cell r="D1996">
            <v>17.7</v>
          </cell>
          <cell r="E1996">
            <v>11958</v>
          </cell>
          <cell r="F1996">
            <v>180028</v>
          </cell>
          <cell r="G1996" t="str">
            <v>World Bank</v>
          </cell>
        </row>
        <row r="1997">
          <cell r="A1997" t="str">
            <v>VCT2008</v>
          </cell>
          <cell r="B1997">
            <v>40</v>
          </cell>
          <cell r="E1997">
            <v>10568</v>
          </cell>
          <cell r="F1997">
            <v>108401</v>
          </cell>
          <cell r="G1997" t="str">
            <v>World Bank</v>
          </cell>
        </row>
        <row r="1998">
          <cell r="A1998" t="str">
            <v>WSM2002</v>
          </cell>
          <cell r="B1998">
            <v>40.74</v>
          </cell>
          <cell r="C1998">
            <v>1.93</v>
          </cell>
          <cell r="D1998">
            <v>7.65</v>
          </cell>
          <cell r="E1998">
            <v>4778</v>
          </cell>
          <cell r="F1998">
            <v>176410</v>
          </cell>
          <cell r="G1998" t="str">
            <v>World Bank</v>
          </cell>
        </row>
        <row r="1999">
          <cell r="A1999" t="str">
            <v>WSM2008</v>
          </cell>
          <cell r="B1999">
            <v>42.050000000000004</v>
          </cell>
          <cell r="C1999">
            <v>2.08</v>
          </cell>
          <cell r="D1999">
            <v>7.7</v>
          </cell>
          <cell r="E1999">
            <v>5736</v>
          </cell>
          <cell r="F1999">
            <v>183270</v>
          </cell>
          <cell r="G1999" t="str">
            <v>World Bank</v>
          </cell>
        </row>
        <row r="2000">
          <cell r="A2000" t="str">
            <v>WSM2014</v>
          </cell>
          <cell r="B2000">
            <v>38.730000000000004</v>
          </cell>
          <cell r="C2000">
            <v>1.75</v>
          </cell>
          <cell r="D2000">
            <v>6.78</v>
          </cell>
          <cell r="E2000">
            <v>5524</v>
          </cell>
          <cell r="F2000">
            <v>192220</v>
          </cell>
          <cell r="G2000" t="str">
            <v>World Bank</v>
          </cell>
        </row>
        <row r="2001">
          <cell r="A2001" t="str">
            <v>STP2001</v>
          </cell>
          <cell r="B2001">
            <v>32.130000000000003</v>
          </cell>
          <cell r="C2001">
            <v>1.21</v>
          </cell>
          <cell r="D2001">
            <v>5.07</v>
          </cell>
          <cell r="E2001">
            <v>1974</v>
          </cell>
          <cell r="F2001">
            <v>144760</v>
          </cell>
          <cell r="G2001" t="str">
            <v>World Bank</v>
          </cell>
        </row>
        <row r="2002">
          <cell r="A2002" t="str">
            <v>STP2010</v>
          </cell>
          <cell r="B2002">
            <v>30.82</v>
          </cell>
          <cell r="C2002">
            <v>1.1400000000000001</v>
          </cell>
          <cell r="D2002">
            <v>4.71</v>
          </cell>
          <cell r="E2002">
            <v>2560</v>
          </cell>
          <cell r="F2002">
            <v>180372</v>
          </cell>
          <cell r="G2002" t="str">
            <v>World Bank</v>
          </cell>
        </row>
        <row r="2003">
          <cell r="A2003" t="str">
            <v>SEN1961</v>
          </cell>
          <cell r="B2003">
            <v>58.7</v>
          </cell>
          <cell r="C2003">
            <v>5.09</v>
          </cell>
          <cell r="D2003">
            <v>19.53</v>
          </cell>
          <cell r="F2003">
            <v>3206749</v>
          </cell>
          <cell r="G2003" t="str">
            <v>World Bank</v>
          </cell>
        </row>
        <row r="2004">
          <cell r="A2004" t="str">
            <v>SEN1992</v>
          </cell>
          <cell r="B2004">
            <v>54.14</v>
          </cell>
          <cell r="C2004">
            <v>4.09</v>
          </cell>
          <cell r="D2004">
            <v>16.75</v>
          </cell>
          <cell r="E2004">
            <v>2272</v>
          </cell>
          <cell r="F2004">
            <v>7990090</v>
          </cell>
          <cell r="G2004" t="str">
            <v>World Bank</v>
          </cell>
        </row>
        <row r="2005">
          <cell r="A2005" t="str">
            <v>SEN1995</v>
          </cell>
          <cell r="B2005">
            <v>41.44</v>
          </cell>
          <cell r="C2005">
            <v>2.0100000000000002</v>
          </cell>
          <cell r="D2005">
            <v>7.5</v>
          </cell>
          <cell r="E2005">
            <v>2230</v>
          </cell>
          <cell r="F2005">
            <v>8690155</v>
          </cell>
          <cell r="G2005" t="str">
            <v>World Bank</v>
          </cell>
        </row>
        <row r="2006">
          <cell r="A2006" t="str">
            <v>SEN2001</v>
          </cell>
          <cell r="B2006">
            <v>41.230000000000004</v>
          </cell>
          <cell r="C2006">
            <v>1.99</v>
          </cell>
          <cell r="D2006">
            <v>7.38</v>
          </cell>
          <cell r="E2006">
            <v>2469</v>
          </cell>
          <cell r="F2006">
            <v>10036102</v>
          </cell>
          <cell r="G2006" t="str">
            <v>World Bank</v>
          </cell>
        </row>
        <row r="2007">
          <cell r="A2007" t="str">
            <v>SEN2006</v>
          </cell>
          <cell r="B2007">
            <v>39.22</v>
          </cell>
          <cell r="C2007">
            <v>1.78</v>
          </cell>
          <cell r="D2007">
            <v>7.3500000000000005</v>
          </cell>
          <cell r="E2007">
            <v>2678</v>
          </cell>
          <cell r="F2007">
            <v>11382272</v>
          </cell>
          <cell r="G2007" t="str">
            <v>World Bank</v>
          </cell>
        </row>
        <row r="2008">
          <cell r="A2008" t="str">
            <v>SEN2012</v>
          </cell>
          <cell r="B2008">
            <v>40.29</v>
          </cell>
          <cell r="C2008">
            <v>1.8900000000000001</v>
          </cell>
          <cell r="D2008">
            <v>7.74</v>
          </cell>
          <cell r="E2008">
            <v>2800</v>
          </cell>
          <cell r="F2008">
            <v>13401990</v>
          </cell>
          <cell r="G2008" t="str">
            <v>World Bank</v>
          </cell>
        </row>
        <row r="2009">
          <cell r="A2009" t="str">
            <v>SRB2002</v>
          </cell>
          <cell r="B2009">
            <v>31.970000000000002</v>
          </cell>
          <cell r="C2009">
            <v>1.23</v>
          </cell>
          <cell r="D2009">
            <v>4.96</v>
          </cell>
          <cell r="E2009">
            <v>7179</v>
          </cell>
          <cell r="F2009">
            <v>9346464</v>
          </cell>
          <cell r="G2009" t="str">
            <v>World Bank</v>
          </cell>
        </row>
        <row r="2010">
          <cell r="A2010" t="str">
            <v>SRB2003</v>
          </cell>
          <cell r="B2010">
            <v>32.83</v>
          </cell>
          <cell r="C2010">
            <v>1.28</v>
          </cell>
          <cell r="D2010">
            <v>5.23</v>
          </cell>
          <cell r="E2010">
            <v>7539</v>
          </cell>
          <cell r="F2010">
            <v>9292232</v>
          </cell>
          <cell r="G2010" t="str">
            <v>World Bank</v>
          </cell>
        </row>
        <row r="2011">
          <cell r="A2011" t="str">
            <v>SRB2004</v>
          </cell>
          <cell r="B2011">
            <v>35.480000000000004</v>
          </cell>
          <cell r="C2011">
            <v>1.47</v>
          </cell>
          <cell r="D2011">
            <v>5.9</v>
          </cell>
          <cell r="E2011">
            <v>8266</v>
          </cell>
          <cell r="F2011">
            <v>9242643</v>
          </cell>
          <cell r="G2011" t="str">
            <v>World Bank</v>
          </cell>
        </row>
        <row r="2012">
          <cell r="A2012" t="str">
            <v>SRB2005</v>
          </cell>
          <cell r="B2012">
            <v>36.46</v>
          </cell>
          <cell r="C2012">
            <v>1.56</v>
          </cell>
          <cell r="D2012">
            <v>6.38</v>
          </cell>
          <cell r="E2012">
            <v>8770</v>
          </cell>
          <cell r="F2012">
            <v>9193818</v>
          </cell>
          <cell r="G2012" t="str">
            <v>World Bank</v>
          </cell>
        </row>
        <row r="2013">
          <cell r="A2013" t="str">
            <v>SRB2006</v>
          </cell>
          <cell r="B2013">
            <v>29.73</v>
          </cell>
          <cell r="C2013">
            <v>1.0900000000000001</v>
          </cell>
          <cell r="D2013">
            <v>4.5200000000000005</v>
          </cell>
          <cell r="E2013">
            <v>9671</v>
          </cell>
          <cell r="F2013">
            <v>9145913</v>
          </cell>
          <cell r="G2013" t="str">
            <v>World Bank</v>
          </cell>
        </row>
        <row r="2014">
          <cell r="A2014" t="str">
            <v>SRB2007</v>
          </cell>
          <cell r="B2014">
            <v>28.71</v>
          </cell>
          <cell r="C2014">
            <v>1.04</v>
          </cell>
          <cell r="D2014">
            <v>4.2700000000000005</v>
          </cell>
          <cell r="E2014">
            <v>10345</v>
          </cell>
          <cell r="F2014">
            <v>9101189</v>
          </cell>
          <cell r="G2014" t="str">
            <v>World Bank</v>
          </cell>
        </row>
        <row r="2015">
          <cell r="A2015" t="str">
            <v>SRB2008</v>
          </cell>
          <cell r="B2015">
            <v>27.560000000000002</v>
          </cell>
          <cell r="C2015">
            <v>0.98</v>
          </cell>
          <cell r="D2015">
            <v>3.99</v>
          </cell>
          <cell r="E2015">
            <v>10979</v>
          </cell>
          <cell r="F2015">
            <v>9060105</v>
          </cell>
          <cell r="G2015" t="str">
            <v>World Bank</v>
          </cell>
        </row>
        <row r="2016">
          <cell r="A2016" t="str">
            <v>SRB2009</v>
          </cell>
          <cell r="B2016">
            <v>27.97</v>
          </cell>
          <cell r="C2016">
            <v>0.99</v>
          </cell>
          <cell r="D2016">
            <v>4.12</v>
          </cell>
          <cell r="E2016">
            <v>10723</v>
          </cell>
          <cell r="F2016">
            <v>9023354</v>
          </cell>
          <cell r="G2016" t="str">
            <v>World Bank</v>
          </cell>
        </row>
        <row r="2017">
          <cell r="A2017" t="str">
            <v>SRB2010</v>
          </cell>
          <cell r="B2017">
            <v>29.02</v>
          </cell>
          <cell r="C2017">
            <v>1.04</v>
          </cell>
          <cell r="D2017">
            <v>4.38</v>
          </cell>
          <cell r="E2017">
            <v>10840</v>
          </cell>
          <cell r="F2017">
            <v>8991258</v>
          </cell>
          <cell r="G2017" t="str">
            <v>World Bank</v>
          </cell>
        </row>
        <row r="2018">
          <cell r="A2018" t="str">
            <v>SRB2012</v>
          </cell>
          <cell r="B2018">
            <v>39.82</v>
          </cell>
          <cell r="C2018">
            <v>1.82</v>
          </cell>
          <cell r="D2018">
            <v>9.43</v>
          </cell>
          <cell r="E2018">
            <v>11048</v>
          </cell>
          <cell r="F2018">
            <v>8940116</v>
          </cell>
          <cell r="G2018" t="str">
            <v>World Bank</v>
          </cell>
        </row>
        <row r="2019">
          <cell r="A2019" t="str">
            <v>SRB2013</v>
          </cell>
          <cell r="B2019">
            <v>39.81</v>
          </cell>
          <cell r="C2019">
            <v>1.83</v>
          </cell>
          <cell r="D2019">
            <v>9.85</v>
          </cell>
          <cell r="E2019">
            <v>11394</v>
          </cell>
          <cell r="F2019">
            <v>8918892</v>
          </cell>
          <cell r="G2019" t="str">
            <v>World Bank</v>
          </cell>
        </row>
        <row r="2020">
          <cell r="A2020" t="str">
            <v>SRB2013</v>
          </cell>
          <cell r="B2020">
            <v>29.02</v>
          </cell>
          <cell r="C2020">
            <v>1.04</v>
          </cell>
          <cell r="D2020">
            <v>4.37</v>
          </cell>
          <cell r="E2020">
            <v>11394</v>
          </cell>
          <cell r="F2020">
            <v>8918892</v>
          </cell>
          <cell r="G2020" t="str">
            <v>World Bank</v>
          </cell>
        </row>
        <row r="2021">
          <cell r="A2021" t="str">
            <v>SRB2014</v>
          </cell>
          <cell r="B2021">
            <v>39.200000000000003</v>
          </cell>
          <cell r="C2021">
            <v>1.76</v>
          </cell>
          <cell r="D2021">
            <v>9.26</v>
          </cell>
          <cell r="E2021">
            <v>11239</v>
          </cell>
          <cell r="F2021">
            <v>8898284</v>
          </cell>
          <cell r="G2021" t="str">
            <v>World Bank</v>
          </cell>
        </row>
        <row r="2022">
          <cell r="A2022" t="str">
            <v>SRB2015</v>
          </cell>
          <cell r="B2022">
            <v>39.65</v>
          </cell>
          <cell r="C2022">
            <v>1.82</v>
          </cell>
          <cell r="D2022">
            <v>9.34</v>
          </cell>
          <cell r="E2022">
            <v>11467</v>
          </cell>
          <cell r="F2022">
            <v>8876777</v>
          </cell>
          <cell r="G2022" t="str">
            <v>World Bank</v>
          </cell>
        </row>
        <row r="2023">
          <cell r="A2023" t="str">
            <v>SRB2015</v>
          </cell>
          <cell r="B2023">
            <v>28.52</v>
          </cell>
          <cell r="C2023">
            <v>1.03</v>
          </cell>
          <cell r="D2023">
            <v>4.2</v>
          </cell>
          <cell r="E2023">
            <v>11467</v>
          </cell>
          <cell r="F2023">
            <v>8876777</v>
          </cell>
          <cell r="G2023" t="str">
            <v>World Bank</v>
          </cell>
        </row>
        <row r="2024">
          <cell r="A2024" t="str">
            <v>SYC2000</v>
          </cell>
          <cell r="B2024">
            <v>42.78</v>
          </cell>
          <cell r="C2024">
            <v>2.15</v>
          </cell>
          <cell r="D2024">
            <v>8.57</v>
          </cell>
          <cell r="E2024">
            <v>18483</v>
          </cell>
          <cell r="F2024">
            <v>80998</v>
          </cell>
          <cell r="G2024" t="str">
            <v>World Bank</v>
          </cell>
        </row>
        <row r="2025">
          <cell r="A2025" t="str">
            <v>SYC2007</v>
          </cell>
          <cell r="B2025">
            <v>42.77</v>
          </cell>
          <cell r="C2025">
            <v>2.15</v>
          </cell>
          <cell r="D2025">
            <v>8.44</v>
          </cell>
          <cell r="E2025">
            <v>19793</v>
          </cell>
          <cell r="F2025">
            <v>90082</v>
          </cell>
          <cell r="G2025" t="str">
            <v>World Bank</v>
          </cell>
        </row>
        <row r="2026">
          <cell r="A2026" t="str">
            <v>SYC2013</v>
          </cell>
          <cell r="B2026">
            <v>46.82</v>
          </cell>
          <cell r="C2026">
            <v>2.62</v>
          </cell>
          <cell r="D2026">
            <v>9.77</v>
          </cell>
          <cell r="E2026">
            <v>22671</v>
          </cell>
          <cell r="F2026">
            <v>93397</v>
          </cell>
          <cell r="G2026" t="str">
            <v>World Bank</v>
          </cell>
        </row>
        <row r="2027">
          <cell r="A2027" t="str">
            <v>SLE1969</v>
          </cell>
          <cell r="B2027">
            <v>61.2</v>
          </cell>
          <cell r="C2027">
            <v>6.58</v>
          </cell>
          <cell r="D2027">
            <v>57.09</v>
          </cell>
          <cell r="F2027">
            <v>2596568</v>
          </cell>
          <cell r="G2027" t="str">
            <v>World Bank</v>
          </cell>
        </row>
        <row r="2028">
          <cell r="A2028" t="str">
            <v>SLE1990</v>
          </cell>
          <cell r="B2028">
            <v>62.9</v>
          </cell>
          <cell r="C2028">
            <v>14.05</v>
          </cell>
          <cell r="D2028">
            <v>59.29</v>
          </cell>
          <cell r="E2028">
            <v>1269</v>
          </cell>
          <cell r="F2028">
            <v>4249468</v>
          </cell>
          <cell r="G2028" t="str">
            <v>World Bank</v>
          </cell>
        </row>
        <row r="2029">
          <cell r="A2029" t="str">
            <v>SLE2004</v>
          </cell>
          <cell r="B2029">
            <v>40.17</v>
          </cell>
          <cell r="C2029">
            <v>1.8800000000000001</v>
          </cell>
          <cell r="D2029">
            <v>7.25</v>
          </cell>
          <cell r="E2029">
            <v>1058</v>
          </cell>
          <cell r="F2029">
            <v>5433995</v>
          </cell>
          <cell r="G2029" t="str">
            <v>World Bank</v>
          </cell>
        </row>
        <row r="2030">
          <cell r="A2030" t="str">
            <v>SLE2011</v>
          </cell>
          <cell r="B2030">
            <v>34.03</v>
          </cell>
          <cell r="C2030">
            <v>1.36</v>
          </cell>
          <cell r="D2030">
            <v>5.37</v>
          </cell>
          <cell r="E2030">
            <v>1255</v>
          </cell>
          <cell r="F2030">
            <v>6563238</v>
          </cell>
          <cell r="G2030" t="str">
            <v>World Bank</v>
          </cell>
        </row>
        <row r="2031">
          <cell r="A2031" t="str">
            <v>SVK1993</v>
          </cell>
          <cell r="B2031">
            <v>20.2</v>
          </cell>
          <cell r="C2031">
            <v>0.77</v>
          </cell>
          <cell r="D2031">
            <v>3.08</v>
          </cell>
          <cell r="E2031">
            <v>11760</v>
          </cell>
          <cell r="F2031">
            <v>5347214</v>
          </cell>
          <cell r="G2031" t="str">
            <v>World Bank</v>
          </cell>
        </row>
        <row r="2032">
          <cell r="A2032" t="str">
            <v>SVK1993</v>
          </cell>
          <cell r="B2032">
            <v>19.2</v>
          </cell>
          <cell r="C2032">
            <v>0.67</v>
          </cell>
          <cell r="D2032">
            <v>2.81</v>
          </cell>
          <cell r="E2032">
            <v>11760</v>
          </cell>
          <cell r="F2032">
            <v>5347214</v>
          </cell>
          <cell r="G2032" t="str">
            <v>World Bank</v>
          </cell>
        </row>
        <row r="2033">
          <cell r="A2033" t="str">
            <v>SVK1996</v>
          </cell>
          <cell r="B2033">
            <v>25.810000000000002</v>
          </cell>
          <cell r="C2033">
            <v>0.88</v>
          </cell>
          <cell r="D2033">
            <v>4</v>
          </cell>
          <cell r="E2033">
            <v>14015</v>
          </cell>
          <cell r="F2033">
            <v>5384792</v>
          </cell>
          <cell r="G2033" t="str">
            <v>World Bank</v>
          </cell>
        </row>
        <row r="2034">
          <cell r="A2034" t="str">
            <v>SVK1999</v>
          </cell>
          <cell r="B2034">
            <v>19.7</v>
          </cell>
          <cell r="E2034">
            <v>15393</v>
          </cell>
          <cell r="F2034">
            <v>5397708</v>
          </cell>
          <cell r="G2034" t="str">
            <v>World Bank</v>
          </cell>
        </row>
        <row r="2035">
          <cell r="A2035" t="str">
            <v>SVK2004</v>
          </cell>
          <cell r="B2035">
            <v>27.07</v>
          </cell>
          <cell r="C2035">
            <v>0.96</v>
          </cell>
          <cell r="D2035">
            <v>4.13</v>
          </cell>
          <cell r="E2035">
            <v>18662</v>
          </cell>
          <cell r="F2035">
            <v>5399374</v>
          </cell>
          <cell r="G2035" t="str">
            <v>World Bank</v>
          </cell>
        </row>
        <row r="2036">
          <cell r="A2036" t="str">
            <v>SVK2004</v>
          </cell>
          <cell r="B2036">
            <v>28.94</v>
          </cell>
          <cell r="C2036">
            <v>1.07</v>
          </cell>
          <cell r="D2036">
            <v>4.1900000000000004</v>
          </cell>
          <cell r="E2036">
            <v>18662</v>
          </cell>
          <cell r="F2036">
            <v>5399374</v>
          </cell>
          <cell r="G2036" t="str">
            <v>World Bank</v>
          </cell>
        </row>
        <row r="2037">
          <cell r="A2037" t="str">
            <v>SVK2005</v>
          </cell>
          <cell r="B2037">
            <v>29.29</v>
          </cell>
          <cell r="C2037">
            <v>1.1000000000000001</v>
          </cell>
          <cell r="D2037">
            <v>4.3899999999999997</v>
          </cell>
          <cell r="E2037">
            <v>19924</v>
          </cell>
          <cell r="F2037">
            <v>5398962</v>
          </cell>
          <cell r="G2037" t="str">
            <v>World Bank</v>
          </cell>
        </row>
        <row r="2038">
          <cell r="A2038" t="str">
            <v>SVK2005</v>
          </cell>
          <cell r="B2038">
            <v>29.830000000000002</v>
          </cell>
          <cell r="C2038">
            <v>1.1100000000000001</v>
          </cell>
          <cell r="D2038">
            <v>4.3899999999999997</v>
          </cell>
          <cell r="E2038">
            <v>19924</v>
          </cell>
          <cell r="F2038">
            <v>5398962</v>
          </cell>
          <cell r="G2038" t="str">
            <v>World Bank</v>
          </cell>
        </row>
        <row r="2039">
          <cell r="A2039" t="str">
            <v>SVK2006</v>
          </cell>
          <cell r="B2039">
            <v>25.8</v>
          </cell>
          <cell r="C2039">
            <v>0.9</v>
          </cell>
          <cell r="D2039">
            <v>3.8000000000000003</v>
          </cell>
          <cell r="E2039">
            <v>21609</v>
          </cell>
          <cell r="F2039">
            <v>5398674</v>
          </cell>
          <cell r="G2039" t="str">
            <v>World Bank</v>
          </cell>
        </row>
        <row r="2040">
          <cell r="A2040" t="str">
            <v>SVK2006</v>
          </cell>
          <cell r="B2040">
            <v>27.71</v>
          </cell>
          <cell r="C2040">
            <v>1.01</v>
          </cell>
          <cell r="D2040">
            <v>3.9</v>
          </cell>
          <cell r="E2040">
            <v>21609</v>
          </cell>
          <cell r="F2040">
            <v>5398674</v>
          </cell>
          <cell r="G2040" t="str">
            <v>World Bank</v>
          </cell>
        </row>
        <row r="2041">
          <cell r="A2041" t="str">
            <v>SVK2007</v>
          </cell>
          <cell r="B2041">
            <v>24.66</v>
          </cell>
          <cell r="C2041">
            <v>0.84</v>
          </cell>
          <cell r="D2041">
            <v>3.63</v>
          </cell>
          <cell r="E2041">
            <v>23943</v>
          </cell>
          <cell r="F2041">
            <v>5398693</v>
          </cell>
          <cell r="G2041" t="str">
            <v>World Bank</v>
          </cell>
        </row>
        <row r="2042">
          <cell r="A2042" t="str">
            <v>SVK2007</v>
          </cell>
          <cell r="B2042">
            <v>28</v>
          </cell>
          <cell r="C2042">
            <v>1.03</v>
          </cell>
          <cell r="D2042">
            <v>3.94</v>
          </cell>
          <cell r="E2042">
            <v>23943</v>
          </cell>
          <cell r="F2042">
            <v>5398693</v>
          </cell>
          <cell r="G2042" t="str">
            <v>World Bank</v>
          </cell>
        </row>
        <row r="2043">
          <cell r="A2043" t="str">
            <v>SVK2008</v>
          </cell>
          <cell r="B2043">
            <v>26.02</v>
          </cell>
          <cell r="C2043">
            <v>0.89</v>
          </cell>
          <cell r="D2043">
            <v>3.88</v>
          </cell>
          <cell r="E2043">
            <v>25288</v>
          </cell>
          <cell r="F2043">
            <v>5399362</v>
          </cell>
          <cell r="G2043" t="str">
            <v>World Bank</v>
          </cell>
        </row>
        <row r="2044">
          <cell r="A2044" t="str">
            <v>SVK2008</v>
          </cell>
          <cell r="B2044">
            <v>26.87</v>
          </cell>
          <cell r="C2044">
            <v>0.97</v>
          </cell>
          <cell r="D2044">
            <v>3.75</v>
          </cell>
          <cell r="E2044">
            <v>25288</v>
          </cell>
          <cell r="F2044">
            <v>5399362</v>
          </cell>
          <cell r="G2044" t="str">
            <v>World Bank</v>
          </cell>
        </row>
        <row r="2045">
          <cell r="A2045" t="str">
            <v>SVK2009</v>
          </cell>
          <cell r="B2045">
            <v>27.23</v>
          </cell>
          <cell r="C2045">
            <v>0.95000000000000007</v>
          </cell>
          <cell r="D2045">
            <v>4.1900000000000004</v>
          </cell>
          <cell r="E2045">
            <v>23908</v>
          </cell>
          <cell r="F2045">
            <v>5401149</v>
          </cell>
          <cell r="G2045" t="str">
            <v>World Bank</v>
          </cell>
        </row>
        <row r="2046">
          <cell r="A2046" t="str">
            <v>SVK2009</v>
          </cell>
          <cell r="B2046">
            <v>26.02</v>
          </cell>
          <cell r="C2046">
            <v>0.93</v>
          </cell>
          <cell r="D2046">
            <v>3.59</v>
          </cell>
          <cell r="E2046">
            <v>23908</v>
          </cell>
          <cell r="F2046">
            <v>5401149</v>
          </cell>
          <cell r="G2046" t="str">
            <v>World Bank</v>
          </cell>
        </row>
        <row r="2047">
          <cell r="A2047" t="str">
            <v>SVK2010</v>
          </cell>
          <cell r="B2047">
            <v>27.310000000000002</v>
          </cell>
          <cell r="C2047">
            <v>0.95000000000000007</v>
          </cell>
          <cell r="D2047">
            <v>4.2300000000000004</v>
          </cell>
          <cell r="E2047">
            <v>25099</v>
          </cell>
          <cell r="F2047">
            <v>5404293</v>
          </cell>
          <cell r="G2047" t="str">
            <v>World Bank</v>
          </cell>
        </row>
        <row r="2048">
          <cell r="A2048" t="str">
            <v>SVK2011</v>
          </cell>
          <cell r="B2048">
            <v>26.54</v>
          </cell>
          <cell r="C2048">
            <v>0.9</v>
          </cell>
          <cell r="D2048">
            <v>4.08</v>
          </cell>
          <cell r="E2048">
            <v>25785</v>
          </cell>
          <cell r="F2048">
            <v>5408932</v>
          </cell>
          <cell r="G2048" t="str">
            <v>World Bank</v>
          </cell>
        </row>
        <row r="2049">
          <cell r="A2049" t="str">
            <v>SVK2012</v>
          </cell>
          <cell r="B2049">
            <v>26.12</v>
          </cell>
          <cell r="C2049">
            <v>0.88</v>
          </cell>
          <cell r="D2049">
            <v>4.04</v>
          </cell>
          <cell r="E2049">
            <v>26183</v>
          </cell>
          <cell r="F2049">
            <v>5414894</v>
          </cell>
          <cell r="G2049" t="str">
            <v>World Bank</v>
          </cell>
        </row>
        <row r="2050">
          <cell r="A2050" t="str">
            <v>SVK2013</v>
          </cell>
          <cell r="B2050">
            <v>28.080000000000002</v>
          </cell>
          <cell r="C2050">
            <v>0.99</v>
          </cell>
          <cell r="D2050">
            <v>4.4000000000000004</v>
          </cell>
          <cell r="E2050">
            <v>26540</v>
          </cell>
          <cell r="F2050">
            <v>5421721</v>
          </cell>
          <cell r="G2050" t="str">
            <v>World Bank</v>
          </cell>
        </row>
        <row r="2051">
          <cell r="A2051" t="str">
            <v>SVK2014</v>
          </cell>
          <cell r="B2051">
            <v>26.11</v>
          </cell>
          <cell r="C2051">
            <v>0.88</v>
          </cell>
          <cell r="D2051">
            <v>4.1100000000000003</v>
          </cell>
          <cell r="E2051">
            <v>27234</v>
          </cell>
          <cell r="F2051">
            <v>5428798</v>
          </cell>
          <cell r="G2051" t="str">
            <v>World Bank</v>
          </cell>
        </row>
        <row r="2052">
          <cell r="A2052" t="str">
            <v>SVK2015</v>
          </cell>
          <cell r="B2052">
            <v>26.490000000000002</v>
          </cell>
          <cell r="C2052">
            <v>0.9</v>
          </cell>
          <cell r="D2052">
            <v>4.12</v>
          </cell>
          <cell r="E2052">
            <v>28336</v>
          </cell>
          <cell r="F2052">
            <v>5435614</v>
          </cell>
          <cell r="G2052" t="str">
            <v>World Bank</v>
          </cell>
        </row>
        <row r="2053">
          <cell r="A2053" t="str">
            <v>SVN1993</v>
          </cell>
          <cell r="B2053">
            <v>29.18</v>
          </cell>
          <cell r="C2053">
            <v>1.0900000000000001</v>
          </cell>
          <cell r="D2053">
            <v>4.16</v>
          </cell>
          <cell r="E2053">
            <v>16719</v>
          </cell>
          <cell r="F2053">
            <v>2000560</v>
          </cell>
          <cell r="G2053" t="str">
            <v>World Bank</v>
          </cell>
        </row>
        <row r="2054">
          <cell r="A2054" t="str">
            <v>SVN1996</v>
          </cell>
          <cell r="B2054">
            <v>26.1</v>
          </cell>
          <cell r="E2054">
            <v>19088</v>
          </cell>
          <cell r="F2054">
            <v>1988989</v>
          </cell>
          <cell r="G2054" t="str">
            <v>World Bank</v>
          </cell>
        </row>
        <row r="2055">
          <cell r="A2055" t="str">
            <v>SVN1998</v>
          </cell>
          <cell r="B2055">
            <v>28.41</v>
          </cell>
          <cell r="C2055">
            <v>1.03</v>
          </cell>
          <cell r="D2055">
            <v>4.1500000000000004</v>
          </cell>
          <cell r="E2055">
            <v>20740</v>
          </cell>
          <cell r="F2055">
            <v>1987384</v>
          </cell>
          <cell r="G2055" t="str">
            <v>World Bank</v>
          </cell>
        </row>
        <row r="2056">
          <cell r="A2056" t="str">
            <v>SVN2002</v>
          </cell>
          <cell r="B2056">
            <v>29.12</v>
          </cell>
          <cell r="C2056">
            <v>1.05</v>
          </cell>
          <cell r="D2056">
            <v>4.38</v>
          </cell>
          <cell r="E2056">
            <v>24311</v>
          </cell>
          <cell r="F2056">
            <v>1987265</v>
          </cell>
          <cell r="G2056" t="str">
            <v>World Bank</v>
          </cell>
        </row>
        <row r="2057">
          <cell r="A2057" t="str">
            <v>SVN2003</v>
          </cell>
          <cell r="B2057">
            <v>30.87</v>
          </cell>
          <cell r="C2057">
            <v>1.1400000000000001</v>
          </cell>
          <cell r="D2057">
            <v>4.79</v>
          </cell>
          <cell r="E2057">
            <v>24995</v>
          </cell>
          <cell r="F2057">
            <v>1987855</v>
          </cell>
          <cell r="G2057" t="str">
            <v>World Bank</v>
          </cell>
        </row>
        <row r="2058">
          <cell r="A2058" t="str">
            <v>SVN2004</v>
          </cell>
          <cell r="B2058">
            <v>24.79</v>
          </cell>
          <cell r="C2058">
            <v>0.84</v>
          </cell>
          <cell r="D2058">
            <v>3.5300000000000002</v>
          </cell>
          <cell r="E2058">
            <v>26051</v>
          </cell>
          <cell r="F2058">
            <v>1990226</v>
          </cell>
          <cell r="G2058" t="str">
            <v>World Bank</v>
          </cell>
        </row>
        <row r="2059">
          <cell r="A2059" t="str">
            <v>SVN2005</v>
          </cell>
          <cell r="B2059">
            <v>24.63</v>
          </cell>
          <cell r="C2059">
            <v>0.84</v>
          </cell>
          <cell r="D2059">
            <v>3.49</v>
          </cell>
          <cell r="E2059">
            <v>27030</v>
          </cell>
          <cell r="F2059">
            <v>1994979</v>
          </cell>
          <cell r="G2059" t="str">
            <v>World Bank</v>
          </cell>
        </row>
        <row r="2060">
          <cell r="A2060" t="str">
            <v>SVN2006</v>
          </cell>
          <cell r="B2060">
            <v>24.36</v>
          </cell>
          <cell r="C2060">
            <v>0.82000000000000006</v>
          </cell>
          <cell r="D2060">
            <v>3.45</v>
          </cell>
          <cell r="E2060">
            <v>28452</v>
          </cell>
          <cell r="F2060">
            <v>2002427</v>
          </cell>
          <cell r="G2060" t="str">
            <v>World Bank</v>
          </cell>
        </row>
        <row r="2061">
          <cell r="A2061" t="str">
            <v>SVN2007</v>
          </cell>
          <cell r="B2061">
            <v>24.35</v>
          </cell>
          <cell r="C2061">
            <v>0.82000000000000006</v>
          </cell>
          <cell r="D2061">
            <v>3.45</v>
          </cell>
          <cell r="E2061">
            <v>30281</v>
          </cell>
          <cell r="F2061">
            <v>2012128</v>
          </cell>
          <cell r="G2061" t="str">
            <v>World Bank</v>
          </cell>
        </row>
        <row r="2062">
          <cell r="A2062" t="str">
            <v>SVN2008</v>
          </cell>
          <cell r="B2062">
            <v>23.72</v>
          </cell>
          <cell r="C2062">
            <v>0.8</v>
          </cell>
          <cell r="D2062">
            <v>3.33</v>
          </cell>
          <cell r="E2062">
            <v>31111</v>
          </cell>
          <cell r="F2062">
            <v>2023049</v>
          </cell>
          <cell r="G2062" t="str">
            <v>World Bank</v>
          </cell>
        </row>
        <row r="2063">
          <cell r="A2063" t="str">
            <v>SVN2009</v>
          </cell>
          <cell r="B2063">
            <v>24.79</v>
          </cell>
          <cell r="C2063">
            <v>0.84</v>
          </cell>
          <cell r="D2063">
            <v>3.52</v>
          </cell>
          <cell r="E2063">
            <v>28534</v>
          </cell>
          <cell r="F2063">
            <v>2033807</v>
          </cell>
          <cell r="G2063" t="str">
            <v>World Bank</v>
          </cell>
        </row>
        <row r="2064">
          <cell r="A2064" t="str">
            <v>SVN2010</v>
          </cell>
          <cell r="B2064">
            <v>24.93</v>
          </cell>
          <cell r="C2064">
            <v>0.85</v>
          </cell>
          <cell r="D2064">
            <v>3.58</v>
          </cell>
          <cell r="E2064">
            <v>28752</v>
          </cell>
          <cell r="F2064">
            <v>2043336</v>
          </cell>
          <cell r="G2064" t="str">
            <v>World Bank</v>
          </cell>
        </row>
        <row r="2065">
          <cell r="A2065" t="str">
            <v>SVN2011</v>
          </cell>
          <cell r="B2065">
            <v>24.87</v>
          </cell>
          <cell r="C2065">
            <v>0.85</v>
          </cell>
          <cell r="D2065">
            <v>3.5700000000000003</v>
          </cell>
          <cell r="E2065">
            <v>28827</v>
          </cell>
          <cell r="F2065">
            <v>2051278.125</v>
          </cell>
          <cell r="G2065" t="str">
            <v>World Bank</v>
          </cell>
        </row>
        <row r="2066">
          <cell r="A2066" t="str">
            <v>SVN2012</v>
          </cell>
          <cell r="B2066">
            <v>25.580000000000002</v>
          </cell>
          <cell r="C2066">
            <v>0.88</v>
          </cell>
          <cell r="D2066">
            <v>3.73</v>
          </cell>
          <cell r="E2066">
            <v>27968</v>
          </cell>
          <cell r="F2066">
            <v>2057825.875</v>
          </cell>
          <cell r="G2066" t="str">
            <v>World Bank</v>
          </cell>
        </row>
        <row r="2067">
          <cell r="A2067" t="str">
            <v>SVN2013</v>
          </cell>
          <cell r="B2067">
            <v>26.240000000000002</v>
          </cell>
          <cell r="C2067">
            <v>0.91</v>
          </cell>
          <cell r="D2067">
            <v>3.88</v>
          </cell>
          <cell r="E2067">
            <v>27580</v>
          </cell>
          <cell r="F2067">
            <v>2063120.125</v>
          </cell>
          <cell r="G2067" t="str">
            <v>World Bank</v>
          </cell>
        </row>
        <row r="2068">
          <cell r="A2068" t="str">
            <v>SVN2014</v>
          </cell>
          <cell r="B2068">
            <v>25.66</v>
          </cell>
          <cell r="C2068">
            <v>0.88</v>
          </cell>
          <cell r="D2068">
            <v>3.74</v>
          </cell>
          <cell r="E2068">
            <v>28334</v>
          </cell>
          <cell r="F2068">
            <v>2067488</v>
          </cell>
          <cell r="G2068" t="str">
            <v>World Bank</v>
          </cell>
        </row>
        <row r="2069">
          <cell r="A2069" t="str">
            <v>SVN2015</v>
          </cell>
          <cell r="B2069">
            <v>25.41</v>
          </cell>
          <cell r="C2069">
            <v>0.87</v>
          </cell>
          <cell r="D2069">
            <v>3.67</v>
          </cell>
          <cell r="E2069">
            <v>28935</v>
          </cell>
          <cell r="F2069">
            <v>2071199</v>
          </cell>
          <cell r="G2069" t="str">
            <v>World Bank</v>
          </cell>
        </row>
        <row r="2070">
          <cell r="A2070" t="str">
            <v>SLB2005</v>
          </cell>
          <cell r="B2070">
            <v>46.1</v>
          </cell>
          <cell r="C2070">
            <v>2.5500000000000003</v>
          </cell>
          <cell r="D2070">
            <v>10.47</v>
          </cell>
          <cell r="E2070">
            <v>1680</v>
          </cell>
          <cell r="F2070">
            <v>469918</v>
          </cell>
          <cell r="G2070" t="str">
            <v>World Bank</v>
          </cell>
        </row>
        <row r="2071">
          <cell r="A2071" t="str">
            <v>SLB2013</v>
          </cell>
          <cell r="B2071">
            <v>37.050000000000004</v>
          </cell>
          <cell r="C2071">
            <v>1.59</v>
          </cell>
          <cell r="D2071">
            <v>6.3900000000000006</v>
          </cell>
          <cell r="E2071">
            <v>2108</v>
          </cell>
          <cell r="F2071">
            <v>571329</v>
          </cell>
          <cell r="G2071" t="str">
            <v>World Bank</v>
          </cell>
        </row>
        <row r="2072">
          <cell r="A2072" t="str">
            <v>SOM2002</v>
          </cell>
          <cell r="B2072">
            <v>39.700000000000003</v>
          </cell>
          <cell r="C2072">
            <v>2.83</v>
          </cell>
          <cell r="D2072">
            <v>12.73</v>
          </cell>
          <cell r="F2072">
            <v>9564167</v>
          </cell>
          <cell r="G2072" t="str">
            <v>World Bank</v>
          </cell>
        </row>
        <row r="2073">
          <cell r="A2073" t="str">
            <v>ZAF1965</v>
          </cell>
          <cell r="B2073">
            <v>58.1</v>
          </cell>
          <cell r="C2073">
            <v>6.1000000000000005</v>
          </cell>
          <cell r="D2073">
            <v>34.44</v>
          </cell>
          <cell r="F2073">
            <v>19942303</v>
          </cell>
          <cell r="G2073" t="str">
            <v>World Bank</v>
          </cell>
        </row>
        <row r="2074">
          <cell r="A2074" t="str">
            <v>ZAF1993</v>
          </cell>
          <cell r="B2074">
            <v>59.33</v>
          </cell>
          <cell r="C2074">
            <v>5.69</v>
          </cell>
          <cell r="D2074">
            <v>21.81</v>
          </cell>
          <cell r="E2074">
            <v>9014</v>
          </cell>
          <cell r="F2074">
            <v>39633752</v>
          </cell>
          <cell r="G2074" t="str">
            <v>World Bank</v>
          </cell>
        </row>
        <row r="2075">
          <cell r="A2075" t="str">
            <v>ZAF1996</v>
          </cell>
          <cell r="B2075">
            <v>60.69</v>
          </cell>
          <cell r="C2075">
            <v>6.07</v>
          </cell>
          <cell r="D2075">
            <v>24.77</v>
          </cell>
          <cell r="E2075">
            <v>9386</v>
          </cell>
          <cell r="F2075">
            <v>42241008</v>
          </cell>
          <cell r="G2075" t="str">
            <v>World Bank</v>
          </cell>
        </row>
        <row r="2076">
          <cell r="A2076" t="str">
            <v>ZAF1997</v>
          </cell>
          <cell r="B2076">
            <v>54.5</v>
          </cell>
          <cell r="C2076">
            <v>5.3</v>
          </cell>
          <cell r="D2076">
            <v>18.41</v>
          </cell>
          <cell r="E2076">
            <v>9318</v>
          </cell>
          <cell r="F2076">
            <v>43657024</v>
          </cell>
          <cell r="G2076" t="str">
            <v>World Bank</v>
          </cell>
        </row>
        <row r="2077">
          <cell r="A2077" t="str">
            <v>ZAF2001</v>
          </cell>
          <cell r="B2077">
            <v>57.77</v>
          </cell>
          <cell r="C2077">
            <v>5.18</v>
          </cell>
          <cell r="D2077">
            <v>20.41</v>
          </cell>
          <cell r="E2077">
            <v>9831</v>
          </cell>
          <cell r="F2077">
            <v>45571272</v>
          </cell>
          <cell r="G2077" t="str">
            <v>World Bank</v>
          </cell>
        </row>
        <row r="2078">
          <cell r="A2078" t="str">
            <v>ZAF2005</v>
          </cell>
          <cell r="B2078">
            <v>64.760000000000005</v>
          </cell>
          <cell r="C2078">
            <v>7.43</v>
          </cell>
          <cell r="D2078">
            <v>27.53</v>
          </cell>
          <cell r="E2078">
            <v>10995</v>
          </cell>
          <cell r="F2078">
            <v>47880592</v>
          </cell>
          <cell r="G2078" t="str">
            <v>World Bank</v>
          </cell>
        </row>
        <row r="2079">
          <cell r="A2079" t="str">
            <v>ZAF2009</v>
          </cell>
          <cell r="B2079">
            <v>63.01</v>
          </cell>
          <cell r="C2079">
            <v>6.8500000000000005</v>
          </cell>
          <cell r="D2079">
            <v>26.310000000000002</v>
          </cell>
          <cell r="E2079">
            <v>11790</v>
          </cell>
          <cell r="F2079">
            <v>50477012</v>
          </cell>
          <cell r="G2079" t="str">
            <v>World Bank</v>
          </cell>
        </row>
        <row r="2080">
          <cell r="A2080" t="str">
            <v>ZAF2010</v>
          </cell>
          <cell r="B2080">
            <v>63.38</v>
          </cell>
          <cell r="C2080">
            <v>7.13</v>
          </cell>
          <cell r="D2080">
            <v>27.91</v>
          </cell>
          <cell r="E2080">
            <v>11973</v>
          </cell>
          <cell r="F2080">
            <v>51216968</v>
          </cell>
          <cell r="G2080" t="str">
            <v>World Bank</v>
          </cell>
        </row>
        <row r="2081">
          <cell r="A2081" t="str">
            <v>ZAF2015</v>
          </cell>
          <cell r="B2081">
            <v>63.03</v>
          </cell>
          <cell r="C2081">
            <v>7.07</v>
          </cell>
          <cell r="D2081">
            <v>28.900000000000002</v>
          </cell>
          <cell r="E2081">
            <v>12346</v>
          </cell>
          <cell r="F2081">
            <v>55386368</v>
          </cell>
          <cell r="G2081" t="str">
            <v>World Bank</v>
          </cell>
        </row>
        <row r="2082">
          <cell r="A2082" t="str">
            <v>SSD2009</v>
          </cell>
          <cell r="B2082">
            <v>46.34</v>
          </cell>
          <cell r="C2082">
            <v>2.66</v>
          </cell>
          <cell r="D2082">
            <v>13.1</v>
          </cell>
          <cell r="E2082">
            <v>3956</v>
          </cell>
          <cell r="F2082">
            <v>9142258</v>
          </cell>
          <cell r="G2082" t="str">
            <v>World Bank</v>
          </cell>
        </row>
        <row r="2083">
          <cell r="A2083" t="str">
            <v>SUN1993</v>
          </cell>
          <cell r="B2083">
            <v>30.5</v>
          </cell>
          <cell r="G2083" t="str">
            <v>World Bank</v>
          </cell>
        </row>
        <row r="2084">
          <cell r="A2084" t="str">
            <v>ESP1965</v>
          </cell>
          <cell r="B2084">
            <v>39.300000000000004</v>
          </cell>
          <cell r="C2084">
            <v>1.78</v>
          </cell>
          <cell r="D2084">
            <v>7.58</v>
          </cell>
          <cell r="F2084">
            <v>32241041</v>
          </cell>
          <cell r="G2084" t="str">
            <v>World Bank</v>
          </cell>
        </row>
        <row r="2085">
          <cell r="A2085" t="str">
            <v>ESP1965</v>
          </cell>
          <cell r="B2085">
            <v>38.9</v>
          </cell>
          <cell r="C2085">
            <v>1.74</v>
          </cell>
          <cell r="D2085">
            <v>7.13</v>
          </cell>
          <cell r="F2085">
            <v>32241041</v>
          </cell>
          <cell r="G2085" t="str">
            <v>World Bank</v>
          </cell>
        </row>
        <row r="2086">
          <cell r="A2086" t="str">
            <v>ESP2003</v>
          </cell>
          <cell r="B2086">
            <v>31.8</v>
          </cell>
          <cell r="C2086">
            <v>1.19</v>
          </cell>
          <cell r="D2086">
            <v>5.44</v>
          </cell>
          <cell r="E2086">
            <v>31510</v>
          </cell>
          <cell r="F2086">
            <v>42596452</v>
          </cell>
          <cell r="G2086" t="str">
            <v>World Bank</v>
          </cell>
        </row>
        <row r="2087">
          <cell r="A2087" t="str">
            <v>ESP2004</v>
          </cell>
          <cell r="B2087">
            <v>33.299999999999997</v>
          </cell>
          <cell r="C2087">
            <v>1.28</v>
          </cell>
          <cell r="D2087">
            <v>5.84</v>
          </cell>
          <cell r="E2087">
            <v>31974</v>
          </cell>
          <cell r="F2087">
            <v>43308344</v>
          </cell>
          <cell r="G2087" t="str">
            <v>World Bank</v>
          </cell>
        </row>
        <row r="2088">
          <cell r="A2088" t="str">
            <v>ESP2005</v>
          </cell>
          <cell r="B2088">
            <v>32.43</v>
          </cell>
          <cell r="C2088">
            <v>1.23</v>
          </cell>
          <cell r="D2088">
            <v>5.64</v>
          </cell>
          <cell r="E2088">
            <v>32628</v>
          </cell>
          <cell r="F2088">
            <v>44019116</v>
          </cell>
          <cell r="G2088" t="str">
            <v>World Bank</v>
          </cell>
        </row>
        <row r="2089">
          <cell r="A2089" t="str">
            <v>ESP2006</v>
          </cell>
          <cell r="B2089">
            <v>33.54</v>
          </cell>
          <cell r="C2089">
            <v>1.3</v>
          </cell>
          <cell r="D2089">
            <v>6.0200000000000005</v>
          </cell>
          <cell r="E2089">
            <v>33451</v>
          </cell>
          <cell r="F2089">
            <v>44728564</v>
          </cell>
          <cell r="G2089" t="str">
            <v>World Bank</v>
          </cell>
        </row>
        <row r="2090">
          <cell r="A2090" t="str">
            <v>ESP2007</v>
          </cell>
          <cell r="B2090">
            <v>34.14</v>
          </cell>
          <cell r="C2090">
            <v>1.35</v>
          </cell>
          <cell r="D2090">
            <v>6.1000000000000005</v>
          </cell>
          <cell r="E2090">
            <v>34177</v>
          </cell>
          <cell r="F2090">
            <v>45429072</v>
          </cell>
          <cell r="G2090" t="str">
            <v>World Bank</v>
          </cell>
        </row>
        <row r="2091">
          <cell r="A2091" t="str">
            <v>ESP2008</v>
          </cell>
          <cell r="B2091">
            <v>34.22</v>
          </cell>
          <cell r="C2091">
            <v>1.35</v>
          </cell>
          <cell r="D2091">
            <v>6.21</v>
          </cell>
          <cell r="E2091">
            <v>34079</v>
          </cell>
          <cell r="F2091">
            <v>46068812</v>
          </cell>
          <cell r="G2091" t="str">
            <v>World Bank</v>
          </cell>
        </row>
        <row r="2092">
          <cell r="A2092" t="str">
            <v>ESP2009</v>
          </cell>
          <cell r="B2092">
            <v>34.93</v>
          </cell>
          <cell r="C2092">
            <v>1.4000000000000001</v>
          </cell>
          <cell r="D2092">
            <v>6.5600000000000005</v>
          </cell>
          <cell r="E2092">
            <v>32498</v>
          </cell>
          <cell r="F2092">
            <v>46583568</v>
          </cell>
          <cell r="G2092" t="str">
            <v>World Bank</v>
          </cell>
        </row>
        <row r="2093">
          <cell r="A2093" t="str">
            <v>ESP2010</v>
          </cell>
          <cell r="B2093">
            <v>35.25</v>
          </cell>
          <cell r="C2093">
            <v>1.42</v>
          </cell>
          <cell r="D2093">
            <v>6.59</v>
          </cell>
          <cell r="E2093">
            <v>32262</v>
          </cell>
          <cell r="F2093">
            <v>46931012</v>
          </cell>
          <cell r="G2093" t="str">
            <v>World Bank</v>
          </cell>
        </row>
        <row r="2094">
          <cell r="A2094" t="str">
            <v>ESP2011</v>
          </cell>
          <cell r="B2094">
            <v>35.700000000000003</v>
          </cell>
          <cell r="C2094">
            <v>1.45</v>
          </cell>
          <cell r="D2094">
            <v>6.96</v>
          </cell>
          <cell r="E2094">
            <v>31836</v>
          </cell>
          <cell r="F2094">
            <v>47084244</v>
          </cell>
          <cell r="G2094" t="str">
            <v>World Bank</v>
          </cell>
        </row>
        <row r="2095">
          <cell r="A2095" t="str">
            <v>ESP2012</v>
          </cell>
          <cell r="B2095">
            <v>35.410000000000004</v>
          </cell>
          <cell r="C2095">
            <v>1.43</v>
          </cell>
          <cell r="D2095">
            <v>6.8500000000000005</v>
          </cell>
          <cell r="E2095">
            <v>30917</v>
          </cell>
          <cell r="F2095">
            <v>47063060</v>
          </cell>
          <cell r="G2095" t="str">
            <v>World Bank</v>
          </cell>
        </row>
        <row r="2096">
          <cell r="A2096" t="str">
            <v>ESP2013</v>
          </cell>
          <cell r="B2096">
            <v>36.18</v>
          </cell>
          <cell r="C2096">
            <v>1.49</v>
          </cell>
          <cell r="D2096">
            <v>7.38</v>
          </cell>
          <cell r="E2096">
            <v>30476</v>
          </cell>
          <cell r="F2096">
            <v>46930556</v>
          </cell>
          <cell r="G2096" t="str">
            <v>World Bank</v>
          </cell>
        </row>
        <row r="2097">
          <cell r="A2097" t="str">
            <v>ESP2014</v>
          </cell>
          <cell r="B2097">
            <v>36.050000000000004</v>
          </cell>
          <cell r="C2097">
            <v>1.48</v>
          </cell>
          <cell r="D2097">
            <v>7.3500000000000005</v>
          </cell>
          <cell r="E2097">
            <v>30997</v>
          </cell>
          <cell r="F2097">
            <v>46777924</v>
          </cell>
          <cell r="G2097" t="str">
            <v>World Bank</v>
          </cell>
        </row>
        <row r="2098">
          <cell r="A2098" t="str">
            <v>ESP2015</v>
          </cell>
          <cell r="B2098">
            <v>36.18</v>
          </cell>
          <cell r="C2098">
            <v>1.5</v>
          </cell>
          <cell r="D2098">
            <v>7.3</v>
          </cell>
          <cell r="E2098">
            <v>32200</v>
          </cell>
          <cell r="F2098">
            <v>46671916</v>
          </cell>
          <cell r="G2098" t="str">
            <v>World Bank</v>
          </cell>
        </row>
        <row r="2099">
          <cell r="A2099" t="str">
            <v>LKA1953</v>
          </cell>
          <cell r="B2099">
            <v>52</v>
          </cell>
          <cell r="C2099">
            <v>3.3000000000000003</v>
          </cell>
          <cell r="D2099">
            <v>12.26</v>
          </cell>
          <cell r="F2099">
            <v>8417119</v>
          </cell>
          <cell r="G2099" t="str">
            <v>World Bank</v>
          </cell>
        </row>
        <row r="2100">
          <cell r="A2100" t="str">
            <v>LKA1963</v>
          </cell>
          <cell r="B2100">
            <v>50.800000000000004</v>
          </cell>
          <cell r="C2100">
            <v>3.31</v>
          </cell>
          <cell r="D2100">
            <v>14.530000000000001</v>
          </cell>
          <cell r="F2100">
            <v>10597520</v>
          </cell>
          <cell r="G2100" t="str">
            <v>World Bank</v>
          </cell>
        </row>
        <row r="2101">
          <cell r="A2101" t="str">
            <v>LKA1963</v>
          </cell>
          <cell r="B2101">
            <v>46.800000000000004</v>
          </cell>
          <cell r="C2101">
            <v>2.7</v>
          </cell>
          <cell r="D2101">
            <v>13.780000000000001</v>
          </cell>
          <cell r="F2101">
            <v>10597520</v>
          </cell>
          <cell r="G2101" t="str">
            <v>World Bank</v>
          </cell>
        </row>
        <row r="2102">
          <cell r="A2102" t="str">
            <v>LKA1963</v>
          </cell>
          <cell r="B2102">
            <v>54.1</v>
          </cell>
          <cell r="C2102">
            <v>3.99</v>
          </cell>
          <cell r="D2102">
            <v>16.66</v>
          </cell>
          <cell r="F2102">
            <v>10597520</v>
          </cell>
          <cell r="G2102" t="str">
            <v>World Bank</v>
          </cell>
        </row>
        <row r="2103">
          <cell r="A2103" t="str">
            <v>LKA1963</v>
          </cell>
          <cell r="B2103">
            <v>29.3</v>
          </cell>
          <cell r="C2103">
            <v>1.0900000000000001</v>
          </cell>
          <cell r="D2103">
            <v>4.43</v>
          </cell>
          <cell r="F2103">
            <v>10597520</v>
          </cell>
          <cell r="G2103" t="str">
            <v>World Bank</v>
          </cell>
        </row>
        <row r="2104">
          <cell r="A2104" t="str">
            <v>LKA1970</v>
          </cell>
          <cell r="B2104">
            <v>37.800000000000004</v>
          </cell>
          <cell r="C2104">
            <v>1.6500000000000001</v>
          </cell>
          <cell r="D2104">
            <v>6.16</v>
          </cell>
          <cell r="F2104">
            <v>12485756</v>
          </cell>
          <cell r="G2104" t="str">
            <v>World Bank</v>
          </cell>
        </row>
        <row r="2105">
          <cell r="A2105" t="str">
            <v>LKA1970</v>
          </cell>
          <cell r="B2105">
            <v>20.5</v>
          </cell>
          <cell r="C2105">
            <v>0.70000000000000007</v>
          </cell>
          <cell r="D2105">
            <v>2.5300000000000002</v>
          </cell>
          <cell r="F2105">
            <v>12485756</v>
          </cell>
          <cell r="G2105" t="str">
            <v>World Bank</v>
          </cell>
        </row>
        <row r="2106">
          <cell r="A2106" t="str">
            <v>LKA1970</v>
          </cell>
          <cell r="B2106">
            <v>34.6</v>
          </cell>
          <cell r="C2106">
            <v>1.37</v>
          </cell>
          <cell r="D2106">
            <v>4.92</v>
          </cell>
          <cell r="F2106">
            <v>12485756</v>
          </cell>
          <cell r="G2106" t="str">
            <v>World Bank</v>
          </cell>
        </row>
        <row r="2107">
          <cell r="A2107" t="str">
            <v>LKA1970</v>
          </cell>
          <cell r="B2107">
            <v>41.4</v>
          </cell>
          <cell r="C2107">
            <v>1.99</v>
          </cell>
          <cell r="D2107">
            <v>7.67</v>
          </cell>
          <cell r="F2107">
            <v>12485756</v>
          </cell>
          <cell r="G2107" t="str">
            <v>World Bank</v>
          </cell>
        </row>
        <row r="2108">
          <cell r="A2108" t="str">
            <v>LKA1970</v>
          </cell>
          <cell r="B2108">
            <v>35.200000000000003</v>
          </cell>
          <cell r="C2108">
            <v>1.42</v>
          </cell>
          <cell r="D2108">
            <v>5.9</v>
          </cell>
          <cell r="F2108">
            <v>12485756</v>
          </cell>
          <cell r="G2108" t="str">
            <v>World Bank</v>
          </cell>
        </row>
        <row r="2109">
          <cell r="A2109" t="str">
            <v>LKA1970</v>
          </cell>
          <cell r="B2109">
            <v>27.3</v>
          </cell>
          <cell r="C2109">
            <v>0.97</v>
          </cell>
          <cell r="D2109">
            <v>3.91</v>
          </cell>
          <cell r="F2109">
            <v>12485756</v>
          </cell>
          <cell r="G2109" t="str">
            <v>World Bank</v>
          </cell>
        </row>
        <row r="2110">
          <cell r="A2110" t="str">
            <v>LKA1970</v>
          </cell>
          <cell r="B2110">
            <v>41</v>
          </cell>
          <cell r="C2110">
            <v>1.94</v>
          </cell>
          <cell r="D2110">
            <v>7.79</v>
          </cell>
          <cell r="F2110">
            <v>12485756</v>
          </cell>
          <cell r="G2110" t="str">
            <v>World Bank</v>
          </cell>
        </row>
        <row r="2111">
          <cell r="A2111" t="str">
            <v>LKA1973</v>
          </cell>
          <cell r="B2111">
            <v>40.9</v>
          </cell>
          <cell r="C2111">
            <v>1.93</v>
          </cell>
          <cell r="D2111">
            <v>9.08</v>
          </cell>
          <cell r="F2111">
            <v>13252087</v>
          </cell>
          <cell r="G2111" t="str">
            <v>World Bank</v>
          </cell>
        </row>
        <row r="2112">
          <cell r="A2112" t="str">
            <v>LKA1973</v>
          </cell>
          <cell r="B2112">
            <v>37.300000000000004</v>
          </cell>
          <cell r="C2112">
            <v>1.57</v>
          </cell>
          <cell r="D2112">
            <v>7.68</v>
          </cell>
          <cell r="F2112">
            <v>13252087</v>
          </cell>
          <cell r="G2112" t="str">
            <v>World Bank</v>
          </cell>
        </row>
        <row r="2113">
          <cell r="A2113" t="str">
            <v>LKA1973</v>
          </cell>
          <cell r="B2113">
            <v>39.9</v>
          </cell>
          <cell r="C2113">
            <v>1.83</v>
          </cell>
          <cell r="D2113">
            <v>8.58</v>
          </cell>
          <cell r="F2113">
            <v>13252087</v>
          </cell>
          <cell r="G2113" t="str">
            <v>World Bank</v>
          </cell>
        </row>
        <row r="2114">
          <cell r="A2114" t="str">
            <v>LKA1973</v>
          </cell>
          <cell r="B2114">
            <v>37.700000000000003</v>
          </cell>
          <cell r="C2114">
            <v>1.6600000000000001</v>
          </cell>
          <cell r="D2114">
            <v>6.04</v>
          </cell>
          <cell r="F2114">
            <v>13252087</v>
          </cell>
          <cell r="G2114" t="str">
            <v>World Bank</v>
          </cell>
        </row>
        <row r="2115">
          <cell r="A2115" t="str">
            <v>LKA1985</v>
          </cell>
          <cell r="B2115">
            <v>32.47</v>
          </cell>
          <cell r="C2115">
            <v>1.28</v>
          </cell>
          <cell r="D2115">
            <v>4.96</v>
          </cell>
          <cell r="F2115">
            <v>16176282</v>
          </cell>
          <cell r="G2115" t="str">
            <v>World Bank</v>
          </cell>
        </row>
        <row r="2116">
          <cell r="A2116" t="str">
            <v>LKA1991</v>
          </cell>
          <cell r="B2116">
            <v>43.6</v>
          </cell>
          <cell r="C2116">
            <v>2.4</v>
          </cell>
          <cell r="D2116">
            <v>9.4600000000000009</v>
          </cell>
          <cell r="E2116">
            <v>3733</v>
          </cell>
          <cell r="F2116">
            <v>17539633</v>
          </cell>
          <cell r="G2116" t="str">
            <v>World Bank</v>
          </cell>
        </row>
        <row r="2117">
          <cell r="A2117" t="str">
            <v>LKA1991</v>
          </cell>
          <cell r="B2117">
            <v>32.450000000000003</v>
          </cell>
          <cell r="C2117">
            <v>1.29</v>
          </cell>
          <cell r="D2117">
            <v>4.7700000000000005</v>
          </cell>
          <cell r="E2117">
            <v>3734</v>
          </cell>
          <cell r="F2117">
            <v>17535732</v>
          </cell>
          <cell r="G2117" t="str">
            <v>World Bank</v>
          </cell>
        </row>
        <row r="2118">
          <cell r="A2118" t="str">
            <v>LKA1996</v>
          </cell>
          <cell r="B2118">
            <v>46.6</v>
          </cell>
          <cell r="C2118">
            <v>2.7600000000000002</v>
          </cell>
          <cell r="D2118">
            <v>10.69</v>
          </cell>
          <cell r="E2118">
            <v>4600</v>
          </cell>
          <cell r="F2118">
            <v>18372120</v>
          </cell>
          <cell r="G2118" t="str">
            <v>World Bank</v>
          </cell>
        </row>
        <row r="2119">
          <cell r="A2119" t="str">
            <v>LKA1996</v>
          </cell>
          <cell r="B2119">
            <v>35.4</v>
          </cell>
          <cell r="C2119">
            <v>1.47</v>
          </cell>
          <cell r="D2119">
            <v>5.51</v>
          </cell>
          <cell r="E2119">
            <v>4601</v>
          </cell>
          <cell r="F2119">
            <v>18367290</v>
          </cell>
          <cell r="G2119" t="str">
            <v>World Bank</v>
          </cell>
        </row>
        <row r="2120">
          <cell r="A2120" t="str">
            <v>LKA2000</v>
          </cell>
          <cell r="B2120">
            <v>56.6</v>
          </cell>
          <cell r="C2120">
            <v>5.99</v>
          </cell>
          <cell r="D2120">
            <v>26.69</v>
          </cell>
          <cell r="E2120">
            <v>5542</v>
          </cell>
          <cell r="F2120">
            <v>18781938</v>
          </cell>
          <cell r="G2120" t="str">
            <v>World Bank</v>
          </cell>
        </row>
        <row r="2121">
          <cell r="A2121" t="str">
            <v>LKA2000</v>
          </cell>
          <cell r="B2121">
            <v>27.6</v>
          </cell>
          <cell r="C2121">
            <v>0.99</v>
          </cell>
          <cell r="D2121">
            <v>4.04</v>
          </cell>
          <cell r="E2121">
            <v>5542</v>
          </cell>
          <cell r="F2121">
            <v>18781938</v>
          </cell>
          <cell r="G2121" t="str">
            <v>World Bank</v>
          </cell>
        </row>
        <row r="2122">
          <cell r="A2122" t="str">
            <v>LKA2002</v>
          </cell>
          <cell r="B2122">
            <v>40.96</v>
          </cell>
          <cell r="C2122">
            <v>1.95</v>
          </cell>
          <cell r="D2122">
            <v>7.15</v>
          </cell>
          <cell r="E2122">
            <v>5589</v>
          </cell>
          <cell r="F2122">
            <v>19062476</v>
          </cell>
          <cell r="G2122" t="str">
            <v>World Bank</v>
          </cell>
        </row>
        <row r="2123">
          <cell r="A2123" t="str">
            <v>LKA2007</v>
          </cell>
          <cell r="B2123">
            <v>40.25</v>
          </cell>
          <cell r="C2123">
            <v>1.8800000000000001</v>
          </cell>
          <cell r="D2123">
            <v>6.95</v>
          </cell>
          <cell r="E2123">
            <v>7328</v>
          </cell>
          <cell r="F2123">
            <v>19842044</v>
          </cell>
          <cell r="G2123" t="str">
            <v>World Bank</v>
          </cell>
        </row>
        <row r="2124">
          <cell r="A2124" t="str">
            <v>LKA2010</v>
          </cell>
          <cell r="B2124">
            <v>36.39</v>
          </cell>
          <cell r="C2124">
            <v>1.55</v>
          </cell>
          <cell r="D2124">
            <v>5.8100000000000005</v>
          </cell>
          <cell r="E2124">
            <v>8503</v>
          </cell>
          <cell r="F2124">
            <v>20261738</v>
          </cell>
          <cell r="G2124" t="str">
            <v>World Bank</v>
          </cell>
        </row>
        <row r="2125">
          <cell r="A2125" t="str">
            <v>LKA2013</v>
          </cell>
          <cell r="B2125">
            <v>39.160000000000004</v>
          </cell>
          <cell r="C2125">
            <v>1.79</v>
          </cell>
          <cell r="D2125">
            <v>6.58</v>
          </cell>
          <cell r="E2125">
            <v>10200</v>
          </cell>
          <cell r="F2125">
            <v>20663052</v>
          </cell>
          <cell r="G2125" t="str">
            <v>World Bank</v>
          </cell>
        </row>
        <row r="2126">
          <cell r="A2126" t="str">
            <v>LKA2016</v>
          </cell>
          <cell r="B2126">
            <v>39.81</v>
          </cell>
          <cell r="C2126">
            <v>1.86</v>
          </cell>
          <cell r="D2126">
            <v>6.79</v>
          </cell>
          <cell r="E2126">
            <v>11546</v>
          </cell>
          <cell r="F2126">
            <v>21021178</v>
          </cell>
          <cell r="G2126" t="str">
            <v>World Bank</v>
          </cell>
        </row>
        <row r="2127">
          <cell r="A2127" t="str">
            <v>SDN1963</v>
          </cell>
          <cell r="B2127">
            <v>44.6</v>
          </cell>
          <cell r="C2127">
            <v>2.37</v>
          </cell>
          <cell r="D2127">
            <v>10.02</v>
          </cell>
          <cell r="F2127">
            <v>8248812</v>
          </cell>
          <cell r="G2127" t="str">
            <v>World Bank</v>
          </cell>
        </row>
        <row r="2128">
          <cell r="A2128" t="str">
            <v>SDN2009</v>
          </cell>
          <cell r="B2128">
            <v>35.4</v>
          </cell>
          <cell r="C2128">
            <v>1.45</v>
          </cell>
          <cell r="D2128">
            <v>6.21</v>
          </cell>
          <cell r="E2128">
            <v>4281</v>
          </cell>
          <cell r="F2128">
            <v>33783776</v>
          </cell>
          <cell r="G2128" t="str">
            <v>World Bank</v>
          </cell>
        </row>
        <row r="2129">
          <cell r="A2129" t="str">
            <v>SUR1999</v>
          </cell>
          <cell r="B2129">
            <v>57.61</v>
          </cell>
          <cell r="C2129">
            <v>5.84</v>
          </cell>
          <cell r="D2129">
            <v>59.63</v>
          </cell>
          <cell r="E2129">
            <v>9715</v>
          </cell>
          <cell r="F2129">
            <v>465380</v>
          </cell>
          <cell r="G2129" t="str">
            <v>World Bank</v>
          </cell>
        </row>
        <row r="2130">
          <cell r="A2130" t="str">
            <v>SWE1970</v>
          </cell>
          <cell r="B2130">
            <v>38.700000000000003</v>
          </cell>
          <cell r="C2130">
            <v>1.7</v>
          </cell>
          <cell r="D2130">
            <v>8.48</v>
          </cell>
          <cell r="F2130">
            <v>8054916</v>
          </cell>
          <cell r="G2130" t="str">
            <v>World Bank</v>
          </cell>
        </row>
        <row r="2131">
          <cell r="A2131" t="str">
            <v>SWE2003</v>
          </cell>
          <cell r="B2131">
            <v>25.27</v>
          </cell>
          <cell r="C2131">
            <v>0.84</v>
          </cell>
          <cell r="D2131">
            <v>3.71</v>
          </cell>
          <cell r="E2131">
            <v>38816</v>
          </cell>
          <cell r="F2131">
            <v>8951439</v>
          </cell>
          <cell r="G2131" t="str">
            <v>World Bank</v>
          </cell>
        </row>
        <row r="2132">
          <cell r="A2132" t="str">
            <v>SWE2004</v>
          </cell>
          <cell r="B2132">
            <v>26.14</v>
          </cell>
          <cell r="C2132">
            <v>0.89</v>
          </cell>
          <cell r="D2132">
            <v>3.8000000000000003</v>
          </cell>
          <cell r="E2132">
            <v>40313</v>
          </cell>
          <cell r="F2132">
            <v>8990653</v>
          </cell>
          <cell r="G2132" t="str">
            <v>World Bank</v>
          </cell>
        </row>
        <row r="2133">
          <cell r="A2133" t="str">
            <v>SWE2005</v>
          </cell>
          <cell r="B2133">
            <v>26.82</v>
          </cell>
          <cell r="C2133">
            <v>0.91</v>
          </cell>
          <cell r="D2133">
            <v>4.08</v>
          </cell>
          <cell r="E2133">
            <v>41228</v>
          </cell>
          <cell r="F2133">
            <v>9038627</v>
          </cell>
          <cell r="G2133" t="str">
            <v>World Bank</v>
          </cell>
        </row>
        <row r="2134">
          <cell r="A2134" t="str">
            <v>SWE2006</v>
          </cell>
          <cell r="B2134">
            <v>26.35</v>
          </cell>
          <cell r="C2134">
            <v>0.9</v>
          </cell>
          <cell r="D2134">
            <v>3.87</v>
          </cell>
          <cell r="E2134">
            <v>42893</v>
          </cell>
          <cell r="F2134">
            <v>9096170</v>
          </cell>
          <cell r="G2134" t="str">
            <v>World Bank</v>
          </cell>
        </row>
        <row r="2135">
          <cell r="A2135" t="str">
            <v>SWE2007</v>
          </cell>
          <cell r="B2135">
            <v>27.11</v>
          </cell>
          <cell r="C2135">
            <v>0.93</v>
          </cell>
          <cell r="D2135">
            <v>4.07</v>
          </cell>
          <cell r="E2135">
            <v>44031</v>
          </cell>
          <cell r="F2135">
            <v>9162941</v>
          </cell>
          <cell r="G2135" t="str">
            <v>World Bank</v>
          </cell>
        </row>
        <row r="2136">
          <cell r="A2136" t="str">
            <v>SWE2008</v>
          </cell>
          <cell r="B2136">
            <v>28.12</v>
          </cell>
          <cell r="C2136">
            <v>0.98</v>
          </cell>
          <cell r="D2136">
            <v>4.29</v>
          </cell>
          <cell r="E2136">
            <v>43438</v>
          </cell>
          <cell r="F2136">
            <v>9236433</v>
          </cell>
          <cell r="G2136" t="str">
            <v>World Bank</v>
          </cell>
        </row>
        <row r="2137">
          <cell r="A2137" t="str">
            <v>SWE2009</v>
          </cell>
          <cell r="B2137">
            <v>27.34</v>
          </cell>
          <cell r="C2137">
            <v>0.93</v>
          </cell>
          <cell r="D2137">
            <v>4.1900000000000004</v>
          </cell>
          <cell r="E2137">
            <v>40842</v>
          </cell>
          <cell r="F2137">
            <v>9313085</v>
          </cell>
          <cell r="G2137" t="str">
            <v>World Bank</v>
          </cell>
        </row>
        <row r="2138">
          <cell r="A2138" t="str">
            <v>SWE2010</v>
          </cell>
          <cell r="B2138">
            <v>27.740000000000002</v>
          </cell>
          <cell r="C2138">
            <v>0.95000000000000007</v>
          </cell>
          <cell r="D2138">
            <v>4.26</v>
          </cell>
          <cell r="E2138">
            <v>42934</v>
          </cell>
          <cell r="F2138">
            <v>9390157</v>
          </cell>
          <cell r="G2138" t="str">
            <v>World Bank</v>
          </cell>
        </row>
        <row r="2139">
          <cell r="A2139" t="str">
            <v>SWE2011</v>
          </cell>
          <cell r="B2139">
            <v>27.61</v>
          </cell>
          <cell r="C2139">
            <v>0.95000000000000007</v>
          </cell>
          <cell r="D2139">
            <v>4.28</v>
          </cell>
          <cell r="E2139">
            <v>43728</v>
          </cell>
          <cell r="F2139">
            <v>9466705</v>
          </cell>
          <cell r="G2139" t="str">
            <v>World Bank</v>
          </cell>
        </row>
        <row r="2140">
          <cell r="A2140" t="str">
            <v>SWE2012</v>
          </cell>
          <cell r="B2140">
            <v>27.64</v>
          </cell>
          <cell r="C2140">
            <v>0.95000000000000007</v>
          </cell>
          <cell r="D2140">
            <v>4.29</v>
          </cell>
          <cell r="E2140">
            <v>43249</v>
          </cell>
          <cell r="F2140">
            <v>9542817</v>
          </cell>
          <cell r="G2140" t="str">
            <v>World Bank</v>
          </cell>
        </row>
        <row r="2141">
          <cell r="A2141" t="str">
            <v>SWE2013</v>
          </cell>
          <cell r="B2141">
            <v>28.82</v>
          </cell>
          <cell r="C2141">
            <v>1</v>
          </cell>
          <cell r="D2141">
            <v>4.59</v>
          </cell>
          <cell r="E2141">
            <v>43443</v>
          </cell>
          <cell r="F2141">
            <v>9618016</v>
          </cell>
          <cell r="G2141" t="str">
            <v>World Bank</v>
          </cell>
        </row>
        <row r="2142">
          <cell r="A2142" t="str">
            <v>SWE2014</v>
          </cell>
          <cell r="B2142">
            <v>28.39</v>
          </cell>
          <cell r="C2142">
            <v>0.99</v>
          </cell>
          <cell r="D2142">
            <v>4.4000000000000004</v>
          </cell>
          <cell r="E2142">
            <v>44232</v>
          </cell>
          <cell r="F2142">
            <v>9692137</v>
          </cell>
          <cell r="G2142" t="str">
            <v>World Bank</v>
          </cell>
        </row>
        <row r="2143">
          <cell r="A2143" t="str">
            <v>SWE2015</v>
          </cell>
          <cell r="B2143">
            <v>29.21</v>
          </cell>
          <cell r="C2143">
            <v>1.04</v>
          </cell>
          <cell r="D2143">
            <v>4.6000000000000005</v>
          </cell>
          <cell r="E2143">
            <v>45859</v>
          </cell>
          <cell r="F2143">
            <v>9764949</v>
          </cell>
          <cell r="G2143" t="str">
            <v>World Bank</v>
          </cell>
        </row>
        <row r="2144">
          <cell r="A2144" t="str">
            <v>CHE2006</v>
          </cell>
          <cell r="B2144">
            <v>33.92</v>
          </cell>
          <cell r="C2144">
            <v>1.34</v>
          </cell>
          <cell r="D2144">
            <v>5.58</v>
          </cell>
          <cell r="E2144">
            <v>54722</v>
          </cell>
          <cell r="F2144">
            <v>7457961</v>
          </cell>
          <cell r="G2144" t="str">
            <v>World Bank</v>
          </cell>
        </row>
        <row r="2145">
          <cell r="A2145" t="str">
            <v>CHE2007</v>
          </cell>
          <cell r="B2145">
            <v>34.25</v>
          </cell>
          <cell r="C2145">
            <v>1.37</v>
          </cell>
          <cell r="D2145">
            <v>5.65</v>
          </cell>
          <cell r="E2145">
            <v>56375</v>
          </cell>
          <cell r="F2145">
            <v>7536986</v>
          </cell>
          <cell r="G2145" t="str">
            <v>World Bank</v>
          </cell>
        </row>
        <row r="2146">
          <cell r="A2146" t="str">
            <v>CHE2008</v>
          </cell>
          <cell r="B2146">
            <v>33.79</v>
          </cell>
          <cell r="C2146">
            <v>1.35</v>
          </cell>
          <cell r="D2146">
            <v>5.49</v>
          </cell>
          <cell r="E2146">
            <v>56941</v>
          </cell>
          <cell r="F2146">
            <v>7622826</v>
          </cell>
          <cell r="G2146" t="str">
            <v>World Bank</v>
          </cell>
        </row>
        <row r="2147">
          <cell r="A2147" t="str">
            <v>CHE2009</v>
          </cell>
          <cell r="B2147">
            <v>32.85</v>
          </cell>
          <cell r="C2147">
            <v>1.28</v>
          </cell>
          <cell r="D2147">
            <v>5.21</v>
          </cell>
          <cell r="E2147">
            <v>55018</v>
          </cell>
          <cell r="F2147">
            <v>7713902</v>
          </cell>
          <cell r="G2147" t="str">
            <v>World Bank</v>
          </cell>
        </row>
        <row r="2148">
          <cell r="A2148" t="str">
            <v>CHE2010</v>
          </cell>
          <cell r="B2148">
            <v>32.549999999999997</v>
          </cell>
          <cell r="C2148">
            <v>1.26</v>
          </cell>
          <cell r="D2148">
            <v>5.2</v>
          </cell>
          <cell r="E2148">
            <v>55982</v>
          </cell>
          <cell r="F2148">
            <v>7808674</v>
          </cell>
          <cell r="G2148" t="str">
            <v>World Bank</v>
          </cell>
        </row>
        <row r="2149">
          <cell r="A2149" t="str">
            <v>CHE2011</v>
          </cell>
          <cell r="B2149">
            <v>31.71</v>
          </cell>
          <cell r="C2149">
            <v>1.2</v>
          </cell>
          <cell r="D2149">
            <v>5.0200000000000005</v>
          </cell>
          <cell r="E2149">
            <v>56222</v>
          </cell>
          <cell r="F2149">
            <v>7906988</v>
          </cell>
          <cell r="G2149" t="str">
            <v>World Bank</v>
          </cell>
        </row>
        <row r="2150">
          <cell r="A2150" t="str">
            <v>CHE2012</v>
          </cell>
          <cell r="B2150">
            <v>31.57</v>
          </cell>
          <cell r="C2150">
            <v>1.2</v>
          </cell>
          <cell r="D2150">
            <v>4.8899999999999997</v>
          </cell>
          <cell r="E2150">
            <v>56072</v>
          </cell>
          <cell r="F2150">
            <v>8008006</v>
          </cell>
          <cell r="G2150" t="str">
            <v>World Bank</v>
          </cell>
        </row>
        <row r="2151">
          <cell r="A2151" t="str">
            <v>CHE2013</v>
          </cell>
          <cell r="B2151">
            <v>32.46</v>
          </cell>
          <cell r="C2151">
            <v>1.25</v>
          </cell>
          <cell r="D2151">
            <v>5.1000000000000005</v>
          </cell>
          <cell r="E2151">
            <v>56400</v>
          </cell>
          <cell r="F2151">
            <v>8108876</v>
          </cell>
          <cell r="G2151" t="str">
            <v>World Bank</v>
          </cell>
        </row>
        <row r="2152">
          <cell r="A2152" t="str">
            <v>CHE2014</v>
          </cell>
          <cell r="B2152">
            <v>32.520000000000003</v>
          </cell>
          <cell r="C2152">
            <v>1.25</v>
          </cell>
          <cell r="D2152">
            <v>5.17</v>
          </cell>
          <cell r="E2152">
            <v>57097</v>
          </cell>
          <cell r="F2152">
            <v>8206003</v>
          </cell>
          <cell r="G2152" t="str">
            <v>World Bank</v>
          </cell>
        </row>
        <row r="2153">
          <cell r="A2153" t="str">
            <v>CHE2015</v>
          </cell>
          <cell r="B2153">
            <v>32.31</v>
          </cell>
          <cell r="C2153">
            <v>1.24</v>
          </cell>
          <cell r="D2153">
            <v>5.14</v>
          </cell>
          <cell r="E2153">
            <v>57225</v>
          </cell>
          <cell r="F2153">
            <v>8296775.5</v>
          </cell>
          <cell r="G2153" t="str">
            <v>World Bank</v>
          </cell>
        </row>
        <row r="2154">
          <cell r="A2154" t="str">
            <v>SYR2004</v>
          </cell>
          <cell r="B2154">
            <v>35.78</v>
          </cell>
          <cell r="C2154">
            <v>1.49</v>
          </cell>
          <cell r="D2154">
            <v>5.76</v>
          </cell>
          <cell r="F2154">
            <v>17827826</v>
          </cell>
          <cell r="G2154" t="str">
            <v>World Bank</v>
          </cell>
        </row>
        <row r="2155">
          <cell r="A2155" t="str">
            <v>TWN1953</v>
          </cell>
          <cell r="B2155">
            <v>57.6</v>
          </cell>
          <cell r="C2155">
            <v>5.08</v>
          </cell>
          <cell r="D2155">
            <v>21.31</v>
          </cell>
          <cell r="F2155">
            <v>8440260</v>
          </cell>
          <cell r="G2155" t="str">
            <v>World Bank</v>
          </cell>
        </row>
        <row r="2156">
          <cell r="A2156" t="str">
            <v>TWN1959</v>
          </cell>
          <cell r="B2156">
            <v>44.800000000000004</v>
          </cell>
          <cell r="C2156">
            <v>2.38</v>
          </cell>
          <cell r="D2156">
            <v>9.09</v>
          </cell>
          <cell r="F2156">
            <v>10341215</v>
          </cell>
          <cell r="G2156" t="str">
            <v>World Bank</v>
          </cell>
        </row>
        <row r="2157">
          <cell r="A2157" t="str">
            <v>TWN1961</v>
          </cell>
          <cell r="B2157">
            <v>46.9</v>
          </cell>
          <cell r="C2157">
            <v>2.67</v>
          </cell>
          <cell r="D2157">
            <v>11.77</v>
          </cell>
          <cell r="F2157">
            <v>11072338</v>
          </cell>
          <cell r="G2157" t="str">
            <v>World Bank</v>
          </cell>
        </row>
        <row r="2158">
          <cell r="A2158" t="str">
            <v>TWN1964</v>
          </cell>
          <cell r="B2158">
            <v>32.9</v>
          </cell>
          <cell r="C2158">
            <v>1.29</v>
          </cell>
          <cell r="D2158">
            <v>5.23</v>
          </cell>
          <cell r="F2158">
            <v>12241535</v>
          </cell>
          <cell r="G2158" t="str">
            <v>World Bank</v>
          </cell>
        </row>
        <row r="2159">
          <cell r="A2159" t="str">
            <v>TWN1972</v>
          </cell>
          <cell r="B2159">
            <v>28.400000000000002</v>
          </cell>
          <cell r="C2159">
            <v>1</v>
          </cell>
          <cell r="D2159">
            <v>4.2300000000000004</v>
          </cell>
          <cell r="F2159">
            <v>15354587</v>
          </cell>
          <cell r="G2159" t="str">
            <v>World Bank</v>
          </cell>
        </row>
        <row r="2160">
          <cell r="A2160" t="str">
            <v>TWN1972</v>
          </cell>
          <cell r="B2160">
            <v>29.400000000000002</v>
          </cell>
          <cell r="C2160">
            <v>1.07</v>
          </cell>
          <cell r="D2160">
            <v>4.3500000000000005</v>
          </cell>
          <cell r="F2160">
            <v>15354587</v>
          </cell>
          <cell r="G2160" t="str">
            <v>World Bank</v>
          </cell>
        </row>
        <row r="2161">
          <cell r="A2161" t="str">
            <v>TWN1972</v>
          </cell>
          <cell r="B2161">
            <v>27.400000000000002</v>
          </cell>
          <cell r="C2161">
            <v>0.95000000000000007</v>
          </cell>
          <cell r="D2161">
            <v>4.01</v>
          </cell>
          <cell r="F2161">
            <v>15354587</v>
          </cell>
          <cell r="G2161" t="str">
            <v>World Bank</v>
          </cell>
        </row>
        <row r="2162">
          <cell r="A2162" t="str">
            <v>TJK1999</v>
          </cell>
          <cell r="B2162">
            <v>29.54</v>
          </cell>
          <cell r="C2162">
            <v>1.07</v>
          </cell>
          <cell r="D2162">
            <v>4.57</v>
          </cell>
          <cell r="E2162">
            <v>1111</v>
          </cell>
          <cell r="F2162">
            <v>6119664</v>
          </cell>
          <cell r="G2162" t="str">
            <v>World Bank</v>
          </cell>
        </row>
        <row r="2163">
          <cell r="A2163" t="str">
            <v>TJK2003</v>
          </cell>
          <cell r="B2163">
            <v>32.72</v>
          </cell>
          <cell r="C2163">
            <v>1.27</v>
          </cell>
          <cell r="D2163">
            <v>5.17</v>
          </cell>
          <cell r="E2163">
            <v>1517</v>
          </cell>
          <cell r="F2163">
            <v>6541550</v>
          </cell>
          <cell r="G2163" t="str">
            <v>World Bank</v>
          </cell>
        </row>
        <row r="2164">
          <cell r="A2164" t="str">
            <v>TJK2004</v>
          </cell>
          <cell r="B2164">
            <v>33.6</v>
          </cell>
          <cell r="C2164">
            <v>1.34</v>
          </cell>
          <cell r="D2164">
            <v>5.38</v>
          </cell>
          <cell r="E2164">
            <v>1644</v>
          </cell>
          <cell r="F2164">
            <v>6662391</v>
          </cell>
          <cell r="G2164" t="str">
            <v>World Bank</v>
          </cell>
        </row>
        <row r="2165">
          <cell r="A2165" t="str">
            <v>TJK2007</v>
          </cell>
          <cell r="B2165">
            <v>32.19</v>
          </cell>
          <cell r="C2165">
            <v>1.23</v>
          </cell>
          <cell r="D2165">
            <v>5.34</v>
          </cell>
          <cell r="E2165">
            <v>1908</v>
          </cell>
          <cell r="F2165">
            <v>7062667</v>
          </cell>
          <cell r="G2165" t="str">
            <v>World Bank</v>
          </cell>
        </row>
        <row r="2166">
          <cell r="A2166" t="str">
            <v>TJK2009</v>
          </cell>
          <cell r="B2166">
            <v>30.77</v>
          </cell>
          <cell r="C2166">
            <v>1.1400000000000001</v>
          </cell>
          <cell r="D2166">
            <v>4.7</v>
          </cell>
          <cell r="E2166">
            <v>2052</v>
          </cell>
          <cell r="F2166">
            <v>7364752</v>
          </cell>
          <cell r="G2166" t="str">
            <v>World Bank</v>
          </cell>
        </row>
        <row r="2167">
          <cell r="A2167" t="str">
            <v>TJK2015</v>
          </cell>
          <cell r="B2167">
            <v>34</v>
          </cell>
          <cell r="C2167">
            <v>1.35</v>
          </cell>
          <cell r="D2167">
            <v>5.61</v>
          </cell>
          <cell r="E2167">
            <v>2670</v>
          </cell>
          <cell r="F2167">
            <v>8454019</v>
          </cell>
          <cell r="G2167" t="str">
            <v>World Bank</v>
          </cell>
        </row>
        <row r="2168">
          <cell r="A2168" t="str">
            <v>TZA1967</v>
          </cell>
          <cell r="B2168">
            <v>50.300000000000004</v>
          </cell>
          <cell r="C2168">
            <v>3.08</v>
          </cell>
          <cell r="D2168">
            <v>10.92</v>
          </cell>
          <cell r="F2168">
            <v>12406040</v>
          </cell>
          <cell r="G2168" t="str">
            <v>World Bank</v>
          </cell>
        </row>
        <row r="2169">
          <cell r="A2169" t="str">
            <v>TZA1967</v>
          </cell>
          <cell r="B2169">
            <v>52.800000000000004</v>
          </cell>
          <cell r="C2169">
            <v>3.46</v>
          </cell>
          <cell r="D2169">
            <v>11.17</v>
          </cell>
          <cell r="F2169">
            <v>12406040</v>
          </cell>
          <cell r="G2169" t="str">
            <v>World Bank</v>
          </cell>
        </row>
        <row r="2170">
          <cell r="A2170" t="str">
            <v>TZA1967</v>
          </cell>
          <cell r="B2170">
            <v>54.5</v>
          </cell>
          <cell r="C2170">
            <v>3.72</v>
          </cell>
          <cell r="D2170">
            <v>11.48</v>
          </cell>
          <cell r="F2170">
            <v>12406040</v>
          </cell>
          <cell r="G2170" t="str">
            <v>World Bank</v>
          </cell>
        </row>
        <row r="2171">
          <cell r="A2171" t="str">
            <v>TZA1969</v>
          </cell>
          <cell r="B2171">
            <v>59.7</v>
          </cell>
          <cell r="C2171">
            <v>5.99</v>
          </cell>
          <cell r="D2171">
            <v>27.52</v>
          </cell>
          <cell r="F2171">
            <v>13186557</v>
          </cell>
          <cell r="G2171" t="str">
            <v>World Bank</v>
          </cell>
        </row>
        <row r="2172">
          <cell r="A2172" t="str">
            <v>TZA1992</v>
          </cell>
          <cell r="B2172">
            <v>35.29</v>
          </cell>
          <cell r="C2172">
            <v>1.43</v>
          </cell>
          <cell r="D2172">
            <v>6.12</v>
          </cell>
          <cell r="E2172">
            <v>1442</v>
          </cell>
          <cell r="F2172">
            <v>26961204</v>
          </cell>
          <cell r="G2172" t="str">
            <v>World Bank</v>
          </cell>
        </row>
        <row r="2173">
          <cell r="A2173" t="str">
            <v>TZA1993</v>
          </cell>
          <cell r="B2173">
            <v>39.5</v>
          </cell>
          <cell r="C2173">
            <v>2.82</v>
          </cell>
          <cell r="D2173">
            <v>11.32</v>
          </cell>
          <cell r="E2173">
            <v>1398</v>
          </cell>
          <cell r="F2173">
            <v>28149328</v>
          </cell>
          <cell r="G2173" t="str">
            <v>World Bank</v>
          </cell>
        </row>
        <row r="2174">
          <cell r="A2174" t="str">
            <v>TZA2001</v>
          </cell>
          <cell r="B2174">
            <v>37.300000000000004</v>
          </cell>
          <cell r="C2174">
            <v>1.6</v>
          </cell>
          <cell r="D2174">
            <v>6.59</v>
          </cell>
          <cell r="E2174">
            <v>1571</v>
          </cell>
          <cell r="F2174">
            <v>34385848</v>
          </cell>
          <cell r="G2174" t="str">
            <v>World Bank</v>
          </cell>
        </row>
        <row r="2175">
          <cell r="A2175" t="str">
            <v>TZA2007</v>
          </cell>
          <cell r="B2175">
            <v>40.28</v>
          </cell>
          <cell r="C2175">
            <v>1.8900000000000001</v>
          </cell>
          <cell r="D2175">
            <v>7.51</v>
          </cell>
          <cell r="E2175">
            <v>1994</v>
          </cell>
          <cell r="F2175">
            <v>40681416</v>
          </cell>
          <cell r="G2175" t="str">
            <v>World Bank</v>
          </cell>
        </row>
        <row r="2176">
          <cell r="A2176" t="str">
            <v>TZA2012</v>
          </cell>
          <cell r="B2176">
            <v>37.78</v>
          </cell>
          <cell r="C2176">
            <v>1.67</v>
          </cell>
          <cell r="D2176">
            <v>6.22</v>
          </cell>
          <cell r="E2176">
            <v>2294</v>
          </cell>
          <cell r="F2176">
            <v>47053032</v>
          </cell>
          <cell r="G2176" t="str">
            <v>World Bank</v>
          </cell>
        </row>
        <row r="2177">
          <cell r="A2177" t="str">
            <v>THA1962</v>
          </cell>
          <cell r="B2177">
            <v>51</v>
          </cell>
          <cell r="C2177">
            <v>3.23</v>
          </cell>
          <cell r="D2177">
            <v>10.09</v>
          </cell>
          <cell r="F2177">
            <v>29081034</v>
          </cell>
          <cell r="G2177" t="str">
            <v>World Bank</v>
          </cell>
        </row>
        <row r="2178">
          <cell r="A2178" t="str">
            <v>THA1962</v>
          </cell>
          <cell r="B2178">
            <v>44</v>
          </cell>
          <cell r="C2178">
            <v>2.2800000000000002</v>
          </cell>
          <cell r="D2178">
            <v>8.2100000000000009</v>
          </cell>
          <cell r="F2178">
            <v>29081034</v>
          </cell>
          <cell r="G2178" t="str">
            <v>World Bank</v>
          </cell>
        </row>
        <row r="2179">
          <cell r="A2179" t="str">
            <v>THA1962</v>
          </cell>
          <cell r="B2179">
            <v>46.6</v>
          </cell>
          <cell r="C2179">
            <v>2.65</v>
          </cell>
          <cell r="D2179">
            <v>12.51</v>
          </cell>
          <cell r="F2179">
            <v>29081034</v>
          </cell>
          <cell r="G2179" t="str">
            <v>World Bank</v>
          </cell>
        </row>
        <row r="2180">
          <cell r="A2180" t="str">
            <v>THA1970</v>
          </cell>
          <cell r="B2180">
            <v>44.800000000000004</v>
          </cell>
          <cell r="C2180">
            <v>2.38</v>
          </cell>
          <cell r="D2180">
            <v>9.1300000000000008</v>
          </cell>
          <cell r="F2180">
            <v>36884913</v>
          </cell>
          <cell r="G2180" t="str">
            <v>World Bank</v>
          </cell>
        </row>
        <row r="2181">
          <cell r="A2181" t="str">
            <v>THA1970</v>
          </cell>
          <cell r="B2181">
            <v>38.5</v>
          </cell>
          <cell r="C2181">
            <v>1.69</v>
          </cell>
          <cell r="D2181">
            <v>7.0600000000000005</v>
          </cell>
          <cell r="F2181">
            <v>36884913</v>
          </cell>
          <cell r="G2181" t="str">
            <v>World Bank</v>
          </cell>
        </row>
        <row r="2182">
          <cell r="A2182" t="str">
            <v>THA1981</v>
          </cell>
          <cell r="B2182">
            <v>46.4</v>
          </cell>
          <cell r="C2182">
            <v>2.94</v>
          </cell>
          <cell r="D2182">
            <v>12.43</v>
          </cell>
          <cell r="F2182">
            <v>48337503</v>
          </cell>
          <cell r="G2182" t="str">
            <v>World Bank</v>
          </cell>
        </row>
        <row r="2183">
          <cell r="A2183" t="str">
            <v>THA1981</v>
          </cell>
          <cell r="B2183">
            <v>45.22</v>
          </cell>
          <cell r="C2183">
            <v>2.46</v>
          </cell>
          <cell r="D2183">
            <v>9.48</v>
          </cell>
          <cell r="F2183">
            <v>48326268</v>
          </cell>
          <cell r="G2183" t="str">
            <v>World Bank</v>
          </cell>
        </row>
        <row r="2184">
          <cell r="A2184" t="str">
            <v>THA1986</v>
          </cell>
          <cell r="B2184">
            <v>53.2</v>
          </cell>
          <cell r="C2184">
            <v>4.58</v>
          </cell>
          <cell r="D2184">
            <v>21.41</v>
          </cell>
          <cell r="F2184">
            <v>52996467</v>
          </cell>
          <cell r="G2184" t="str">
            <v>World Bank</v>
          </cell>
        </row>
        <row r="2185">
          <cell r="A2185" t="str">
            <v>THA1988</v>
          </cell>
          <cell r="B2185">
            <v>52.4</v>
          </cell>
          <cell r="C2185">
            <v>4.0200000000000005</v>
          </cell>
          <cell r="D2185">
            <v>19.490000000000002</v>
          </cell>
          <cell r="F2185">
            <v>54912334</v>
          </cell>
          <cell r="G2185" t="str">
            <v>World Bank</v>
          </cell>
        </row>
        <row r="2186">
          <cell r="A2186" t="str">
            <v>THA1988</v>
          </cell>
          <cell r="B2186">
            <v>43.84</v>
          </cell>
          <cell r="C2186">
            <v>2.2800000000000002</v>
          </cell>
          <cell r="D2186">
            <v>8.2900000000000009</v>
          </cell>
          <cell r="F2186">
            <v>54891520</v>
          </cell>
          <cell r="G2186" t="str">
            <v>World Bank</v>
          </cell>
        </row>
        <row r="2187">
          <cell r="A2187" t="str">
            <v>THA1990</v>
          </cell>
          <cell r="B2187">
            <v>54.300000000000004</v>
          </cell>
          <cell r="C2187">
            <v>4.45</v>
          </cell>
          <cell r="D2187">
            <v>20.93</v>
          </cell>
          <cell r="E2187">
            <v>6650</v>
          </cell>
          <cell r="F2187">
            <v>56582821</v>
          </cell>
          <cell r="G2187" t="str">
            <v>World Bank</v>
          </cell>
        </row>
        <row r="2188">
          <cell r="A2188" t="str">
            <v>THA1990</v>
          </cell>
          <cell r="B2188">
            <v>45.27</v>
          </cell>
          <cell r="C2188">
            <v>2.42</v>
          </cell>
          <cell r="D2188">
            <v>8.84</v>
          </cell>
          <cell r="E2188">
            <v>6653</v>
          </cell>
          <cell r="F2188">
            <v>56558196</v>
          </cell>
          <cell r="G2188" t="str">
            <v>World Bank</v>
          </cell>
        </row>
        <row r="2189">
          <cell r="A2189" t="str">
            <v>THA1992</v>
          </cell>
          <cell r="B2189">
            <v>57</v>
          </cell>
          <cell r="C2189">
            <v>5.43</v>
          </cell>
          <cell r="D2189">
            <v>25.88</v>
          </cell>
          <cell r="E2189">
            <v>7634</v>
          </cell>
          <cell r="F2189">
            <v>57837878</v>
          </cell>
          <cell r="G2189" t="str">
            <v>World Bank</v>
          </cell>
        </row>
        <row r="2190">
          <cell r="A2190" t="str">
            <v>THA1992</v>
          </cell>
          <cell r="B2190">
            <v>47.86</v>
          </cell>
          <cell r="C2190">
            <v>2.79</v>
          </cell>
          <cell r="D2190">
            <v>10.09</v>
          </cell>
          <cell r="E2190">
            <v>7637</v>
          </cell>
          <cell r="F2190">
            <v>57811024</v>
          </cell>
          <cell r="G2190" t="str">
            <v>World Bank</v>
          </cell>
        </row>
        <row r="2191">
          <cell r="A2191" t="str">
            <v>THA1994</v>
          </cell>
          <cell r="B2191">
            <v>57.1</v>
          </cell>
          <cell r="C2191">
            <v>5.76</v>
          </cell>
          <cell r="D2191">
            <v>28.85</v>
          </cell>
          <cell r="E2191">
            <v>8763</v>
          </cell>
          <cell r="F2191">
            <v>58901666</v>
          </cell>
          <cell r="G2191" t="str">
            <v>World Bank</v>
          </cell>
        </row>
        <row r="2192">
          <cell r="A2192" t="str">
            <v>THA1994</v>
          </cell>
          <cell r="B2192">
            <v>43.47</v>
          </cell>
          <cell r="C2192">
            <v>2.2200000000000002</v>
          </cell>
          <cell r="D2192">
            <v>8.2200000000000006</v>
          </cell>
          <cell r="E2192">
            <v>8767</v>
          </cell>
          <cell r="F2192">
            <v>58875272</v>
          </cell>
          <cell r="G2192" t="str">
            <v>World Bank</v>
          </cell>
        </row>
        <row r="2193">
          <cell r="A2193" t="str">
            <v>THA1996</v>
          </cell>
          <cell r="B2193">
            <v>55.5</v>
          </cell>
          <cell r="C2193">
            <v>5.2700000000000005</v>
          </cell>
          <cell r="D2193">
            <v>27.150000000000002</v>
          </cell>
          <cell r="E2193">
            <v>9803</v>
          </cell>
          <cell r="F2193">
            <v>60151472</v>
          </cell>
          <cell r="G2193" t="str">
            <v>World Bank</v>
          </cell>
        </row>
        <row r="2194">
          <cell r="A2194" t="str">
            <v>THA1996</v>
          </cell>
          <cell r="B2194">
            <v>42.9</v>
          </cell>
          <cell r="C2194">
            <v>2.15</v>
          </cell>
          <cell r="D2194">
            <v>8.07</v>
          </cell>
          <cell r="E2194">
            <v>9806</v>
          </cell>
          <cell r="F2194">
            <v>60130192</v>
          </cell>
          <cell r="G2194" t="str">
            <v>World Bank</v>
          </cell>
        </row>
        <row r="2195">
          <cell r="A2195" t="str">
            <v>THA1998</v>
          </cell>
          <cell r="B2195">
            <v>55.6</v>
          </cell>
          <cell r="C2195">
            <v>5.09</v>
          </cell>
          <cell r="D2195">
            <v>26.23</v>
          </cell>
          <cell r="E2195">
            <v>8598</v>
          </cell>
          <cell r="F2195">
            <v>61597283</v>
          </cell>
          <cell r="G2195" t="str">
            <v>World Bank</v>
          </cell>
        </row>
        <row r="2196">
          <cell r="A2196" t="str">
            <v>THA1998</v>
          </cell>
          <cell r="B2196">
            <v>41.46</v>
          </cell>
          <cell r="C2196">
            <v>1.99</v>
          </cell>
          <cell r="D2196">
            <v>7.61</v>
          </cell>
          <cell r="E2196">
            <v>8600</v>
          </cell>
          <cell r="F2196">
            <v>61585100</v>
          </cell>
          <cell r="G2196" t="str">
            <v>World Bank</v>
          </cell>
        </row>
        <row r="2197">
          <cell r="A2197" t="str">
            <v>THA1999</v>
          </cell>
          <cell r="B2197">
            <v>56</v>
          </cell>
          <cell r="C2197">
            <v>5.66</v>
          </cell>
          <cell r="D2197">
            <v>30</v>
          </cell>
          <cell r="E2197">
            <v>8889</v>
          </cell>
          <cell r="F2197">
            <v>62306651</v>
          </cell>
          <cell r="G2197" t="str">
            <v>World Bank</v>
          </cell>
        </row>
        <row r="2198">
          <cell r="A2198" t="str">
            <v>THA1999</v>
          </cell>
          <cell r="B2198">
            <v>43.09</v>
          </cell>
          <cell r="C2198">
            <v>2.17</v>
          </cell>
          <cell r="D2198">
            <v>8.25</v>
          </cell>
          <cell r="E2198">
            <v>8890</v>
          </cell>
          <cell r="F2198">
            <v>62298572</v>
          </cell>
          <cell r="G2198" t="str">
            <v>World Bank</v>
          </cell>
        </row>
        <row r="2199">
          <cell r="A2199" t="str">
            <v>THA2000</v>
          </cell>
          <cell r="B2199">
            <v>42.83</v>
          </cell>
          <cell r="C2199">
            <v>2.14</v>
          </cell>
          <cell r="D2199">
            <v>8.09</v>
          </cell>
          <cell r="E2199">
            <v>9190</v>
          </cell>
          <cell r="F2199">
            <v>62952640</v>
          </cell>
          <cell r="G2199" t="str">
            <v>World Bank</v>
          </cell>
        </row>
        <row r="2200">
          <cell r="A2200" t="str">
            <v>THA2002</v>
          </cell>
          <cell r="B2200">
            <v>41.94</v>
          </cell>
          <cell r="C2200">
            <v>2.0499999999999998</v>
          </cell>
          <cell r="D2200">
            <v>7.78</v>
          </cell>
          <cell r="E2200">
            <v>9915</v>
          </cell>
          <cell r="F2200">
            <v>64069092</v>
          </cell>
          <cell r="G2200" t="str">
            <v>World Bank</v>
          </cell>
        </row>
        <row r="2201">
          <cell r="A2201" t="str">
            <v>THA2004</v>
          </cell>
          <cell r="B2201">
            <v>42.54</v>
          </cell>
          <cell r="C2201">
            <v>2.13</v>
          </cell>
          <cell r="D2201">
            <v>8.06</v>
          </cell>
          <cell r="E2201">
            <v>11135</v>
          </cell>
          <cell r="F2201">
            <v>64995304</v>
          </cell>
          <cell r="G2201" t="str">
            <v>World Bank</v>
          </cell>
        </row>
        <row r="2202">
          <cell r="A2202" t="str">
            <v>THA2006</v>
          </cell>
          <cell r="B2202">
            <v>41.82</v>
          </cell>
          <cell r="C2202">
            <v>2.0499999999999998</v>
          </cell>
          <cell r="D2202">
            <v>8.0500000000000007</v>
          </cell>
          <cell r="E2202">
            <v>12027</v>
          </cell>
          <cell r="F2202">
            <v>65812540</v>
          </cell>
          <cell r="G2202" t="str">
            <v>World Bank</v>
          </cell>
        </row>
        <row r="2203">
          <cell r="A2203" t="str">
            <v>THA2007</v>
          </cell>
          <cell r="B2203">
            <v>39.76</v>
          </cell>
          <cell r="C2203">
            <v>1.83</v>
          </cell>
          <cell r="D2203">
            <v>7.19</v>
          </cell>
          <cell r="E2203">
            <v>12610</v>
          </cell>
          <cell r="F2203">
            <v>66182064</v>
          </cell>
          <cell r="G2203" t="str">
            <v>World Bank</v>
          </cell>
        </row>
        <row r="2204">
          <cell r="A2204" t="str">
            <v>THA2008</v>
          </cell>
          <cell r="B2204">
            <v>40.29</v>
          </cell>
          <cell r="C2204">
            <v>1.8800000000000001</v>
          </cell>
          <cell r="D2204">
            <v>7.3500000000000005</v>
          </cell>
          <cell r="E2204">
            <v>12760</v>
          </cell>
          <cell r="F2204">
            <v>66530976</v>
          </cell>
          <cell r="G2204" t="str">
            <v>World Bank</v>
          </cell>
        </row>
        <row r="2205">
          <cell r="A2205" t="str">
            <v>THA2009</v>
          </cell>
          <cell r="B2205">
            <v>39.6</v>
          </cell>
          <cell r="C2205">
            <v>1.82</v>
          </cell>
          <cell r="D2205">
            <v>7.13</v>
          </cell>
          <cell r="E2205">
            <v>12608</v>
          </cell>
          <cell r="F2205">
            <v>66866836</v>
          </cell>
          <cell r="G2205" t="str">
            <v>World Bank</v>
          </cell>
        </row>
        <row r="2206">
          <cell r="A2206" t="str">
            <v>THA2010</v>
          </cell>
          <cell r="B2206">
            <v>39.4</v>
          </cell>
          <cell r="C2206">
            <v>1.8</v>
          </cell>
          <cell r="D2206">
            <v>7.03</v>
          </cell>
          <cell r="E2206">
            <v>13489</v>
          </cell>
          <cell r="F2206">
            <v>67195032</v>
          </cell>
          <cell r="G2206" t="str">
            <v>World Bank</v>
          </cell>
        </row>
        <row r="2207">
          <cell r="A2207" t="str">
            <v>THA2011</v>
          </cell>
          <cell r="B2207">
            <v>37.46</v>
          </cell>
          <cell r="C2207">
            <v>1.6400000000000001</v>
          </cell>
          <cell r="D2207">
            <v>6.25</v>
          </cell>
          <cell r="E2207">
            <v>13537</v>
          </cell>
          <cell r="F2207">
            <v>67518384</v>
          </cell>
          <cell r="G2207" t="str">
            <v>World Bank</v>
          </cell>
        </row>
        <row r="2208">
          <cell r="A2208" t="str">
            <v>THA2012</v>
          </cell>
          <cell r="B2208">
            <v>39.26</v>
          </cell>
          <cell r="C2208">
            <v>1.78</v>
          </cell>
          <cell r="D2208">
            <v>6.97</v>
          </cell>
          <cell r="E2208">
            <v>14450</v>
          </cell>
          <cell r="F2208">
            <v>67835968</v>
          </cell>
          <cell r="G2208" t="str">
            <v>World Bank</v>
          </cell>
        </row>
        <row r="2209">
          <cell r="A2209" t="str">
            <v>THA2013</v>
          </cell>
          <cell r="B2209">
            <v>37.85</v>
          </cell>
          <cell r="C2209">
            <v>1.6500000000000001</v>
          </cell>
          <cell r="D2209">
            <v>6.51</v>
          </cell>
          <cell r="E2209">
            <v>14771</v>
          </cell>
          <cell r="F2209">
            <v>68144512</v>
          </cell>
          <cell r="G2209" t="str">
            <v>World Bank</v>
          </cell>
        </row>
        <row r="2210">
          <cell r="A2210" t="str">
            <v>THA2014</v>
          </cell>
          <cell r="B2210">
            <v>37.03</v>
          </cell>
          <cell r="C2210">
            <v>1.58</v>
          </cell>
          <cell r="D2210">
            <v>6.25</v>
          </cell>
          <cell r="E2210">
            <v>14852</v>
          </cell>
          <cell r="F2210">
            <v>68438752</v>
          </cell>
          <cell r="G2210" t="str">
            <v>World Bank</v>
          </cell>
        </row>
        <row r="2211">
          <cell r="A2211" t="str">
            <v>THA2015</v>
          </cell>
          <cell r="B2211">
            <v>35.99</v>
          </cell>
          <cell r="C2211">
            <v>1.51</v>
          </cell>
          <cell r="D2211">
            <v>5.8500000000000005</v>
          </cell>
          <cell r="E2211">
            <v>15256</v>
          </cell>
          <cell r="F2211">
            <v>68714512</v>
          </cell>
          <cell r="G2211" t="str">
            <v>World Bank</v>
          </cell>
        </row>
        <row r="2212">
          <cell r="A2212" t="str">
            <v>THA2016</v>
          </cell>
          <cell r="B2212">
            <v>36.89</v>
          </cell>
          <cell r="C2212">
            <v>1.58</v>
          </cell>
          <cell r="D2212">
            <v>6.1400000000000006</v>
          </cell>
          <cell r="E2212">
            <v>15710</v>
          </cell>
          <cell r="F2212">
            <v>68971312</v>
          </cell>
          <cell r="G2212" t="str">
            <v>World Bank</v>
          </cell>
        </row>
        <row r="2213">
          <cell r="A2213" t="str">
            <v>THA2017</v>
          </cell>
          <cell r="B2213">
            <v>36.53</v>
          </cell>
          <cell r="C2213">
            <v>1.55</v>
          </cell>
          <cell r="D2213">
            <v>6.08</v>
          </cell>
          <cell r="E2213">
            <v>16286</v>
          </cell>
          <cell r="F2213">
            <v>69209824</v>
          </cell>
          <cell r="G2213" t="str">
            <v>World Bank</v>
          </cell>
        </row>
        <row r="2214">
          <cell r="A2214" t="str">
            <v>TLS2001</v>
          </cell>
          <cell r="B2214">
            <v>35.94</v>
          </cell>
          <cell r="C2214">
            <v>1.51</v>
          </cell>
          <cell r="D2214">
            <v>5.98</v>
          </cell>
          <cell r="E2214">
            <v>3498</v>
          </cell>
          <cell r="F2214">
            <v>901214</v>
          </cell>
          <cell r="G2214" t="str">
            <v>World Bank</v>
          </cell>
        </row>
        <row r="2215">
          <cell r="A2215" t="str">
            <v>TLS2007</v>
          </cell>
          <cell r="B2215">
            <v>27.82</v>
          </cell>
          <cell r="C2215">
            <v>0.99</v>
          </cell>
          <cell r="D2215">
            <v>3.94</v>
          </cell>
          <cell r="E2215">
            <v>9309</v>
          </cell>
          <cell r="F2215">
            <v>1036387.9375</v>
          </cell>
          <cell r="G2215" t="str">
            <v>World Bank</v>
          </cell>
        </row>
        <row r="2216">
          <cell r="A2216" t="str">
            <v>TLS2014</v>
          </cell>
          <cell r="B2216">
            <v>28.650000000000002</v>
          </cell>
          <cell r="C2216">
            <v>1.05</v>
          </cell>
          <cell r="D2216">
            <v>4.07</v>
          </cell>
          <cell r="E2216">
            <v>6467</v>
          </cell>
          <cell r="F2216">
            <v>1174333</v>
          </cell>
          <cell r="G2216" t="str">
            <v>World Bank</v>
          </cell>
        </row>
        <row r="2217">
          <cell r="A2217" t="str">
            <v>TGO2006</v>
          </cell>
          <cell r="B2217">
            <v>42.21</v>
          </cell>
          <cell r="C2217">
            <v>2.0699999999999998</v>
          </cell>
          <cell r="D2217">
            <v>8.11</v>
          </cell>
          <cell r="E2217">
            <v>1161</v>
          </cell>
          <cell r="F2217">
            <v>5762881</v>
          </cell>
          <cell r="G2217" t="str">
            <v>World Bank</v>
          </cell>
        </row>
        <row r="2218">
          <cell r="A2218" t="str">
            <v>TGO2011</v>
          </cell>
          <cell r="B2218">
            <v>46.02</v>
          </cell>
          <cell r="C2218">
            <v>2.56</v>
          </cell>
          <cell r="D2218">
            <v>10.71</v>
          </cell>
          <cell r="E2218">
            <v>1286</v>
          </cell>
          <cell r="F2218">
            <v>6595939</v>
          </cell>
          <cell r="G2218" t="str">
            <v>World Bank</v>
          </cell>
        </row>
        <row r="2219">
          <cell r="A2219" t="str">
            <v>TGO2015</v>
          </cell>
          <cell r="B2219">
            <v>43.06</v>
          </cell>
          <cell r="C2219">
            <v>2.16</v>
          </cell>
          <cell r="D2219">
            <v>9.64</v>
          </cell>
          <cell r="E2219">
            <v>1467</v>
          </cell>
          <cell r="F2219">
            <v>7323162</v>
          </cell>
          <cell r="G2219" t="str">
            <v>World Bank</v>
          </cell>
        </row>
        <row r="2220">
          <cell r="A2220" t="str">
            <v>TON2001</v>
          </cell>
          <cell r="B2220">
            <v>37.69</v>
          </cell>
          <cell r="C2220">
            <v>1.6400000000000001</v>
          </cell>
          <cell r="D2220">
            <v>7.07</v>
          </cell>
          <cell r="E2220">
            <v>4748</v>
          </cell>
          <cell r="F2220">
            <v>98482</v>
          </cell>
          <cell r="G2220" t="str">
            <v>World Bank</v>
          </cell>
        </row>
        <row r="2221">
          <cell r="A2221" t="str">
            <v>TON2009</v>
          </cell>
          <cell r="B2221">
            <v>37.5</v>
          </cell>
          <cell r="C2221">
            <v>1.6300000000000001</v>
          </cell>
          <cell r="D2221">
            <v>6.62</v>
          </cell>
          <cell r="E2221">
            <v>4823</v>
          </cell>
          <cell r="F2221">
            <v>103897</v>
          </cell>
          <cell r="G2221" t="str">
            <v>World Bank</v>
          </cell>
        </row>
        <row r="2222">
          <cell r="A2222" t="str">
            <v>TON2015</v>
          </cell>
          <cell r="B2222">
            <v>37.590000000000003</v>
          </cell>
          <cell r="C2222">
            <v>1.6300000000000001</v>
          </cell>
          <cell r="D2222">
            <v>6.63</v>
          </cell>
          <cell r="E2222">
            <v>5477</v>
          </cell>
          <cell r="F2222">
            <v>100780</v>
          </cell>
          <cell r="G2222" t="str">
            <v>World Bank</v>
          </cell>
        </row>
        <row r="2223">
          <cell r="A2223" t="str">
            <v>TTO1988</v>
          </cell>
          <cell r="B2223">
            <v>42.6</v>
          </cell>
          <cell r="C2223">
            <v>2.15</v>
          </cell>
          <cell r="D2223">
            <v>9.7900000000000009</v>
          </cell>
          <cell r="F2223">
            <v>1204150</v>
          </cell>
          <cell r="G2223" t="str">
            <v>World Bank</v>
          </cell>
        </row>
        <row r="2224">
          <cell r="A2224" t="str">
            <v>TTO1992</v>
          </cell>
          <cell r="B2224">
            <v>40.270000000000003</v>
          </cell>
          <cell r="C2224">
            <v>1.8900000000000001</v>
          </cell>
          <cell r="D2224">
            <v>8.33</v>
          </cell>
          <cell r="E2224">
            <v>12231</v>
          </cell>
          <cell r="F2224">
            <v>1236685</v>
          </cell>
          <cell r="G2224" t="str">
            <v>World Bank</v>
          </cell>
        </row>
        <row r="2225">
          <cell r="A2225" t="str">
            <v>TUN1961</v>
          </cell>
          <cell r="B2225">
            <v>50.9</v>
          </cell>
          <cell r="C2225">
            <v>3.5100000000000002</v>
          </cell>
          <cell r="D2225">
            <v>18.27</v>
          </cell>
          <cell r="F2225">
            <v>4235937</v>
          </cell>
          <cell r="G2225" t="str">
            <v>World Bank</v>
          </cell>
        </row>
        <row r="2226">
          <cell r="A2226" t="str">
            <v>TUN1961</v>
          </cell>
          <cell r="B2226">
            <v>46</v>
          </cell>
          <cell r="C2226">
            <v>2.57</v>
          </cell>
          <cell r="D2226">
            <v>11.84</v>
          </cell>
          <cell r="F2226">
            <v>4235937</v>
          </cell>
          <cell r="G2226" t="str">
            <v>World Bank</v>
          </cell>
        </row>
        <row r="2227">
          <cell r="A2227" t="str">
            <v>TUN1961</v>
          </cell>
          <cell r="B2227">
            <v>44.4</v>
          </cell>
          <cell r="C2227">
            <v>2.25</v>
          </cell>
          <cell r="D2227">
            <v>17.150000000000002</v>
          </cell>
          <cell r="F2227">
            <v>4235937</v>
          </cell>
          <cell r="G2227" t="str">
            <v>World Bank</v>
          </cell>
        </row>
        <row r="2228">
          <cell r="A2228" t="str">
            <v>TUN1970</v>
          </cell>
          <cell r="B2228">
            <v>50.2</v>
          </cell>
          <cell r="C2228">
            <v>3.27</v>
          </cell>
          <cell r="D2228">
            <v>13.21</v>
          </cell>
          <cell r="F2228">
            <v>5060397</v>
          </cell>
          <cell r="G2228" t="str">
            <v>World Bank</v>
          </cell>
        </row>
        <row r="2229">
          <cell r="A2229" t="str">
            <v>TUN1985</v>
          </cell>
          <cell r="B2229">
            <v>43.43</v>
          </cell>
          <cell r="C2229">
            <v>2.25</v>
          </cell>
          <cell r="D2229">
            <v>8.9500000000000011</v>
          </cell>
          <cell r="F2229">
            <v>7329590</v>
          </cell>
          <cell r="G2229" t="str">
            <v>World Bank</v>
          </cell>
        </row>
        <row r="2230">
          <cell r="A2230" t="str">
            <v>TUN1990</v>
          </cell>
          <cell r="B2230">
            <v>40.24</v>
          </cell>
          <cell r="C2230">
            <v>1.8900000000000001</v>
          </cell>
          <cell r="D2230">
            <v>7.91</v>
          </cell>
          <cell r="E2230">
            <v>5608</v>
          </cell>
          <cell r="F2230">
            <v>8242509</v>
          </cell>
          <cell r="G2230" t="str">
            <v>World Bank</v>
          </cell>
        </row>
        <row r="2231">
          <cell r="A2231" t="str">
            <v>TUN1995</v>
          </cell>
          <cell r="B2231">
            <v>41.660000000000004</v>
          </cell>
          <cell r="C2231">
            <v>2.04</v>
          </cell>
          <cell r="D2231">
            <v>8.4600000000000009</v>
          </cell>
          <cell r="E2231">
            <v>6124</v>
          </cell>
          <cell r="F2231">
            <v>9125400</v>
          </cell>
          <cell r="G2231" t="str">
            <v>World Bank</v>
          </cell>
        </row>
        <row r="2232">
          <cell r="A2232" t="str">
            <v>TUN2000</v>
          </cell>
          <cell r="B2232">
            <v>40.81</v>
          </cell>
          <cell r="C2232">
            <v>1.95</v>
          </cell>
          <cell r="D2232">
            <v>7.94</v>
          </cell>
          <cell r="E2232">
            <v>7567</v>
          </cell>
          <cell r="F2232">
            <v>9708347</v>
          </cell>
          <cell r="G2232" t="str">
            <v>World Bank</v>
          </cell>
        </row>
        <row r="2233">
          <cell r="A2233" t="str">
            <v>TUN2006</v>
          </cell>
          <cell r="B2233">
            <v>37.730000000000004</v>
          </cell>
          <cell r="C2233">
            <v>1.6500000000000001</v>
          </cell>
          <cell r="D2233">
            <v>6.94</v>
          </cell>
          <cell r="E2233">
            <v>9175</v>
          </cell>
          <cell r="F2233">
            <v>10201211</v>
          </cell>
          <cell r="G2233" t="str">
            <v>World Bank</v>
          </cell>
        </row>
        <row r="2234">
          <cell r="A2234" t="str">
            <v>TUN2011</v>
          </cell>
          <cell r="B2234">
            <v>35.81</v>
          </cell>
          <cell r="C2234">
            <v>1.47</v>
          </cell>
          <cell r="D2234">
            <v>6.38</v>
          </cell>
          <cell r="E2234">
            <v>10139</v>
          </cell>
          <cell r="F2234">
            <v>10741872</v>
          </cell>
          <cell r="G2234" t="str">
            <v>World Bank</v>
          </cell>
        </row>
        <row r="2235">
          <cell r="A2235" t="str">
            <v>TUN2016</v>
          </cell>
          <cell r="B2235">
            <v>32.82</v>
          </cell>
          <cell r="C2235">
            <v>1.27</v>
          </cell>
          <cell r="D2235">
            <v>5.24</v>
          </cell>
          <cell r="E2235">
            <v>10877</v>
          </cell>
          <cell r="F2235">
            <v>11303942</v>
          </cell>
          <cell r="G2235" t="str">
            <v>World Bank</v>
          </cell>
        </row>
        <row r="2236">
          <cell r="A2236" t="str">
            <v>TUR1968</v>
          </cell>
          <cell r="B2236">
            <v>56.800000000000004</v>
          </cell>
          <cell r="C2236">
            <v>4.76</v>
          </cell>
          <cell r="D2236">
            <v>20.900000000000002</v>
          </cell>
          <cell r="F2236">
            <v>33256432</v>
          </cell>
          <cell r="G2236" t="str">
            <v>World Bank</v>
          </cell>
        </row>
        <row r="2237">
          <cell r="A2237" t="str">
            <v>TUR1987</v>
          </cell>
          <cell r="B2237">
            <v>47</v>
          </cell>
          <cell r="D2237">
            <v>10.76</v>
          </cell>
          <cell r="F2237">
            <v>51100878</v>
          </cell>
          <cell r="G2237" t="str">
            <v>World Bank</v>
          </cell>
        </row>
        <row r="2238">
          <cell r="A2238" t="str">
            <v>TUR1987</v>
          </cell>
          <cell r="B2238">
            <v>43.480000000000004</v>
          </cell>
          <cell r="C2238">
            <v>2.2400000000000002</v>
          </cell>
          <cell r="D2238">
            <v>8.4700000000000006</v>
          </cell>
          <cell r="F2238">
            <v>51100928</v>
          </cell>
          <cell r="G2238" t="str">
            <v>World Bank</v>
          </cell>
        </row>
        <row r="2239">
          <cell r="A2239" t="str">
            <v>TUR1994</v>
          </cell>
          <cell r="B2239">
            <v>47</v>
          </cell>
          <cell r="D2239">
            <v>10.98</v>
          </cell>
          <cell r="E2239">
            <v>11594</v>
          </cell>
          <cell r="F2239">
            <v>57564132</v>
          </cell>
          <cell r="G2239" t="str">
            <v>World Bank</v>
          </cell>
        </row>
        <row r="2240">
          <cell r="A2240" t="str">
            <v>TUR1994</v>
          </cell>
          <cell r="B2240">
            <v>41.32</v>
          </cell>
          <cell r="C2240">
            <v>2.0100000000000002</v>
          </cell>
          <cell r="D2240">
            <v>8.25</v>
          </cell>
          <cell r="E2240">
            <v>11594</v>
          </cell>
          <cell r="F2240">
            <v>57564212</v>
          </cell>
          <cell r="G2240" t="str">
            <v>World Bank</v>
          </cell>
        </row>
        <row r="2241">
          <cell r="A2241" t="str">
            <v>TUR2002</v>
          </cell>
          <cell r="B2241">
            <v>41.4</v>
          </cell>
          <cell r="C2241">
            <v>2.0100000000000002</v>
          </cell>
          <cell r="D2241">
            <v>8.27</v>
          </cell>
          <cell r="E2241">
            <v>13468</v>
          </cell>
          <cell r="F2241">
            <v>65145356</v>
          </cell>
          <cell r="G2241" t="str">
            <v>World Bank</v>
          </cell>
        </row>
        <row r="2242">
          <cell r="A2242" t="str">
            <v>TUR2003</v>
          </cell>
          <cell r="B2242">
            <v>42.18</v>
          </cell>
          <cell r="C2242">
            <v>2.09</v>
          </cell>
          <cell r="D2242">
            <v>8.7799999999999994</v>
          </cell>
          <cell r="E2242">
            <v>14020</v>
          </cell>
          <cell r="F2242">
            <v>66089400</v>
          </cell>
          <cell r="G2242" t="str">
            <v>World Bank</v>
          </cell>
        </row>
        <row r="2243">
          <cell r="A2243" t="str">
            <v>TUR2004</v>
          </cell>
          <cell r="B2243">
            <v>41.29</v>
          </cell>
          <cell r="C2243">
            <v>2</v>
          </cell>
          <cell r="D2243">
            <v>8.77</v>
          </cell>
          <cell r="E2243">
            <v>15161</v>
          </cell>
          <cell r="F2243">
            <v>67010928</v>
          </cell>
          <cell r="G2243" t="str">
            <v>World Bank</v>
          </cell>
        </row>
        <row r="2244">
          <cell r="A2244" t="str">
            <v>TUR2005</v>
          </cell>
          <cell r="B2244">
            <v>42.61</v>
          </cell>
          <cell r="C2244">
            <v>2.16</v>
          </cell>
          <cell r="D2244">
            <v>9.36</v>
          </cell>
          <cell r="E2244">
            <v>16310</v>
          </cell>
          <cell r="F2244">
            <v>67903464</v>
          </cell>
          <cell r="G2244" t="str">
            <v>World Bank</v>
          </cell>
        </row>
        <row r="2245">
          <cell r="A2245" t="str">
            <v>TUR2006</v>
          </cell>
          <cell r="B2245">
            <v>39.65</v>
          </cell>
          <cell r="C2245">
            <v>1.83</v>
          </cell>
          <cell r="D2245">
            <v>8.1300000000000008</v>
          </cell>
          <cell r="E2245">
            <v>17252</v>
          </cell>
          <cell r="F2245">
            <v>68756816</v>
          </cell>
          <cell r="G2245" t="str">
            <v>World Bank</v>
          </cell>
        </row>
        <row r="2246">
          <cell r="A2246" t="str">
            <v>TUR2007</v>
          </cell>
          <cell r="B2246">
            <v>38.44</v>
          </cell>
          <cell r="C2246">
            <v>1.69</v>
          </cell>
          <cell r="D2246">
            <v>7.76</v>
          </cell>
          <cell r="E2246">
            <v>17905</v>
          </cell>
          <cell r="F2246">
            <v>69581848</v>
          </cell>
          <cell r="G2246" t="str">
            <v>World Bank</v>
          </cell>
        </row>
        <row r="2247">
          <cell r="A2247" t="str">
            <v>TUR2008</v>
          </cell>
          <cell r="B2247">
            <v>39.020000000000003</v>
          </cell>
          <cell r="C2247">
            <v>1.77</v>
          </cell>
          <cell r="D2247">
            <v>7.9300000000000006</v>
          </cell>
          <cell r="E2247">
            <v>17842</v>
          </cell>
          <cell r="F2247">
            <v>70418608</v>
          </cell>
          <cell r="G2247" t="str">
            <v>World Bank</v>
          </cell>
        </row>
        <row r="2248">
          <cell r="A2248" t="str">
            <v>TUR2009</v>
          </cell>
          <cell r="B2248">
            <v>38.97</v>
          </cell>
          <cell r="C2248">
            <v>1.75</v>
          </cell>
          <cell r="D2248">
            <v>7.73</v>
          </cell>
          <cell r="E2248">
            <v>16788</v>
          </cell>
          <cell r="F2248">
            <v>71321408</v>
          </cell>
          <cell r="G2248" t="str">
            <v>World Bank</v>
          </cell>
        </row>
        <row r="2249">
          <cell r="A2249" t="str">
            <v>TUR2010</v>
          </cell>
          <cell r="B2249">
            <v>38.79</v>
          </cell>
          <cell r="C2249">
            <v>1.74</v>
          </cell>
          <cell r="D2249">
            <v>7.66</v>
          </cell>
          <cell r="E2249">
            <v>17959</v>
          </cell>
          <cell r="F2249">
            <v>72326992</v>
          </cell>
          <cell r="G2249" t="str">
            <v>World Bank</v>
          </cell>
        </row>
        <row r="2250">
          <cell r="A2250" t="str">
            <v>TUR2011</v>
          </cell>
          <cell r="B2250">
            <v>40.04</v>
          </cell>
          <cell r="C2250">
            <v>1.86</v>
          </cell>
          <cell r="D2250">
            <v>8.02</v>
          </cell>
          <cell r="E2250">
            <v>19652</v>
          </cell>
          <cell r="F2250">
            <v>73443256</v>
          </cell>
          <cell r="G2250" t="str">
            <v>World Bank</v>
          </cell>
        </row>
        <row r="2251">
          <cell r="A2251" t="str">
            <v>TUR2012</v>
          </cell>
          <cell r="B2251">
            <v>40.17</v>
          </cell>
          <cell r="C2251">
            <v>1.87</v>
          </cell>
          <cell r="D2251">
            <v>8.0500000000000007</v>
          </cell>
          <cell r="E2251">
            <v>20260</v>
          </cell>
          <cell r="F2251">
            <v>74651048</v>
          </cell>
          <cell r="G2251" t="str">
            <v>World Bank</v>
          </cell>
        </row>
        <row r="2252">
          <cell r="A2252" t="str">
            <v>TUR2013</v>
          </cell>
          <cell r="B2252">
            <v>40.18</v>
          </cell>
          <cell r="C2252">
            <v>1.87</v>
          </cell>
          <cell r="D2252">
            <v>7.96</v>
          </cell>
          <cell r="E2252">
            <v>21611</v>
          </cell>
          <cell r="F2252">
            <v>75925456</v>
          </cell>
          <cell r="G2252" t="str">
            <v>World Bank</v>
          </cell>
        </row>
        <row r="2253">
          <cell r="A2253" t="str">
            <v>TUR2014</v>
          </cell>
          <cell r="B2253">
            <v>41.24</v>
          </cell>
          <cell r="C2253">
            <v>1.98</v>
          </cell>
          <cell r="D2253">
            <v>8.26</v>
          </cell>
          <cell r="E2253">
            <v>22344</v>
          </cell>
          <cell r="F2253">
            <v>77229264</v>
          </cell>
          <cell r="G2253" t="str">
            <v>World Bank</v>
          </cell>
        </row>
        <row r="2254">
          <cell r="A2254" t="str">
            <v>TUR2015</v>
          </cell>
          <cell r="B2254">
            <v>42.85</v>
          </cell>
          <cell r="C2254">
            <v>2.16</v>
          </cell>
          <cell r="D2254">
            <v>8.7799999999999994</v>
          </cell>
          <cell r="E2254">
            <v>23312</v>
          </cell>
          <cell r="F2254">
            <v>78529416</v>
          </cell>
          <cell r="G2254" t="str">
            <v>World Bank</v>
          </cell>
        </row>
        <row r="2255">
          <cell r="A2255" t="str">
            <v>TUR2016</v>
          </cell>
          <cell r="B2255">
            <v>41.87</v>
          </cell>
          <cell r="C2255">
            <v>2.0499999999999998</v>
          </cell>
          <cell r="D2255">
            <v>8.44</v>
          </cell>
          <cell r="E2255">
            <v>23663</v>
          </cell>
          <cell r="F2255">
            <v>79827864</v>
          </cell>
          <cell r="G2255" t="str">
            <v>World Bank</v>
          </cell>
        </row>
        <row r="2256">
          <cell r="A2256" t="str">
            <v>TKM1998</v>
          </cell>
          <cell r="B2256">
            <v>40.770000000000003</v>
          </cell>
          <cell r="C2256">
            <v>1.95</v>
          </cell>
          <cell r="D2256">
            <v>7.73</v>
          </cell>
          <cell r="E2256">
            <v>4441</v>
          </cell>
          <cell r="F2256">
            <v>4413477</v>
          </cell>
          <cell r="G2256" t="str">
            <v>World Bank</v>
          </cell>
        </row>
        <row r="2257">
          <cell r="A2257" t="str">
            <v>TUV2010</v>
          </cell>
          <cell r="B2257">
            <v>39.14</v>
          </cell>
          <cell r="C2257">
            <v>1.77</v>
          </cell>
          <cell r="D2257">
            <v>7.04</v>
          </cell>
          <cell r="E2257">
            <v>2989</v>
          </cell>
          <cell r="F2257">
            <v>10521</v>
          </cell>
          <cell r="G2257" t="str">
            <v>World Bank</v>
          </cell>
        </row>
        <row r="2258">
          <cell r="A2258" t="str">
            <v>UGA1970</v>
          </cell>
          <cell r="B2258">
            <v>40.1</v>
          </cell>
          <cell r="C2258">
            <v>1.85</v>
          </cell>
          <cell r="D2258">
            <v>7.5200000000000005</v>
          </cell>
          <cell r="F2258">
            <v>9446064</v>
          </cell>
          <cell r="G2258" t="str">
            <v>World Bank</v>
          </cell>
        </row>
        <row r="2259">
          <cell r="A2259" t="str">
            <v>UGA1970</v>
          </cell>
          <cell r="B2259">
            <v>27.2</v>
          </cell>
          <cell r="C2259">
            <v>1</v>
          </cell>
          <cell r="D2259">
            <v>3.7</v>
          </cell>
          <cell r="F2259">
            <v>9446064</v>
          </cell>
          <cell r="G2259" t="str">
            <v>World Bank</v>
          </cell>
        </row>
        <row r="2260">
          <cell r="A2260" t="str">
            <v>UGA1970</v>
          </cell>
          <cell r="B2260">
            <v>26.6</v>
          </cell>
          <cell r="C2260">
            <v>0.97</v>
          </cell>
          <cell r="D2260">
            <v>3.65</v>
          </cell>
          <cell r="F2260">
            <v>9446064</v>
          </cell>
          <cell r="G2260" t="str">
            <v>World Bank</v>
          </cell>
        </row>
        <row r="2261">
          <cell r="A2261" t="str">
            <v>UGA1970</v>
          </cell>
          <cell r="B2261">
            <v>39.700000000000003</v>
          </cell>
          <cell r="C2261">
            <v>1.8</v>
          </cell>
          <cell r="D2261">
            <v>7.67</v>
          </cell>
          <cell r="F2261">
            <v>9446064</v>
          </cell>
          <cell r="G2261" t="str">
            <v>World Bank</v>
          </cell>
        </row>
        <row r="2262">
          <cell r="A2262" t="str">
            <v>UGA1970</v>
          </cell>
          <cell r="B2262">
            <v>39.800000000000004</v>
          </cell>
          <cell r="C2262">
            <v>1.82</v>
          </cell>
          <cell r="D2262">
            <v>7.68</v>
          </cell>
          <cell r="F2262">
            <v>9446064</v>
          </cell>
          <cell r="G2262" t="str">
            <v>World Bank</v>
          </cell>
        </row>
        <row r="2263">
          <cell r="A2263" t="str">
            <v>UGA1989</v>
          </cell>
          <cell r="B2263">
            <v>37.700000000000003</v>
          </cell>
          <cell r="F2263">
            <v>16846090</v>
          </cell>
          <cell r="G2263" t="str">
            <v>World Bank</v>
          </cell>
        </row>
        <row r="2264">
          <cell r="A2264" t="str">
            <v>UGA1989</v>
          </cell>
          <cell r="B2264">
            <v>36.4</v>
          </cell>
          <cell r="F2264">
            <v>16846090</v>
          </cell>
          <cell r="G2264" t="str">
            <v>World Bank</v>
          </cell>
        </row>
        <row r="2265">
          <cell r="A2265" t="str">
            <v>UGA1989</v>
          </cell>
          <cell r="B2265">
            <v>37.300000000000004</v>
          </cell>
          <cell r="F2265">
            <v>16846090</v>
          </cell>
          <cell r="G2265" t="str">
            <v>World Bank</v>
          </cell>
        </row>
        <row r="2266">
          <cell r="A2266" t="str">
            <v>UGA1989</v>
          </cell>
          <cell r="B2266">
            <v>44.36</v>
          </cell>
          <cell r="C2266">
            <v>2.37</v>
          </cell>
          <cell r="D2266">
            <v>10.11</v>
          </cell>
          <cell r="F2266">
            <v>16763041</v>
          </cell>
          <cell r="G2266" t="str">
            <v>World Bank</v>
          </cell>
        </row>
        <row r="2267">
          <cell r="A2267" t="str">
            <v>UGA1993</v>
          </cell>
          <cell r="B2267">
            <v>48.4</v>
          </cell>
          <cell r="C2267">
            <v>3.72</v>
          </cell>
          <cell r="D2267">
            <v>16.88</v>
          </cell>
          <cell r="E2267">
            <v>827</v>
          </cell>
          <cell r="F2267">
            <v>19175986</v>
          </cell>
          <cell r="G2267" t="str">
            <v>World Bank</v>
          </cell>
        </row>
        <row r="2268">
          <cell r="A2268" t="str">
            <v>UGA1993</v>
          </cell>
          <cell r="B2268">
            <v>40.9</v>
          </cell>
          <cell r="E2268">
            <v>827</v>
          </cell>
          <cell r="F2268">
            <v>19175986</v>
          </cell>
          <cell r="G2268" t="str">
            <v>World Bank</v>
          </cell>
        </row>
        <row r="2269">
          <cell r="A2269" t="str">
            <v>UGA1993</v>
          </cell>
          <cell r="B2269">
            <v>35.200000000000003</v>
          </cell>
          <cell r="E2269">
            <v>827</v>
          </cell>
          <cell r="F2269">
            <v>19175986</v>
          </cell>
          <cell r="G2269" t="str">
            <v>World Bank</v>
          </cell>
        </row>
        <row r="2270">
          <cell r="A2270" t="str">
            <v>UGA1993</v>
          </cell>
          <cell r="B2270">
            <v>43.9</v>
          </cell>
          <cell r="E2270">
            <v>827</v>
          </cell>
          <cell r="F2270">
            <v>19175986</v>
          </cell>
          <cell r="G2270" t="str">
            <v>World Bank</v>
          </cell>
        </row>
        <row r="2271">
          <cell r="A2271" t="str">
            <v>UGA1993</v>
          </cell>
          <cell r="B2271">
            <v>41.43</v>
          </cell>
          <cell r="C2271">
            <v>2.02</v>
          </cell>
          <cell r="D2271">
            <v>7.79</v>
          </cell>
          <cell r="E2271">
            <v>827</v>
          </cell>
          <cell r="F2271">
            <v>19175986</v>
          </cell>
          <cell r="G2271" t="str">
            <v>World Bank</v>
          </cell>
        </row>
        <row r="2272">
          <cell r="A2272" t="str">
            <v>UGA1997</v>
          </cell>
          <cell r="B2272">
            <v>39.04</v>
          </cell>
          <cell r="C2272">
            <v>1.78</v>
          </cell>
          <cell r="D2272">
            <v>6.8100000000000005</v>
          </cell>
          <cell r="E2272">
            <v>997</v>
          </cell>
          <cell r="F2272">
            <v>21655392</v>
          </cell>
          <cell r="G2272" t="str">
            <v>World Bank</v>
          </cell>
        </row>
        <row r="2273">
          <cell r="A2273" t="str">
            <v>UGA2000</v>
          </cell>
          <cell r="B2273">
            <v>53.6</v>
          </cell>
          <cell r="C2273">
            <v>4.1100000000000003</v>
          </cell>
          <cell r="D2273">
            <v>16.46</v>
          </cell>
          <cell r="E2273">
            <v>1050</v>
          </cell>
          <cell r="F2273">
            <v>24039274</v>
          </cell>
          <cell r="G2273" t="str">
            <v>World Bank</v>
          </cell>
        </row>
        <row r="2274">
          <cell r="A2274" t="str">
            <v>UGA2000</v>
          </cell>
          <cell r="B2274">
            <v>43</v>
          </cell>
          <cell r="C2274">
            <v>2.19</v>
          </cell>
          <cell r="D2274">
            <v>8.370000000000001</v>
          </cell>
          <cell r="E2274">
            <v>1067</v>
          </cell>
          <cell r="F2274">
            <v>23650158</v>
          </cell>
          <cell r="G2274" t="str">
            <v>World Bank</v>
          </cell>
        </row>
        <row r="2275">
          <cell r="A2275" t="str">
            <v>UGA2003</v>
          </cell>
          <cell r="B2275">
            <v>45.17</v>
          </cell>
          <cell r="C2275">
            <v>2.4300000000000002</v>
          </cell>
          <cell r="D2275">
            <v>8.8800000000000008</v>
          </cell>
          <cell r="E2275">
            <v>1183</v>
          </cell>
          <cell r="F2275">
            <v>25980546</v>
          </cell>
          <cell r="G2275" t="str">
            <v>World Bank</v>
          </cell>
        </row>
        <row r="2276">
          <cell r="A2276" t="str">
            <v>UGA2006</v>
          </cell>
          <cell r="B2276">
            <v>42.94</v>
          </cell>
          <cell r="C2276">
            <v>2.17</v>
          </cell>
          <cell r="D2276">
            <v>8.2200000000000006</v>
          </cell>
          <cell r="E2276">
            <v>1353</v>
          </cell>
          <cell r="F2276">
            <v>28571474</v>
          </cell>
          <cell r="G2276" t="str">
            <v>World Bank</v>
          </cell>
        </row>
        <row r="2277">
          <cell r="A2277" t="str">
            <v>UGA2010</v>
          </cell>
          <cell r="B2277">
            <v>44.2</v>
          </cell>
          <cell r="C2277">
            <v>2.3199999999999998</v>
          </cell>
          <cell r="D2277">
            <v>8.65</v>
          </cell>
          <cell r="E2277">
            <v>1585</v>
          </cell>
          <cell r="F2277">
            <v>32428164</v>
          </cell>
          <cell r="G2277" t="str">
            <v>World Bank</v>
          </cell>
        </row>
        <row r="2278">
          <cell r="A2278" t="str">
            <v>UGA2013</v>
          </cell>
          <cell r="B2278">
            <v>41.01</v>
          </cell>
          <cell r="C2278">
            <v>1.96</v>
          </cell>
          <cell r="D2278">
            <v>7.58</v>
          </cell>
          <cell r="E2278">
            <v>1695</v>
          </cell>
          <cell r="F2278">
            <v>35694520</v>
          </cell>
          <cell r="G2278" t="str">
            <v>World Bank</v>
          </cell>
        </row>
        <row r="2279">
          <cell r="A2279" t="str">
            <v>UGA2017</v>
          </cell>
          <cell r="B2279">
            <v>42.75</v>
          </cell>
          <cell r="C2279">
            <v>2.14</v>
          </cell>
          <cell r="D2279">
            <v>8.1</v>
          </cell>
          <cell r="E2279">
            <v>1768</v>
          </cell>
          <cell r="F2279">
            <v>41166588</v>
          </cell>
          <cell r="G2279" t="str">
            <v>World Bank</v>
          </cell>
        </row>
        <row r="2280">
          <cell r="A2280" t="str">
            <v>UKR1992</v>
          </cell>
          <cell r="B2280">
            <v>29.71</v>
          </cell>
          <cell r="C2280">
            <v>1.07</v>
          </cell>
          <cell r="D2280">
            <v>4.7300000000000004</v>
          </cell>
          <cell r="E2280">
            <v>8734</v>
          </cell>
          <cell r="F2280">
            <v>51415956</v>
          </cell>
          <cell r="G2280" t="str">
            <v>World Bank</v>
          </cell>
        </row>
        <row r="2281">
          <cell r="A2281" t="str">
            <v>UKR1993</v>
          </cell>
          <cell r="B2281">
            <v>28.93</v>
          </cell>
          <cell r="C2281">
            <v>1.05</v>
          </cell>
          <cell r="D2281">
            <v>4.29</v>
          </cell>
          <cell r="E2281">
            <v>7506</v>
          </cell>
          <cell r="F2281">
            <v>51316012</v>
          </cell>
          <cell r="G2281" t="str">
            <v>World Bank</v>
          </cell>
        </row>
        <row r="2282">
          <cell r="A2282" t="str">
            <v>UKR1995</v>
          </cell>
          <cell r="B2282">
            <v>49.2</v>
          </cell>
          <cell r="C2282">
            <v>3.13</v>
          </cell>
          <cell r="D2282">
            <v>14.200000000000001</v>
          </cell>
          <cell r="E2282">
            <v>5120</v>
          </cell>
          <cell r="F2282">
            <v>50905677</v>
          </cell>
          <cell r="G2282" t="str">
            <v>World Bank</v>
          </cell>
        </row>
        <row r="2283">
          <cell r="A2283" t="str">
            <v>UKR1995</v>
          </cell>
          <cell r="B2283">
            <v>39.29</v>
          </cell>
          <cell r="C2283">
            <v>1.79</v>
          </cell>
          <cell r="D2283">
            <v>7.41</v>
          </cell>
          <cell r="E2283">
            <v>5120</v>
          </cell>
          <cell r="F2283">
            <v>50903780</v>
          </cell>
          <cell r="G2283" t="str">
            <v>World Bank</v>
          </cell>
        </row>
        <row r="2284">
          <cell r="A2284" t="str">
            <v>UKR1996</v>
          </cell>
          <cell r="B2284">
            <v>35.160000000000004</v>
          </cell>
          <cell r="C2284">
            <v>1.44</v>
          </cell>
          <cell r="D2284">
            <v>5.98</v>
          </cell>
          <cell r="E2284">
            <v>4638</v>
          </cell>
          <cell r="F2284">
            <v>50580468</v>
          </cell>
          <cell r="G2284" t="str">
            <v>World Bank</v>
          </cell>
        </row>
        <row r="2285">
          <cell r="A2285" t="str">
            <v>UKR1997</v>
          </cell>
          <cell r="B2285">
            <v>31.3</v>
          </cell>
          <cell r="E2285">
            <v>4534</v>
          </cell>
          <cell r="F2285">
            <v>50189314</v>
          </cell>
          <cell r="G2285" t="str">
            <v>World Bank</v>
          </cell>
        </row>
        <row r="2286">
          <cell r="A2286" t="str">
            <v>UKR1999</v>
          </cell>
          <cell r="B2286">
            <v>28.96</v>
          </cell>
          <cell r="C2286">
            <v>1.05</v>
          </cell>
          <cell r="D2286">
            <v>4.29</v>
          </cell>
          <cell r="E2286">
            <v>4520</v>
          </cell>
          <cell r="F2286">
            <v>49288740</v>
          </cell>
          <cell r="G2286" t="str">
            <v>World Bank</v>
          </cell>
        </row>
        <row r="2287">
          <cell r="A2287" t="str">
            <v>UKR2002</v>
          </cell>
          <cell r="B2287">
            <v>29.05</v>
          </cell>
          <cell r="C2287">
            <v>1.05</v>
          </cell>
          <cell r="D2287">
            <v>4.33</v>
          </cell>
          <cell r="E2287">
            <v>5651</v>
          </cell>
          <cell r="F2287">
            <v>47980032</v>
          </cell>
          <cell r="G2287" t="str">
            <v>World Bank</v>
          </cell>
        </row>
        <row r="2288">
          <cell r="A2288" t="str">
            <v>UKR2003</v>
          </cell>
          <cell r="B2288">
            <v>28.66</v>
          </cell>
          <cell r="C2288">
            <v>1.04</v>
          </cell>
          <cell r="D2288">
            <v>4.18</v>
          </cell>
          <cell r="E2288">
            <v>6241</v>
          </cell>
          <cell r="F2288">
            <v>47582464</v>
          </cell>
          <cell r="G2288" t="str">
            <v>World Bank</v>
          </cell>
        </row>
        <row r="2289">
          <cell r="A2289" t="str">
            <v>UKR2004</v>
          </cell>
          <cell r="B2289">
            <v>28.93</v>
          </cell>
          <cell r="C2289">
            <v>1.04</v>
          </cell>
          <cell r="D2289">
            <v>4.3100000000000005</v>
          </cell>
          <cell r="E2289">
            <v>7051</v>
          </cell>
          <cell r="F2289">
            <v>47217488</v>
          </cell>
          <cell r="G2289" t="str">
            <v>World Bank</v>
          </cell>
        </row>
        <row r="2290">
          <cell r="A2290" t="str">
            <v>UKR2005</v>
          </cell>
          <cell r="B2290">
            <v>29.02</v>
          </cell>
          <cell r="C2290">
            <v>1.05</v>
          </cell>
          <cell r="D2290">
            <v>4.3100000000000005</v>
          </cell>
          <cell r="E2290">
            <v>7313</v>
          </cell>
          <cell r="F2290">
            <v>46890772</v>
          </cell>
          <cell r="G2290" t="str">
            <v>World Bank</v>
          </cell>
        </row>
        <row r="2291">
          <cell r="A2291" t="str">
            <v>UKR2006</v>
          </cell>
          <cell r="B2291">
            <v>29.79</v>
          </cell>
          <cell r="C2291">
            <v>1.1000000000000001</v>
          </cell>
          <cell r="D2291">
            <v>4.42</v>
          </cell>
          <cell r="E2291">
            <v>7904</v>
          </cell>
          <cell r="F2291">
            <v>46607400</v>
          </cell>
          <cell r="G2291" t="str">
            <v>World Bank</v>
          </cell>
        </row>
        <row r="2292">
          <cell r="A2292" t="str">
            <v>UKR2007</v>
          </cell>
          <cell r="B2292">
            <v>27.01</v>
          </cell>
          <cell r="C2292">
            <v>0.95000000000000007</v>
          </cell>
          <cell r="D2292">
            <v>3.87</v>
          </cell>
          <cell r="E2292">
            <v>8549</v>
          </cell>
          <cell r="F2292">
            <v>46366348</v>
          </cell>
          <cell r="G2292" t="str">
            <v>World Bank</v>
          </cell>
        </row>
        <row r="2293">
          <cell r="A2293" t="str">
            <v>UKR2008</v>
          </cell>
          <cell r="B2293">
            <v>26.64</v>
          </cell>
          <cell r="C2293">
            <v>0.93</v>
          </cell>
          <cell r="D2293">
            <v>3.7800000000000002</v>
          </cell>
          <cell r="E2293">
            <v>8785</v>
          </cell>
          <cell r="F2293">
            <v>46158712</v>
          </cell>
          <cell r="G2293" t="str">
            <v>World Bank</v>
          </cell>
        </row>
        <row r="2294">
          <cell r="A2294" t="str">
            <v>UKR2009</v>
          </cell>
          <cell r="B2294">
            <v>25.32</v>
          </cell>
          <cell r="C2294">
            <v>0.87</v>
          </cell>
          <cell r="D2294">
            <v>3.5500000000000003</v>
          </cell>
          <cell r="E2294">
            <v>7519</v>
          </cell>
          <cell r="F2294">
            <v>45970940</v>
          </cell>
          <cell r="G2294" t="str">
            <v>World Bank</v>
          </cell>
        </row>
        <row r="2295">
          <cell r="A2295" t="str">
            <v>UKR2010</v>
          </cell>
          <cell r="B2295">
            <v>24.82</v>
          </cell>
          <cell r="C2295">
            <v>0.86</v>
          </cell>
          <cell r="D2295">
            <v>3.44</v>
          </cell>
          <cell r="E2295">
            <v>7838</v>
          </cell>
          <cell r="F2295">
            <v>45792084</v>
          </cell>
          <cell r="G2295" t="str">
            <v>World Bank</v>
          </cell>
        </row>
        <row r="2296">
          <cell r="A2296" t="str">
            <v>UKR2011</v>
          </cell>
          <cell r="B2296">
            <v>24.55</v>
          </cell>
          <cell r="C2296">
            <v>0.84</v>
          </cell>
          <cell r="D2296">
            <v>3.41</v>
          </cell>
          <cell r="E2296">
            <v>8298</v>
          </cell>
          <cell r="F2296">
            <v>45619852</v>
          </cell>
          <cell r="G2296" t="str">
            <v>World Bank</v>
          </cell>
        </row>
        <row r="2297">
          <cell r="A2297" t="str">
            <v>UKR2012</v>
          </cell>
          <cell r="B2297">
            <v>24.740000000000002</v>
          </cell>
          <cell r="C2297">
            <v>0.85</v>
          </cell>
          <cell r="D2297">
            <v>3.43</v>
          </cell>
          <cell r="E2297">
            <v>8348</v>
          </cell>
          <cell r="F2297">
            <v>45453804</v>
          </cell>
          <cell r="G2297" t="str">
            <v>World Bank</v>
          </cell>
        </row>
        <row r="2298">
          <cell r="A2298" t="str">
            <v>UKR2013</v>
          </cell>
          <cell r="B2298">
            <v>24.55</v>
          </cell>
          <cell r="C2298">
            <v>0.85</v>
          </cell>
          <cell r="D2298">
            <v>3.41</v>
          </cell>
          <cell r="E2298">
            <v>8376</v>
          </cell>
          <cell r="F2298">
            <v>45286988</v>
          </cell>
          <cell r="G2298" t="str">
            <v>World Bank</v>
          </cell>
        </row>
        <row r="2299">
          <cell r="A2299" t="str">
            <v>UKR2014</v>
          </cell>
          <cell r="B2299">
            <v>24.03</v>
          </cell>
          <cell r="C2299">
            <v>0.82000000000000006</v>
          </cell>
          <cell r="D2299">
            <v>3.31</v>
          </cell>
          <cell r="E2299">
            <v>7858</v>
          </cell>
          <cell r="F2299">
            <v>45111532</v>
          </cell>
          <cell r="G2299" t="str">
            <v>World Bank</v>
          </cell>
        </row>
        <row r="2300">
          <cell r="A2300" t="str">
            <v>UKR2015</v>
          </cell>
          <cell r="B2300">
            <v>25.46</v>
          </cell>
          <cell r="C2300">
            <v>0.89</v>
          </cell>
          <cell r="D2300">
            <v>3.5500000000000003</v>
          </cell>
          <cell r="E2300">
            <v>7120</v>
          </cell>
          <cell r="F2300">
            <v>44921636</v>
          </cell>
          <cell r="G2300" t="str">
            <v>World Bank</v>
          </cell>
        </row>
        <row r="2301">
          <cell r="A2301" t="str">
            <v>UKR2016</v>
          </cell>
          <cell r="B2301">
            <v>25</v>
          </cell>
          <cell r="C2301">
            <v>0.87</v>
          </cell>
          <cell r="D2301">
            <v>3.49</v>
          </cell>
          <cell r="E2301">
            <v>7328</v>
          </cell>
          <cell r="F2301">
            <v>44713708</v>
          </cell>
          <cell r="G2301" t="str">
            <v>World Bank</v>
          </cell>
        </row>
        <row r="2302">
          <cell r="A2302" t="str">
            <v>GBR1960</v>
          </cell>
          <cell r="B2302">
            <v>35.5</v>
          </cell>
          <cell r="C2302">
            <v>1.43</v>
          </cell>
          <cell r="D2302">
            <v>6.5600000000000005</v>
          </cell>
          <cell r="F2302">
            <v>52433157</v>
          </cell>
          <cell r="G2302" t="str">
            <v>World Bank</v>
          </cell>
        </row>
        <row r="2303">
          <cell r="A2303" t="str">
            <v>GBR1967</v>
          </cell>
          <cell r="B2303">
            <v>36.4</v>
          </cell>
          <cell r="C2303">
            <v>1.53</v>
          </cell>
          <cell r="D2303">
            <v>6.8100000000000005</v>
          </cell>
          <cell r="F2303">
            <v>54928528</v>
          </cell>
          <cell r="G2303" t="str">
            <v>World Bank</v>
          </cell>
        </row>
        <row r="2304">
          <cell r="A2304" t="str">
            <v>GBR1968</v>
          </cell>
          <cell r="B2304">
            <v>33.799999999999997</v>
          </cell>
          <cell r="C2304">
            <v>1.29</v>
          </cell>
          <cell r="D2304">
            <v>6.11</v>
          </cell>
          <cell r="F2304">
            <v>55194456</v>
          </cell>
          <cell r="G2304" t="str">
            <v>World Bank</v>
          </cell>
        </row>
        <row r="2305">
          <cell r="A2305" t="str">
            <v>GBR2004</v>
          </cell>
          <cell r="B2305">
            <v>36</v>
          </cell>
          <cell r="C2305">
            <v>1.5</v>
          </cell>
          <cell r="D2305">
            <v>6.41</v>
          </cell>
          <cell r="E2305">
            <v>36355</v>
          </cell>
          <cell r="F2305">
            <v>59872760</v>
          </cell>
          <cell r="G2305" t="str">
            <v>World Bank</v>
          </cell>
        </row>
        <row r="2306">
          <cell r="A2306" t="str">
            <v>GBR2005</v>
          </cell>
          <cell r="B2306">
            <v>34.270000000000003</v>
          </cell>
          <cell r="C2306">
            <v>1.37</v>
          </cell>
          <cell r="D2306">
            <v>5.98</v>
          </cell>
          <cell r="E2306">
            <v>37242</v>
          </cell>
          <cell r="F2306">
            <v>60287952</v>
          </cell>
          <cell r="G2306" t="str">
            <v>World Bank</v>
          </cell>
        </row>
        <row r="2307">
          <cell r="A2307" t="str">
            <v>GBR2006</v>
          </cell>
          <cell r="B2307">
            <v>34.61</v>
          </cell>
          <cell r="C2307">
            <v>1.3900000000000001</v>
          </cell>
          <cell r="D2307">
            <v>5.95</v>
          </cell>
          <cell r="E2307">
            <v>37856</v>
          </cell>
          <cell r="F2307">
            <v>60821348</v>
          </cell>
          <cell r="G2307" t="str">
            <v>World Bank</v>
          </cell>
        </row>
        <row r="2308">
          <cell r="A2308" t="str">
            <v>GBR2007</v>
          </cell>
          <cell r="B2308">
            <v>35.69</v>
          </cell>
          <cell r="C2308">
            <v>1.48</v>
          </cell>
          <cell r="D2308">
            <v>6.18</v>
          </cell>
          <cell r="E2308">
            <v>38419</v>
          </cell>
          <cell r="F2308">
            <v>61455152</v>
          </cell>
          <cell r="G2308" t="str">
            <v>World Bank</v>
          </cell>
        </row>
        <row r="2309">
          <cell r="A2309" t="str">
            <v>GBR2008</v>
          </cell>
          <cell r="B2309">
            <v>34.14</v>
          </cell>
          <cell r="C2309">
            <v>1.36</v>
          </cell>
          <cell r="D2309">
            <v>5.76</v>
          </cell>
          <cell r="E2309">
            <v>37861</v>
          </cell>
          <cell r="F2309">
            <v>62145096</v>
          </cell>
          <cell r="G2309" t="str">
            <v>World Bank</v>
          </cell>
        </row>
        <row r="2310">
          <cell r="A2310" t="str">
            <v>GBR2009</v>
          </cell>
          <cell r="B2310">
            <v>34.270000000000003</v>
          </cell>
          <cell r="C2310">
            <v>1.3800000000000001</v>
          </cell>
          <cell r="D2310">
            <v>5.75</v>
          </cell>
          <cell r="E2310">
            <v>35859</v>
          </cell>
          <cell r="F2310">
            <v>62828620</v>
          </cell>
          <cell r="G2310" t="str">
            <v>World Bank</v>
          </cell>
        </row>
        <row r="2311">
          <cell r="A2311" t="str">
            <v>GBR2010</v>
          </cell>
          <cell r="B2311">
            <v>34.39</v>
          </cell>
          <cell r="C2311">
            <v>1.3900000000000001</v>
          </cell>
          <cell r="D2311">
            <v>5.69</v>
          </cell>
          <cell r="E2311">
            <v>36110</v>
          </cell>
          <cell r="F2311">
            <v>63459800</v>
          </cell>
          <cell r="G2311" t="str">
            <v>World Bank</v>
          </cell>
        </row>
        <row r="2312">
          <cell r="A2312" t="str">
            <v>GBR2011</v>
          </cell>
          <cell r="B2312">
            <v>33.160000000000004</v>
          </cell>
          <cell r="C2312">
            <v>1.29</v>
          </cell>
          <cell r="D2312">
            <v>5.47</v>
          </cell>
          <cell r="E2312">
            <v>36382</v>
          </cell>
          <cell r="F2312">
            <v>64021920</v>
          </cell>
          <cell r="G2312" t="str">
            <v>World Bank</v>
          </cell>
        </row>
        <row r="2313">
          <cell r="A2313" t="str">
            <v>GBR2012</v>
          </cell>
          <cell r="B2313">
            <v>32.340000000000003</v>
          </cell>
          <cell r="C2313">
            <v>1.23</v>
          </cell>
          <cell r="D2313">
            <v>5.22</v>
          </cell>
          <cell r="E2313">
            <v>36620</v>
          </cell>
          <cell r="F2313">
            <v>64525300</v>
          </cell>
          <cell r="G2313" t="str">
            <v>World Bank</v>
          </cell>
        </row>
        <row r="2314">
          <cell r="A2314" t="str">
            <v>GBR2013</v>
          </cell>
          <cell r="B2314">
            <v>33.21</v>
          </cell>
          <cell r="C2314">
            <v>1.29</v>
          </cell>
          <cell r="D2314">
            <v>5.49</v>
          </cell>
          <cell r="E2314">
            <v>37106</v>
          </cell>
          <cell r="F2314">
            <v>64984016</v>
          </cell>
          <cell r="G2314" t="str">
            <v>World Bank</v>
          </cell>
        </row>
        <row r="2315">
          <cell r="A2315" t="str">
            <v>GBR2014</v>
          </cell>
          <cell r="B2315">
            <v>34.049999999999997</v>
          </cell>
          <cell r="C2315">
            <v>1.36</v>
          </cell>
          <cell r="D2315">
            <v>5.68</v>
          </cell>
          <cell r="E2315">
            <v>37943</v>
          </cell>
          <cell r="F2315">
            <v>65423048</v>
          </cell>
          <cell r="G2315" t="str">
            <v>World Bank</v>
          </cell>
        </row>
        <row r="2316">
          <cell r="A2316" t="str">
            <v>GBR2015</v>
          </cell>
          <cell r="B2316">
            <v>33.230000000000004</v>
          </cell>
          <cell r="C2316">
            <v>1.29</v>
          </cell>
          <cell r="D2316">
            <v>5.45</v>
          </cell>
          <cell r="E2316">
            <v>38577</v>
          </cell>
          <cell r="F2316">
            <v>65860148</v>
          </cell>
          <cell r="G2316" t="str">
            <v>World Bank</v>
          </cell>
        </row>
        <row r="2317">
          <cell r="A2317" t="str">
            <v>USA1970</v>
          </cell>
          <cell r="B2317">
            <v>32.4</v>
          </cell>
          <cell r="F2317">
            <v>209588150</v>
          </cell>
          <cell r="G2317" t="str">
            <v>World Bank</v>
          </cell>
        </row>
        <row r="2318">
          <cell r="A2318" t="str">
            <v>USA1979</v>
          </cell>
          <cell r="B2318">
            <v>34.619999999999997</v>
          </cell>
          <cell r="C2318">
            <v>1.37</v>
          </cell>
          <cell r="D2318">
            <v>6.38</v>
          </cell>
          <cell r="F2318">
            <v>227339328</v>
          </cell>
          <cell r="G2318" t="str">
            <v>World Bank</v>
          </cell>
        </row>
        <row r="2319">
          <cell r="A2319" t="str">
            <v>USA1986</v>
          </cell>
          <cell r="B2319">
            <v>37.53</v>
          </cell>
          <cell r="C2319">
            <v>1.6</v>
          </cell>
          <cell r="D2319">
            <v>7.8</v>
          </cell>
          <cell r="F2319">
            <v>242763136</v>
          </cell>
          <cell r="G2319" t="str">
            <v>World Bank</v>
          </cell>
        </row>
        <row r="2320">
          <cell r="A2320" t="str">
            <v>USA1991</v>
          </cell>
          <cell r="B2320">
            <v>38.24</v>
          </cell>
          <cell r="C2320">
            <v>1.67</v>
          </cell>
          <cell r="D2320">
            <v>8.01</v>
          </cell>
          <cell r="E2320">
            <v>36062</v>
          </cell>
          <cell r="F2320">
            <v>254539376</v>
          </cell>
          <cell r="G2320" t="str">
            <v>World Bank</v>
          </cell>
        </row>
        <row r="2321">
          <cell r="A2321" t="str">
            <v>USA1994</v>
          </cell>
          <cell r="B2321">
            <v>40.22</v>
          </cell>
          <cell r="C2321">
            <v>1.87</v>
          </cell>
          <cell r="D2321">
            <v>8.64</v>
          </cell>
          <cell r="E2321">
            <v>38734</v>
          </cell>
          <cell r="F2321">
            <v>262241216</v>
          </cell>
          <cell r="G2321" t="str">
            <v>World Bank</v>
          </cell>
        </row>
        <row r="2322">
          <cell r="A2322" t="str">
            <v>USA1997</v>
          </cell>
          <cell r="B2322">
            <v>40.76</v>
          </cell>
          <cell r="C2322">
            <v>1.93</v>
          </cell>
          <cell r="D2322">
            <v>8.7200000000000006</v>
          </cell>
          <cell r="E2322">
            <v>41607</v>
          </cell>
          <cell r="F2322">
            <v>271713632</v>
          </cell>
          <cell r="G2322" t="str">
            <v>World Bank</v>
          </cell>
        </row>
        <row r="2323">
          <cell r="A2323" t="str">
            <v>USA2000</v>
          </cell>
          <cell r="B2323">
            <v>40.380000000000003</v>
          </cell>
          <cell r="C2323">
            <v>1.8900000000000001</v>
          </cell>
          <cell r="D2323">
            <v>8.49</v>
          </cell>
          <cell r="E2323">
            <v>45734</v>
          </cell>
          <cell r="F2323">
            <v>281710912</v>
          </cell>
          <cell r="G2323" t="str">
            <v>World Bank</v>
          </cell>
        </row>
        <row r="2324">
          <cell r="A2324" t="str">
            <v>USA2004</v>
          </cell>
          <cell r="B2324">
            <v>40.53</v>
          </cell>
          <cell r="C2324">
            <v>1.9000000000000001</v>
          </cell>
          <cell r="D2324">
            <v>8.82</v>
          </cell>
          <cell r="E2324">
            <v>48350</v>
          </cell>
          <cell r="F2324">
            <v>292354656</v>
          </cell>
          <cell r="G2324" t="str">
            <v>World Bank</v>
          </cell>
        </row>
        <row r="2325">
          <cell r="A2325" t="str">
            <v>USA2007</v>
          </cell>
          <cell r="B2325">
            <v>41.08</v>
          </cell>
          <cell r="C2325">
            <v>1.96</v>
          </cell>
          <cell r="D2325">
            <v>9.1300000000000008</v>
          </cell>
          <cell r="E2325">
            <v>51003</v>
          </cell>
          <cell r="F2325">
            <v>300608448</v>
          </cell>
          <cell r="G2325" t="str">
            <v>World Bank</v>
          </cell>
        </row>
        <row r="2326">
          <cell r="A2326" t="str">
            <v>USA2010</v>
          </cell>
          <cell r="B2326">
            <v>40.410000000000004</v>
          </cell>
          <cell r="C2326">
            <v>1.8800000000000001</v>
          </cell>
          <cell r="D2326">
            <v>8.92</v>
          </cell>
          <cell r="E2326">
            <v>49530</v>
          </cell>
          <cell r="F2326">
            <v>309011456</v>
          </cell>
          <cell r="G2326" t="str">
            <v>World Bank</v>
          </cell>
        </row>
        <row r="2327">
          <cell r="A2327" t="str">
            <v>USA2013</v>
          </cell>
          <cell r="B2327">
            <v>41.04</v>
          </cell>
          <cell r="C2327">
            <v>1.95</v>
          </cell>
          <cell r="D2327">
            <v>9.0500000000000007</v>
          </cell>
          <cell r="E2327">
            <v>51153</v>
          </cell>
          <cell r="F2327">
            <v>316400544</v>
          </cell>
          <cell r="G2327" t="str">
            <v>World Bank</v>
          </cell>
        </row>
        <row r="2328">
          <cell r="A2328" t="str">
            <v>USA2016</v>
          </cell>
          <cell r="B2328">
            <v>41.5</v>
          </cell>
          <cell r="C2328">
            <v>2</v>
          </cell>
          <cell r="D2328">
            <v>9.2799999999999994</v>
          </cell>
          <cell r="E2328">
            <v>53641</v>
          </cell>
          <cell r="F2328">
            <v>323016000</v>
          </cell>
          <cell r="G2328" t="str">
            <v>World Bank</v>
          </cell>
        </row>
        <row r="2329">
          <cell r="A2329" t="str">
            <v>URY1967</v>
          </cell>
          <cell r="B2329">
            <v>42.800000000000004</v>
          </cell>
          <cell r="C2329">
            <v>2.14</v>
          </cell>
          <cell r="D2329">
            <v>10.8</v>
          </cell>
          <cell r="F2329">
            <v>2750093</v>
          </cell>
          <cell r="G2329" t="str">
            <v>World Bank</v>
          </cell>
        </row>
        <row r="2330">
          <cell r="A2330" t="str">
            <v>URY1967</v>
          </cell>
          <cell r="B2330">
            <v>49.7</v>
          </cell>
          <cell r="C2330">
            <v>3.25</v>
          </cell>
          <cell r="D2330">
            <v>17.830000000000002</v>
          </cell>
          <cell r="F2330">
            <v>2750093</v>
          </cell>
          <cell r="G2330" t="str">
            <v>World Bank</v>
          </cell>
        </row>
        <row r="2331">
          <cell r="A2331" t="str">
            <v>URY1981</v>
          </cell>
          <cell r="B2331">
            <v>43.65</v>
          </cell>
          <cell r="C2331">
            <v>2.2800000000000002</v>
          </cell>
          <cell r="D2331">
            <v>9.8800000000000008</v>
          </cell>
          <cell r="F2331">
            <v>2934624</v>
          </cell>
          <cell r="G2331" t="str">
            <v>World Bank</v>
          </cell>
        </row>
        <row r="2332">
          <cell r="A2332" t="str">
            <v>URY1989</v>
          </cell>
          <cell r="B2332">
            <v>42.37</v>
          </cell>
          <cell r="C2332">
            <v>2.11</v>
          </cell>
          <cell r="D2332">
            <v>9.14</v>
          </cell>
          <cell r="F2332">
            <v>3088603</v>
          </cell>
          <cell r="G2332" t="str">
            <v>World Bank</v>
          </cell>
        </row>
        <row r="2333">
          <cell r="A2333" t="str">
            <v>URY1992</v>
          </cell>
          <cell r="B2333">
            <v>40.200000000000003</v>
          </cell>
          <cell r="C2333">
            <v>1.8800000000000001</v>
          </cell>
          <cell r="D2333">
            <v>8.15</v>
          </cell>
          <cell r="E2333">
            <v>10842</v>
          </cell>
          <cell r="F2333">
            <v>3154459</v>
          </cell>
          <cell r="G2333" t="str">
            <v>World Bank</v>
          </cell>
        </row>
        <row r="2334">
          <cell r="A2334" t="str">
            <v>URY1995</v>
          </cell>
          <cell r="B2334">
            <v>42.11</v>
          </cell>
          <cell r="C2334">
            <v>2.08</v>
          </cell>
          <cell r="D2334">
            <v>9.39</v>
          </cell>
          <cell r="E2334">
            <v>11513</v>
          </cell>
          <cell r="F2334">
            <v>3224275</v>
          </cell>
          <cell r="G2334" t="str">
            <v>World Bank</v>
          </cell>
        </row>
        <row r="2335">
          <cell r="A2335" t="str">
            <v>URY1996</v>
          </cell>
          <cell r="B2335">
            <v>42.660000000000004</v>
          </cell>
          <cell r="C2335">
            <v>2.14</v>
          </cell>
          <cell r="D2335">
            <v>9.73</v>
          </cell>
          <cell r="E2335">
            <v>12069</v>
          </cell>
          <cell r="F2335">
            <v>3247383</v>
          </cell>
          <cell r="G2335" t="str">
            <v>World Bank</v>
          </cell>
        </row>
        <row r="2336">
          <cell r="A2336" t="str">
            <v>URY1997</v>
          </cell>
          <cell r="B2336">
            <v>42.730000000000004</v>
          </cell>
          <cell r="C2336">
            <v>2.16</v>
          </cell>
          <cell r="D2336">
            <v>9.61</v>
          </cell>
          <cell r="E2336">
            <v>13009</v>
          </cell>
          <cell r="F2336">
            <v>3270158</v>
          </cell>
          <cell r="G2336" t="str">
            <v>World Bank</v>
          </cell>
        </row>
        <row r="2337">
          <cell r="A2337" t="str">
            <v>URY1998</v>
          </cell>
          <cell r="B2337">
            <v>43.81</v>
          </cell>
          <cell r="C2337">
            <v>2.29</v>
          </cell>
          <cell r="D2337">
            <v>10.450000000000001</v>
          </cell>
          <cell r="E2337">
            <v>13511</v>
          </cell>
          <cell r="F2337">
            <v>3291053</v>
          </cell>
          <cell r="G2337" t="str">
            <v>World Bank</v>
          </cell>
        </row>
        <row r="2338">
          <cell r="A2338" t="str">
            <v>URY2000</v>
          </cell>
          <cell r="B2338">
            <v>43.01</v>
          </cell>
          <cell r="C2338">
            <v>2.19</v>
          </cell>
          <cell r="D2338">
            <v>9.58</v>
          </cell>
          <cell r="E2338">
            <v>12881</v>
          </cell>
          <cell r="F2338">
            <v>3319734</v>
          </cell>
          <cell r="G2338" t="str">
            <v>World Bank</v>
          </cell>
        </row>
        <row r="2339">
          <cell r="A2339" t="str">
            <v>URY2001</v>
          </cell>
          <cell r="B2339">
            <v>44.96</v>
          </cell>
          <cell r="C2339">
            <v>2.4300000000000002</v>
          </cell>
          <cell r="D2339">
            <v>10.48</v>
          </cell>
          <cell r="E2339">
            <v>12364</v>
          </cell>
          <cell r="F2339">
            <v>3325471</v>
          </cell>
          <cell r="G2339" t="str">
            <v>World Bank</v>
          </cell>
        </row>
        <row r="2340">
          <cell r="A2340" t="str">
            <v>URY2002</v>
          </cell>
          <cell r="B2340">
            <v>45.47</v>
          </cell>
          <cell r="C2340">
            <v>2.5</v>
          </cell>
          <cell r="D2340">
            <v>10.64</v>
          </cell>
          <cell r="E2340">
            <v>11406</v>
          </cell>
          <cell r="F2340">
            <v>3326046</v>
          </cell>
          <cell r="G2340" t="str">
            <v>World Bank</v>
          </cell>
        </row>
        <row r="2341">
          <cell r="A2341" t="str">
            <v>URY2003</v>
          </cell>
          <cell r="B2341">
            <v>44.980000000000004</v>
          </cell>
          <cell r="C2341">
            <v>2.4300000000000002</v>
          </cell>
          <cell r="D2341">
            <v>9.94</v>
          </cell>
          <cell r="E2341">
            <v>11506</v>
          </cell>
          <cell r="F2341">
            <v>3323661</v>
          </cell>
          <cell r="G2341" t="str">
            <v>World Bank</v>
          </cell>
        </row>
        <row r="2342">
          <cell r="A2342" t="str">
            <v>URY2004</v>
          </cell>
          <cell r="B2342">
            <v>45.85</v>
          </cell>
          <cell r="C2342">
            <v>2.56</v>
          </cell>
          <cell r="D2342">
            <v>10.72</v>
          </cell>
          <cell r="E2342">
            <v>12090</v>
          </cell>
          <cell r="F2342">
            <v>3321486</v>
          </cell>
          <cell r="G2342" t="str">
            <v>World Bank</v>
          </cell>
        </row>
        <row r="2343">
          <cell r="A2343" t="str">
            <v>URY2005</v>
          </cell>
          <cell r="B2343">
            <v>44.69</v>
          </cell>
          <cell r="C2343">
            <v>2.4</v>
          </cell>
          <cell r="D2343">
            <v>10.33</v>
          </cell>
          <cell r="E2343">
            <v>12991</v>
          </cell>
          <cell r="F2343">
            <v>3321799</v>
          </cell>
          <cell r="G2343" t="str">
            <v>World Bank</v>
          </cell>
        </row>
        <row r="2344">
          <cell r="A2344" t="str">
            <v>URY2006</v>
          </cell>
          <cell r="B2344">
            <v>45.95</v>
          </cell>
          <cell r="C2344">
            <v>2.56</v>
          </cell>
          <cell r="D2344">
            <v>10.540000000000001</v>
          </cell>
          <cell r="E2344">
            <v>13508</v>
          </cell>
          <cell r="F2344">
            <v>3325403</v>
          </cell>
          <cell r="G2344" t="str">
            <v>World Bank</v>
          </cell>
        </row>
        <row r="2345">
          <cell r="A2345" t="str">
            <v>URY2007</v>
          </cell>
          <cell r="B2345">
            <v>46.43</v>
          </cell>
          <cell r="C2345">
            <v>2.63</v>
          </cell>
          <cell r="D2345">
            <v>10.790000000000001</v>
          </cell>
          <cell r="E2345">
            <v>14365</v>
          </cell>
          <cell r="F2345">
            <v>3331753</v>
          </cell>
          <cell r="G2345" t="str">
            <v>World Bank</v>
          </cell>
        </row>
        <row r="2346">
          <cell r="A2346" t="str">
            <v>URY2008</v>
          </cell>
          <cell r="B2346">
            <v>45.15</v>
          </cell>
          <cell r="C2346">
            <v>2.4500000000000002</v>
          </cell>
          <cell r="D2346">
            <v>10.120000000000001</v>
          </cell>
          <cell r="E2346">
            <v>15356</v>
          </cell>
          <cell r="F2346">
            <v>3340221</v>
          </cell>
          <cell r="G2346" t="str">
            <v>World Bank</v>
          </cell>
        </row>
        <row r="2347">
          <cell r="A2347" t="str">
            <v>URY2009</v>
          </cell>
          <cell r="B2347">
            <v>45.61</v>
          </cell>
          <cell r="C2347">
            <v>2.52</v>
          </cell>
          <cell r="D2347">
            <v>10.6</v>
          </cell>
          <cell r="E2347">
            <v>15963</v>
          </cell>
          <cell r="F2347">
            <v>3349676</v>
          </cell>
          <cell r="G2347" t="str">
            <v>World Bank</v>
          </cell>
        </row>
        <row r="2348">
          <cell r="A2348" t="str">
            <v>URY2010</v>
          </cell>
          <cell r="B2348">
            <v>44.54</v>
          </cell>
          <cell r="C2348">
            <v>2.37</v>
          </cell>
          <cell r="D2348">
            <v>9.93</v>
          </cell>
          <cell r="E2348">
            <v>17159</v>
          </cell>
          <cell r="F2348">
            <v>3359273</v>
          </cell>
          <cell r="G2348" t="str">
            <v>World Bank</v>
          </cell>
        </row>
        <row r="2349">
          <cell r="A2349" t="str">
            <v>URY2011</v>
          </cell>
          <cell r="B2349">
            <v>42.2</v>
          </cell>
          <cell r="C2349">
            <v>2.09</v>
          </cell>
          <cell r="D2349">
            <v>8.94</v>
          </cell>
          <cell r="E2349">
            <v>17993</v>
          </cell>
          <cell r="F2349">
            <v>3368926</v>
          </cell>
          <cell r="G2349" t="str">
            <v>World Bank</v>
          </cell>
        </row>
        <row r="2350">
          <cell r="A2350" t="str">
            <v>URY2012</v>
          </cell>
          <cell r="B2350">
            <v>39.93</v>
          </cell>
          <cell r="C2350">
            <v>1.84</v>
          </cell>
          <cell r="D2350">
            <v>8.15</v>
          </cell>
          <cell r="E2350">
            <v>18575</v>
          </cell>
          <cell r="F2350">
            <v>3378975</v>
          </cell>
          <cell r="G2350" t="str">
            <v>World Bank</v>
          </cell>
        </row>
        <row r="2351">
          <cell r="A2351" t="str">
            <v>URY2013</v>
          </cell>
          <cell r="B2351">
            <v>40.53</v>
          </cell>
          <cell r="C2351">
            <v>1.9000000000000001</v>
          </cell>
          <cell r="D2351">
            <v>8.370000000000001</v>
          </cell>
          <cell r="E2351">
            <v>19376</v>
          </cell>
          <cell r="F2351">
            <v>3389436</v>
          </cell>
          <cell r="G2351" t="str">
            <v>World Bank</v>
          </cell>
        </row>
        <row r="2352">
          <cell r="A2352" t="str">
            <v>URY2014</v>
          </cell>
          <cell r="B2352">
            <v>40.15</v>
          </cell>
          <cell r="C2352">
            <v>1.87</v>
          </cell>
          <cell r="D2352">
            <v>8.23</v>
          </cell>
          <cell r="E2352">
            <v>19939</v>
          </cell>
          <cell r="F2352">
            <v>3400439</v>
          </cell>
          <cell r="G2352" t="str">
            <v>World Bank</v>
          </cell>
        </row>
        <row r="2353">
          <cell r="A2353" t="str">
            <v>URY2015</v>
          </cell>
          <cell r="B2353">
            <v>40.160000000000004</v>
          </cell>
          <cell r="C2353">
            <v>1.87</v>
          </cell>
          <cell r="D2353">
            <v>8.2200000000000006</v>
          </cell>
          <cell r="E2353">
            <v>19945</v>
          </cell>
          <cell r="F2353">
            <v>3412013</v>
          </cell>
          <cell r="G2353" t="str">
            <v>World Bank</v>
          </cell>
        </row>
        <row r="2354">
          <cell r="A2354" t="str">
            <v>URY2016</v>
          </cell>
          <cell r="B2354">
            <v>39.72</v>
          </cell>
          <cell r="C2354">
            <v>1.83</v>
          </cell>
          <cell r="D2354">
            <v>7.94</v>
          </cell>
          <cell r="E2354">
            <v>20210</v>
          </cell>
          <cell r="F2354">
            <v>3424139</v>
          </cell>
          <cell r="G2354" t="str">
            <v>World Bank</v>
          </cell>
        </row>
        <row r="2355">
          <cell r="A2355" t="str">
            <v>URY2017</v>
          </cell>
          <cell r="B2355">
            <v>39.5</v>
          </cell>
          <cell r="C2355">
            <v>1.8</v>
          </cell>
          <cell r="D2355">
            <v>7.75</v>
          </cell>
          <cell r="E2355">
            <v>20658</v>
          </cell>
          <cell r="F2355">
            <v>3436645</v>
          </cell>
          <cell r="G2355" t="str">
            <v>World Bank</v>
          </cell>
        </row>
        <row r="2356">
          <cell r="A2356" t="str">
            <v>UZB1998</v>
          </cell>
          <cell r="B2356">
            <v>44.67</v>
          </cell>
          <cell r="C2356">
            <v>2.41</v>
          </cell>
          <cell r="D2356">
            <v>12.370000000000001</v>
          </cell>
          <cell r="E2356">
            <v>2386</v>
          </cell>
          <cell r="F2356">
            <v>24036018</v>
          </cell>
          <cell r="G2356" t="str">
            <v>World Bank</v>
          </cell>
        </row>
        <row r="2357">
          <cell r="A2357" t="str">
            <v>UZB2000</v>
          </cell>
          <cell r="B2357">
            <v>36.1</v>
          </cell>
          <cell r="C2357">
            <v>1.52</v>
          </cell>
          <cell r="D2357">
            <v>6.16</v>
          </cell>
          <cell r="E2357">
            <v>2507</v>
          </cell>
          <cell r="F2357">
            <v>24769956</v>
          </cell>
          <cell r="G2357" t="str">
            <v>World Bank</v>
          </cell>
        </row>
        <row r="2358">
          <cell r="A2358" t="str">
            <v>UZB2001</v>
          </cell>
          <cell r="B2358">
            <v>47.2</v>
          </cell>
          <cell r="C2358">
            <v>2.95</v>
          </cell>
          <cell r="D2358">
            <v>14.76</v>
          </cell>
          <cell r="E2358">
            <v>2568</v>
          </cell>
          <cell r="F2358">
            <v>25188527</v>
          </cell>
          <cell r="G2358" t="str">
            <v>World Bank</v>
          </cell>
        </row>
        <row r="2359">
          <cell r="A2359" t="str">
            <v>UZB2001</v>
          </cell>
          <cell r="B2359">
            <v>40.9</v>
          </cell>
          <cell r="C2359">
            <v>2.37</v>
          </cell>
          <cell r="D2359">
            <v>11.72</v>
          </cell>
          <cell r="E2359">
            <v>2568</v>
          </cell>
          <cell r="F2359">
            <v>25188527</v>
          </cell>
          <cell r="G2359" t="str">
            <v>World Bank</v>
          </cell>
        </row>
        <row r="2360">
          <cell r="A2360" t="str">
            <v>UZB2002</v>
          </cell>
          <cell r="B2360">
            <v>33.04</v>
          </cell>
          <cell r="C2360">
            <v>1.31</v>
          </cell>
          <cell r="D2360">
            <v>5.1000000000000005</v>
          </cell>
          <cell r="E2360">
            <v>2645</v>
          </cell>
          <cell r="F2360">
            <v>25431116</v>
          </cell>
          <cell r="G2360" t="str">
            <v>World Bank</v>
          </cell>
        </row>
        <row r="2361">
          <cell r="A2361" t="str">
            <v>UZB2003</v>
          </cell>
          <cell r="B2361">
            <v>35.270000000000003</v>
          </cell>
          <cell r="C2361">
            <v>1.46</v>
          </cell>
          <cell r="D2361">
            <v>5.8500000000000005</v>
          </cell>
          <cell r="E2361">
            <v>2723</v>
          </cell>
          <cell r="F2361">
            <v>25749110</v>
          </cell>
          <cell r="G2361" t="str">
            <v>World Bank</v>
          </cell>
        </row>
        <row r="2362">
          <cell r="A2362" t="str">
            <v>VUT2010</v>
          </cell>
          <cell r="B2362">
            <v>37.630000000000003</v>
          </cell>
          <cell r="C2362">
            <v>1.6400000000000001</v>
          </cell>
          <cell r="D2362">
            <v>6.65</v>
          </cell>
          <cell r="E2362">
            <v>2949</v>
          </cell>
          <cell r="F2362">
            <v>236216</v>
          </cell>
          <cell r="G2362" t="str">
            <v>World Bank</v>
          </cell>
        </row>
        <row r="2363">
          <cell r="A2363" t="str">
            <v>VEN1962</v>
          </cell>
          <cell r="B2363">
            <v>54.5</v>
          </cell>
          <cell r="C2363">
            <v>4.29</v>
          </cell>
          <cell r="D2363">
            <v>17.88</v>
          </cell>
          <cell r="F2363">
            <v>8790589</v>
          </cell>
          <cell r="G2363" t="str">
            <v>World Bank</v>
          </cell>
        </row>
        <row r="2364">
          <cell r="A2364" t="str">
            <v>VEN1962</v>
          </cell>
          <cell r="B2364">
            <v>45.2</v>
          </cell>
          <cell r="C2364">
            <v>2.44</v>
          </cell>
          <cell r="D2364">
            <v>9.9600000000000009</v>
          </cell>
          <cell r="F2364">
            <v>8790589</v>
          </cell>
          <cell r="G2364" t="str">
            <v>World Bank</v>
          </cell>
        </row>
        <row r="2365">
          <cell r="A2365" t="str">
            <v>VEN1962</v>
          </cell>
          <cell r="B2365">
            <v>44.2</v>
          </cell>
          <cell r="C2365">
            <v>2.3000000000000003</v>
          </cell>
          <cell r="D2365">
            <v>10.31</v>
          </cell>
          <cell r="F2365">
            <v>8790589</v>
          </cell>
          <cell r="G2365" t="str">
            <v>World Bank</v>
          </cell>
        </row>
        <row r="2366">
          <cell r="A2366" t="str">
            <v>VEN1962</v>
          </cell>
          <cell r="B2366">
            <v>46.1</v>
          </cell>
          <cell r="C2366">
            <v>2.57</v>
          </cell>
          <cell r="D2366">
            <v>10.34</v>
          </cell>
          <cell r="F2366">
            <v>8790589</v>
          </cell>
          <cell r="G2366" t="str">
            <v>World Bank</v>
          </cell>
        </row>
        <row r="2367">
          <cell r="A2367" t="str">
            <v>VEN1962</v>
          </cell>
          <cell r="B2367">
            <v>43.800000000000004</v>
          </cell>
          <cell r="C2367">
            <v>2.2800000000000002</v>
          </cell>
          <cell r="D2367">
            <v>9.86</v>
          </cell>
          <cell r="F2367">
            <v>8790589</v>
          </cell>
          <cell r="G2367" t="str">
            <v>World Bank</v>
          </cell>
        </row>
        <row r="2368">
          <cell r="A2368" t="str">
            <v>VEN1971</v>
          </cell>
          <cell r="B2368">
            <v>62.2</v>
          </cell>
          <cell r="C2368">
            <v>6.24</v>
          </cell>
          <cell r="D2368">
            <v>24.22</v>
          </cell>
          <cell r="F2368">
            <v>11937805</v>
          </cell>
          <cell r="G2368" t="str">
            <v>World Bank</v>
          </cell>
        </row>
        <row r="2369">
          <cell r="A2369" t="str">
            <v>VEN1980</v>
          </cell>
          <cell r="B2369">
            <v>43.2</v>
          </cell>
          <cell r="C2369">
            <v>2.79</v>
          </cell>
          <cell r="D2369">
            <v>12.27</v>
          </cell>
          <cell r="F2369">
            <v>15343916</v>
          </cell>
          <cell r="G2369" t="str">
            <v>World Bank</v>
          </cell>
        </row>
        <row r="2370">
          <cell r="A2370" t="str">
            <v>VEN1981</v>
          </cell>
          <cell r="B2370">
            <v>41.9</v>
          </cell>
          <cell r="C2370">
            <v>2.2600000000000002</v>
          </cell>
          <cell r="D2370">
            <v>10.120000000000001</v>
          </cell>
          <cell r="F2370">
            <v>15761799</v>
          </cell>
          <cell r="G2370" t="str">
            <v>World Bank</v>
          </cell>
        </row>
        <row r="2371">
          <cell r="A2371" t="str">
            <v>VEN1981</v>
          </cell>
          <cell r="B2371">
            <v>55.61</v>
          </cell>
          <cell r="C2371">
            <v>4.54</v>
          </cell>
          <cell r="D2371">
            <v>19.309999999999999</v>
          </cell>
          <cell r="F2371">
            <v>15597878</v>
          </cell>
          <cell r="G2371" t="str">
            <v>World Bank</v>
          </cell>
        </row>
        <row r="2372">
          <cell r="A2372" t="str">
            <v>VEN1982</v>
          </cell>
          <cell r="B2372">
            <v>42.2</v>
          </cell>
          <cell r="C2372">
            <v>2.38</v>
          </cell>
          <cell r="D2372">
            <v>10.46</v>
          </cell>
          <cell r="F2372">
            <v>16185894</v>
          </cell>
          <cell r="G2372" t="str">
            <v>World Bank</v>
          </cell>
        </row>
        <row r="2373">
          <cell r="A2373" t="str">
            <v>VEN1983</v>
          </cell>
          <cell r="B2373">
            <v>42.5</v>
          </cell>
          <cell r="C2373">
            <v>2.56</v>
          </cell>
          <cell r="D2373">
            <v>10.94</v>
          </cell>
          <cell r="F2373">
            <v>16617346.000000002</v>
          </cell>
          <cell r="G2373" t="str">
            <v>World Bank</v>
          </cell>
        </row>
        <row r="2374">
          <cell r="A2374" t="str">
            <v>VEN1984</v>
          </cell>
          <cell r="B2374">
            <v>52.1</v>
          </cell>
          <cell r="C2374">
            <v>3.47</v>
          </cell>
          <cell r="D2374">
            <v>14.77</v>
          </cell>
          <cell r="F2374">
            <v>17057785</v>
          </cell>
          <cell r="G2374" t="str">
            <v>World Bank</v>
          </cell>
        </row>
        <row r="2375">
          <cell r="A2375" t="str">
            <v>VEN1985</v>
          </cell>
          <cell r="B2375">
            <v>45.300000000000004</v>
          </cell>
          <cell r="C2375">
            <v>2.4300000000000002</v>
          </cell>
          <cell r="D2375">
            <v>10.65</v>
          </cell>
          <cell r="F2375">
            <v>17508059</v>
          </cell>
          <cell r="G2375" t="str">
            <v>World Bank</v>
          </cell>
        </row>
        <row r="2376">
          <cell r="A2376" t="str">
            <v>VEN1986</v>
          </cell>
          <cell r="B2376">
            <v>44.6</v>
          </cell>
          <cell r="C2376">
            <v>2.46</v>
          </cell>
          <cell r="D2376">
            <v>10.47</v>
          </cell>
          <cell r="F2376">
            <v>17968552</v>
          </cell>
          <cell r="G2376" t="str">
            <v>World Bank</v>
          </cell>
        </row>
        <row r="2377">
          <cell r="A2377" t="str">
            <v>VEN1987</v>
          </cell>
          <cell r="B2377">
            <v>43.4</v>
          </cell>
          <cell r="C2377">
            <v>2.2600000000000002</v>
          </cell>
          <cell r="D2377">
            <v>9.86</v>
          </cell>
          <cell r="F2377">
            <v>18437794</v>
          </cell>
          <cell r="G2377" t="str">
            <v>World Bank</v>
          </cell>
        </row>
        <row r="2378">
          <cell r="A2378" t="str">
            <v>VEN1987</v>
          </cell>
          <cell r="B2378">
            <v>53.45</v>
          </cell>
          <cell r="C2378">
            <v>4.0200000000000005</v>
          </cell>
          <cell r="D2378">
            <v>17.16</v>
          </cell>
          <cell r="F2378">
            <v>18232732</v>
          </cell>
          <cell r="G2378" t="str">
            <v>World Bank</v>
          </cell>
        </row>
        <row r="2379">
          <cell r="A2379" t="str">
            <v>VEN1988</v>
          </cell>
          <cell r="B2379">
            <v>44.4</v>
          </cell>
          <cell r="C2379">
            <v>2.41</v>
          </cell>
          <cell r="D2379">
            <v>10.4</v>
          </cell>
          <cell r="F2379">
            <v>18912526</v>
          </cell>
          <cell r="G2379" t="str">
            <v>World Bank</v>
          </cell>
        </row>
        <row r="2380">
          <cell r="A2380" t="str">
            <v>VEN1989</v>
          </cell>
          <cell r="B2380">
            <v>45.300000000000004</v>
          </cell>
          <cell r="C2380">
            <v>2.5</v>
          </cell>
          <cell r="D2380">
            <v>13.34</v>
          </cell>
          <cell r="F2380">
            <v>19166474</v>
          </cell>
          <cell r="G2380" t="str">
            <v>World Bank</v>
          </cell>
        </row>
        <row r="2381">
          <cell r="A2381" t="str">
            <v>VEN1990</v>
          </cell>
          <cell r="B2381">
            <v>42.5</v>
          </cell>
          <cell r="C2381">
            <v>2.31</v>
          </cell>
          <cell r="D2381">
            <v>10.48</v>
          </cell>
          <cell r="E2381">
            <v>14451</v>
          </cell>
          <cell r="F2381">
            <v>19861956</v>
          </cell>
          <cell r="G2381" t="str">
            <v>World Bank</v>
          </cell>
        </row>
        <row r="2382">
          <cell r="A2382" t="str">
            <v>VEN1991</v>
          </cell>
          <cell r="B2382">
            <v>42.5</v>
          </cell>
          <cell r="C2382">
            <v>2.35</v>
          </cell>
          <cell r="D2382">
            <v>10.700000000000001</v>
          </cell>
          <cell r="E2382">
            <v>15490</v>
          </cell>
          <cell r="F2382">
            <v>20332079</v>
          </cell>
          <cell r="G2382" t="str">
            <v>World Bank</v>
          </cell>
        </row>
        <row r="2383">
          <cell r="A2383" t="str">
            <v>VEN1992</v>
          </cell>
          <cell r="B2383">
            <v>41.300000000000004</v>
          </cell>
          <cell r="C2383">
            <v>2.12</v>
          </cell>
          <cell r="D2383">
            <v>9.36</v>
          </cell>
          <cell r="E2383">
            <v>16060</v>
          </cell>
          <cell r="F2383">
            <v>20799075</v>
          </cell>
          <cell r="G2383" t="str">
            <v>World Bank</v>
          </cell>
        </row>
        <row r="2384">
          <cell r="A2384" t="str">
            <v>VEN1992</v>
          </cell>
          <cell r="B2384">
            <v>42.51</v>
          </cell>
          <cell r="C2384">
            <v>2.12</v>
          </cell>
          <cell r="D2384">
            <v>9.9500000000000011</v>
          </cell>
          <cell r="E2384">
            <v>16249</v>
          </cell>
          <cell r="F2384">
            <v>20557694</v>
          </cell>
          <cell r="G2384" t="str">
            <v>World Bank</v>
          </cell>
        </row>
        <row r="2385">
          <cell r="A2385" t="str">
            <v>VEN1995</v>
          </cell>
          <cell r="B2385">
            <v>46.6</v>
          </cell>
          <cell r="C2385">
            <v>2.81</v>
          </cell>
          <cell r="D2385">
            <v>12.64</v>
          </cell>
          <cell r="E2385">
            <v>15323</v>
          </cell>
          <cell r="F2385">
            <v>22188667</v>
          </cell>
          <cell r="G2385" t="str">
            <v>World Bank</v>
          </cell>
        </row>
        <row r="2386">
          <cell r="A2386" t="str">
            <v>VEN1995</v>
          </cell>
          <cell r="B2386">
            <v>47.82</v>
          </cell>
          <cell r="C2386">
            <v>2.88</v>
          </cell>
          <cell r="D2386">
            <v>13.790000000000001</v>
          </cell>
          <cell r="E2386">
            <v>15503</v>
          </cell>
          <cell r="F2386">
            <v>21931088</v>
          </cell>
          <cell r="G2386" t="str">
            <v>World Bank</v>
          </cell>
        </row>
        <row r="2387">
          <cell r="A2387" t="str">
            <v>VEN1996</v>
          </cell>
          <cell r="B2387">
            <v>48.6</v>
          </cell>
          <cell r="C2387">
            <v>3.24</v>
          </cell>
          <cell r="D2387">
            <v>15.59</v>
          </cell>
          <cell r="E2387">
            <v>14982</v>
          </cell>
          <cell r="F2387">
            <v>22650102</v>
          </cell>
          <cell r="G2387" t="str">
            <v>World Bank</v>
          </cell>
        </row>
        <row r="2388">
          <cell r="A2388" t="str">
            <v>VEN1997</v>
          </cell>
          <cell r="B2388">
            <v>48.4</v>
          </cell>
          <cell r="C2388">
            <v>3.15</v>
          </cell>
          <cell r="D2388">
            <v>14.61</v>
          </cell>
          <cell r="E2388">
            <v>15619</v>
          </cell>
          <cell r="F2388">
            <v>23110178</v>
          </cell>
          <cell r="G2388" t="str">
            <v>World Bank</v>
          </cell>
        </row>
        <row r="2389">
          <cell r="A2389" t="str">
            <v>VEN1998</v>
          </cell>
          <cell r="B2389">
            <v>47.4</v>
          </cell>
          <cell r="C2389">
            <v>2.89</v>
          </cell>
          <cell r="D2389">
            <v>13.83</v>
          </cell>
          <cell r="E2389">
            <v>15360</v>
          </cell>
          <cell r="F2389">
            <v>23569454</v>
          </cell>
          <cell r="G2389" t="str">
            <v>World Bank</v>
          </cell>
        </row>
        <row r="2390">
          <cell r="A2390" t="str">
            <v>VEN1998</v>
          </cell>
          <cell r="B2390">
            <v>49.800000000000004</v>
          </cell>
          <cell r="C2390">
            <v>3.2800000000000002</v>
          </cell>
          <cell r="D2390">
            <v>18.71</v>
          </cell>
          <cell r="E2390">
            <v>15545</v>
          </cell>
          <cell r="F2390">
            <v>23288566</v>
          </cell>
          <cell r="G2390" t="str">
            <v>World Bank</v>
          </cell>
        </row>
        <row r="2391">
          <cell r="A2391" t="str">
            <v>VEN1999</v>
          </cell>
          <cell r="B2391">
            <v>48.32</v>
          </cell>
          <cell r="C2391">
            <v>2.97</v>
          </cell>
          <cell r="D2391">
            <v>14.88</v>
          </cell>
          <cell r="E2391">
            <v>14339</v>
          </cell>
          <cell r="F2391">
            <v>23739836</v>
          </cell>
          <cell r="G2391" t="str">
            <v>World Bank</v>
          </cell>
        </row>
        <row r="2392">
          <cell r="A2392" t="str">
            <v>VEN2000</v>
          </cell>
          <cell r="B2392">
            <v>44.2</v>
          </cell>
          <cell r="C2392">
            <v>2.5500000000000003</v>
          </cell>
          <cell r="D2392">
            <v>11.86</v>
          </cell>
          <cell r="E2392">
            <v>14413</v>
          </cell>
          <cell r="F2392">
            <v>24488340</v>
          </cell>
          <cell r="G2392" t="str">
            <v>World Bank</v>
          </cell>
        </row>
        <row r="2393">
          <cell r="A2393" t="str">
            <v>VEN2001</v>
          </cell>
          <cell r="B2393">
            <v>48.22</v>
          </cell>
          <cell r="C2393">
            <v>2.93</v>
          </cell>
          <cell r="D2393">
            <v>15.01</v>
          </cell>
          <cell r="E2393">
            <v>14807</v>
          </cell>
          <cell r="F2393">
            <v>24646470</v>
          </cell>
          <cell r="G2393" t="str">
            <v>World Bank</v>
          </cell>
        </row>
        <row r="2394">
          <cell r="A2394" t="str">
            <v>VEN2002</v>
          </cell>
          <cell r="B2394">
            <v>50.56</v>
          </cell>
          <cell r="C2394">
            <v>3.42</v>
          </cell>
          <cell r="D2394">
            <v>20.88</v>
          </cell>
          <cell r="E2394">
            <v>13251</v>
          </cell>
          <cell r="F2394">
            <v>25100406</v>
          </cell>
          <cell r="G2394" t="str">
            <v>World Bank</v>
          </cell>
        </row>
        <row r="2395">
          <cell r="A2395" t="str">
            <v>VEN2003</v>
          </cell>
          <cell r="B2395">
            <v>50.370000000000005</v>
          </cell>
          <cell r="C2395">
            <v>3.43</v>
          </cell>
          <cell r="D2395">
            <v>23.95</v>
          </cell>
          <cell r="E2395">
            <v>12008</v>
          </cell>
          <cell r="F2395">
            <v>25551624</v>
          </cell>
          <cell r="G2395" t="str">
            <v>World Bank</v>
          </cell>
        </row>
        <row r="2396">
          <cell r="A2396" t="str">
            <v>VEN2004</v>
          </cell>
          <cell r="B2396">
            <v>49.82</v>
          </cell>
          <cell r="C2396">
            <v>3.3200000000000003</v>
          </cell>
          <cell r="D2396">
            <v>23.11</v>
          </cell>
          <cell r="E2396">
            <v>13961</v>
          </cell>
          <cell r="F2396">
            <v>25996594</v>
          </cell>
          <cell r="G2396" t="str">
            <v>World Bank</v>
          </cell>
        </row>
        <row r="2397">
          <cell r="A2397" t="str">
            <v>VEN2005</v>
          </cell>
          <cell r="B2397">
            <v>52.36</v>
          </cell>
          <cell r="C2397">
            <v>3.96</v>
          </cell>
          <cell r="D2397">
            <v>35.25</v>
          </cell>
          <cell r="E2397">
            <v>15147</v>
          </cell>
          <cell r="F2397">
            <v>26432446</v>
          </cell>
          <cell r="G2397" t="str">
            <v>World Bank</v>
          </cell>
        </row>
        <row r="2398">
          <cell r="A2398" t="str">
            <v>VEN2006</v>
          </cell>
          <cell r="B2398">
            <v>46.94</v>
          </cell>
          <cell r="C2398">
            <v>2.75</v>
          </cell>
          <cell r="D2398">
            <v>15.96</v>
          </cell>
          <cell r="E2398">
            <v>16383</v>
          </cell>
          <cell r="F2398">
            <v>26850190</v>
          </cell>
          <cell r="G2398" t="str">
            <v>World Bank</v>
          </cell>
        </row>
        <row r="2399">
          <cell r="A2399" t="str">
            <v>VNM1993</v>
          </cell>
          <cell r="B2399">
            <v>35.65</v>
          </cell>
          <cell r="C2399">
            <v>1.48</v>
          </cell>
          <cell r="D2399">
            <v>5.66</v>
          </cell>
          <cell r="E2399">
            <v>1705</v>
          </cell>
          <cell r="F2399">
            <v>72300304</v>
          </cell>
          <cell r="G2399" t="str">
            <v>World Bank</v>
          </cell>
        </row>
        <row r="2400">
          <cell r="A2400" t="str">
            <v>VNM1998</v>
          </cell>
          <cell r="B2400">
            <v>35.44</v>
          </cell>
          <cell r="C2400">
            <v>1.48</v>
          </cell>
          <cell r="D2400">
            <v>5.55</v>
          </cell>
          <cell r="E2400">
            <v>2437</v>
          </cell>
          <cell r="F2400">
            <v>79035864</v>
          </cell>
          <cell r="G2400" t="str">
            <v>World Bank</v>
          </cell>
        </row>
        <row r="2401">
          <cell r="A2401" t="str">
            <v>VNM2002</v>
          </cell>
          <cell r="B2401">
            <v>37.03</v>
          </cell>
          <cell r="C2401">
            <v>1.59</v>
          </cell>
          <cell r="D2401">
            <v>6.03</v>
          </cell>
          <cell r="E2401">
            <v>2848</v>
          </cell>
          <cell r="F2401">
            <v>81534408</v>
          </cell>
          <cell r="G2401" t="str">
            <v>World Bank</v>
          </cell>
        </row>
        <row r="2402">
          <cell r="A2402" t="str">
            <v>VNM2004</v>
          </cell>
          <cell r="B2402">
            <v>36.79</v>
          </cell>
          <cell r="C2402">
            <v>1.56</v>
          </cell>
          <cell r="D2402">
            <v>6.22</v>
          </cell>
          <cell r="E2402">
            <v>3214</v>
          </cell>
          <cell r="F2402">
            <v>83062824</v>
          </cell>
          <cell r="G2402" t="str">
            <v>World Bank</v>
          </cell>
        </row>
        <row r="2403">
          <cell r="A2403" t="str">
            <v>VNM2006</v>
          </cell>
          <cell r="B2403">
            <v>35.79</v>
          </cell>
          <cell r="C2403">
            <v>1.49</v>
          </cell>
          <cell r="D2403">
            <v>6.03</v>
          </cell>
          <cell r="E2403">
            <v>3630</v>
          </cell>
          <cell r="F2403">
            <v>84617544</v>
          </cell>
          <cell r="G2403" t="str">
            <v>World Bank</v>
          </cell>
        </row>
        <row r="2404">
          <cell r="A2404" t="str">
            <v>VNM2008</v>
          </cell>
          <cell r="B2404">
            <v>35.57</v>
          </cell>
          <cell r="C2404">
            <v>1.47</v>
          </cell>
          <cell r="D2404">
            <v>5.87</v>
          </cell>
          <cell r="E2404">
            <v>4032</v>
          </cell>
          <cell r="F2404">
            <v>86243424</v>
          </cell>
          <cell r="G2404" t="str">
            <v>World Bank</v>
          </cell>
        </row>
        <row r="2405">
          <cell r="A2405" t="str">
            <v>VNM2010</v>
          </cell>
          <cell r="B2405">
            <v>39.25</v>
          </cell>
          <cell r="C2405">
            <v>1.78</v>
          </cell>
          <cell r="D2405">
            <v>7.17</v>
          </cell>
          <cell r="E2405">
            <v>4433</v>
          </cell>
          <cell r="F2405">
            <v>87967656</v>
          </cell>
          <cell r="G2405" t="str">
            <v>World Bank</v>
          </cell>
        </row>
        <row r="2406">
          <cell r="A2406" t="str">
            <v>VNM2012</v>
          </cell>
          <cell r="B2406">
            <v>35.65</v>
          </cell>
          <cell r="C2406">
            <v>1.48</v>
          </cell>
          <cell r="D2406">
            <v>6.1000000000000005</v>
          </cell>
          <cell r="E2406">
            <v>4856</v>
          </cell>
          <cell r="F2406">
            <v>89801928</v>
          </cell>
          <cell r="G2406" t="str">
            <v>World Bank</v>
          </cell>
        </row>
        <row r="2407">
          <cell r="A2407" t="str">
            <v>VNM2014</v>
          </cell>
          <cell r="B2407">
            <v>34.76</v>
          </cell>
          <cell r="C2407">
            <v>1.41</v>
          </cell>
          <cell r="D2407">
            <v>5.97</v>
          </cell>
          <cell r="E2407">
            <v>5313</v>
          </cell>
          <cell r="F2407">
            <v>91713848</v>
          </cell>
          <cell r="G2407" t="str">
            <v>World Bank</v>
          </cell>
        </row>
        <row r="2408">
          <cell r="A2408" t="str">
            <v>VNM2016</v>
          </cell>
          <cell r="B2408">
            <v>35.270000000000003</v>
          </cell>
          <cell r="C2408">
            <v>1.44</v>
          </cell>
          <cell r="D2408">
            <v>6.16</v>
          </cell>
          <cell r="E2408">
            <v>5896</v>
          </cell>
          <cell r="F2408">
            <v>93640440</v>
          </cell>
          <cell r="G2408" t="str">
            <v>World Bank</v>
          </cell>
        </row>
        <row r="2409">
          <cell r="A2409" t="str">
            <v>PSE2004</v>
          </cell>
          <cell r="B2409">
            <v>34.04</v>
          </cell>
          <cell r="C2409">
            <v>1.36</v>
          </cell>
          <cell r="D2409">
            <v>5.57</v>
          </cell>
          <cell r="E2409">
            <v>3070</v>
          </cell>
          <cell r="F2409">
            <v>3505320</v>
          </cell>
          <cell r="G2409" t="str">
            <v>World Bank</v>
          </cell>
        </row>
        <row r="2410">
          <cell r="A2410" t="str">
            <v>PSE2005</v>
          </cell>
          <cell r="B2410">
            <v>34.74</v>
          </cell>
          <cell r="C2410">
            <v>1.4000000000000001</v>
          </cell>
          <cell r="D2410">
            <v>5.78</v>
          </cell>
          <cell r="E2410">
            <v>3332</v>
          </cell>
          <cell r="F2410">
            <v>3577956</v>
          </cell>
          <cell r="G2410" t="str">
            <v>World Bank</v>
          </cell>
        </row>
        <row r="2411">
          <cell r="A2411" t="str">
            <v>PSE2006</v>
          </cell>
          <cell r="B2411">
            <v>33.96</v>
          </cell>
          <cell r="C2411">
            <v>1.37</v>
          </cell>
          <cell r="D2411">
            <v>5.4</v>
          </cell>
          <cell r="E2411">
            <v>3129</v>
          </cell>
          <cell r="F2411">
            <v>3662421</v>
          </cell>
          <cell r="G2411" t="str">
            <v>World Bank</v>
          </cell>
        </row>
        <row r="2412">
          <cell r="A2412" t="str">
            <v>PSE2007</v>
          </cell>
          <cell r="B2412">
            <v>35.61</v>
          </cell>
          <cell r="C2412">
            <v>1.48</v>
          </cell>
          <cell r="D2412">
            <v>6.04</v>
          </cell>
          <cell r="E2412">
            <v>3251</v>
          </cell>
          <cell r="F2412">
            <v>3756459</v>
          </cell>
          <cell r="G2412" t="str">
            <v>World Bank</v>
          </cell>
        </row>
        <row r="2413">
          <cell r="A2413" t="str">
            <v>PSE2009</v>
          </cell>
          <cell r="B2413">
            <v>34.46</v>
          </cell>
          <cell r="C2413">
            <v>1.4000000000000001</v>
          </cell>
          <cell r="D2413">
            <v>5.53</v>
          </cell>
          <cell r="E2413">
            <v>3557</v>
          </cell>
          <cell r="F2413">
            <v>3957684</v>
          </cell>
          <cell r="G2413" t="str">
            <v>World Bank</v>
          </cell>
        </row>
        <row r="2414">
          <cell r="A2414" t="str">
            <v>PSE2010</v>
          </cell>
          <cell r="B2414">
            <v>35.29</v>
          </cell>
          <cell r="C2414">
            <v>1.45</v>
          </cell>
          <cell r="D2414">
            <v>5.79</v>
          </cell>
          <cell r="E2414">
            <v>3752</v>
          </cell>
          <cell r="F2414">
            <v>4055632</v>
          </cell>
          <cell r="G2414" t="str">
            <v>World Bank</v>
          </cell>
        </row>
        <row r="2415">
          <cell r="A2415" t="str">
            <v>PSE2011</v>
          </cell>
          <cell r="B2415">
            <v>34.42</v>
          </cell>
          <cell r="C2415">
            <v>1.3900000000000001</v>
          </cell>
          <cell r="D2415">
            <v>5.53</v>
          </cell>
          <cell r="E2415">
            <v>4123</v>
          </cell>
          <cell r="F2415">
            <v>4149653.75</v>
          </cell>
          <cell r="G2415" t="str">
            <v>World Bank</v>
          </cell>
        </row>
        <row r="2416">
          <cell r="A2416" t="str">
            <v>PSE2017</v>
          </cell>
          <cell r="B2416">
            <v>33.69</v>
          </cell>
          <cell r="C2416">
            <v>1.31</v>
          </cell>
          <cell r="D2416">
            <v>5.63</v>
          </cell>
          <cell r="E2416">
            <v>4365</v>
          </cell>
          <cell r="F2416">
            <v>4747233</v>
          </cell>
          <cell r="G2416" t="str">
            <v>World Bank</v>
          </cell>
        </row>
        <row r="2417">
          <cell r="A2417" t="str">
            <v>YEM1992</v>
          </cell>
          <cell r="B2417">
            <v>39.5</v>
          </cell>
          <cell r="C2417">
            <v>1.82</v>
          </cell>
          <cell r="D2417">
            <v>7.49</v>
          </cell>
          <cell r="E2417">
            <v>3462</v>
          </cell>
          <cell r="F2417">
            <v>13325583</v>
          </cell>
          <cell r="G2417" t="str">
            <v>World Bank</v>
          </cell>
        </row>
        <row r="2418">
          <cell r="A2418" t="str">
            <v>YEM1998</v>
          </cell>
          <cell r="B2418">
            <v>35</v>
          </cell>
          <cell r="C2418">
            <v>1.42</v>
          </cell>
          <cell r="D2418">
            <v>5.95</v>
          </cell>
          <cell r="E2418">
            <v>3840</v>
          </cell>
          <cell r="F2418">
            <v>16450307</v>
          </cell>
          <cell r="G2418" t="str">
            <v>World Bank</v>
          </cell>
        </row>
        <row r="2419">
          <cell r="A2419" t="str">
            <v>YEM2006</v>
          </cell>
          <cell r="B2419">
            <v>34.730000000000004</v>
          </cell>
          <cell r="C2419">
            <v>1.44</v>
          </cell>
          <cell r="D2419">
            <v>5.48</v>
          </cell>
          <cell r="E2419">
            <v>4265</v>
          </cell>
          <cell r="F2419">
            <v>20687648</v>
          </cell>
          <cell r="G2419" t="str">
            <v>World Bank</v>
          </cell>
        </row>
        <row r="2420">
          <cell r="A2420" t="str">
            <v>YEM2014</v>
          </cell>
          <cell r="B2420">
            <v>36.71</v>
          </cell>
          <cell r="C2420">
            <v>1.57</v>
          </cell>
          <cell r="D2420">
            <v>6.13</v>
          </cell>
          <cell r="E2420">
            <v>3828</v>
          </cell>
          <cell r="F2420">
            <v>25823488</v>
          </cell>
          <cell r="G2420" t="str">
            <v>World Bank</v>
          </cell>
        </row>
        <row r="2421">
          <cell r="A2421" t="str">
            <v>YUG1963</v>
          </cell>
          <cell r="B2421">
            <v>34.5</v>
          </cell>
          <cell r="C2421">
            <v>1.3800000000000001</v>
          </cell>
          <cell r="D2421">
            <v>6.01</v>
          </cell>
          <cell r="F2421">
            <v>18924000</v>
          </cell>
          <cell r="G2421" t="str">
            <v>World Bank</v>
          </cell>
        </row>
        <row r="2422">
          <cell r="A2422" t="str">
            <v>YUG1968</v>
          </cell>
          <cell r="B2422">
            <v>34.700000000000003</v>
          </cell>
          <cell r="C2422">
            <v>1.37</v>
          </cell>
          <cell r="D2422">
            <v>6.2700000000000005</v>
          </cell>
          <cell r="F2422">
            <v>19934500</v>
          </cell>
          <cell r="G2422" t="str">
            <v>World Bank</v>
          </cell>
        </row>
        <row r="2423">
          <cell r="A2423" t="str">
            <v>YUG1968</v>
          </cell>
          <cell r="B2423">
            <v>24.6</v>
          </cell>
          <cell r="C2423">
            <v>0.85</v>
          </cell>
          <cell r="D2423">
            <v>3.34</v>
          </cell>
          <cell r="F2423">
            <v>19934500</v>
          </cell>
          <cell r="G2423" t="str">
            <v>World Bank</v>
          </cell>
        </row>
        <row r="2424">
          <cell r="A2424" t="str">
            <v>YUG1968</v>
          </cell>
          <cell r="B2424">
            <v>32.299999999999997</v>
          </cell>
          <cell r="C2424">
            <v>1.19</v>
          </cell>
          <cell r="D2424">
            <v>5.67</v>
          </cell>
          <cell r="F2424">
            <v>19934500</v>
          </cell>
          <cell r="G2424" t="str">
            <v>World Bank</v>
          </cell>
        </row>
        <row r="2425">
          <cell r="A2425" t="str">
            <v>YUG1968</v>
          </cell>
          <cell r="B2425">
            <v>17.900000000000002</v>
          </cell>
          <cell r="C2425">
            <v>0.6</v>
          </cell>
          <cell r="D2425">
            <v>2.42</v>
          </cell>
          <cell r="F2425">
            <v>19934500</v>
          </cell>
          <cell r="G2425" t="str">
            <v>World Bank</v>
          </cell>
        </row>
        <row r="2426">
          <cell r="A2426" t="str">
            <v>YUG1968</v>
          </cell>
          <cell r="B2426">
            <v>34.700000000000003</v>
          </cell>
          <cell r="C2426">
            <v>1.36</v>
          </cell>
          <cell r="D2426">
            <v>6.34</v>
          </cell>
          <cell r="F2426">
            <v>19934500</v>
          </cell>
          <cell r="G2426" t="str">
            <v>World Bank</v>
          </cell>
        </row>
        <row r="2427">
          <cell r="A2427" t="str">
            <v>YUG1968</v>
          </cell>
          <cell r="B2427">
            <v>23.900000000000002</v>
          </cell>
          <cell r="C2427">
            <v>0.83000000000000007</v>
          </cell>
          <cell r="D2427">
            <v>3.23</v>
          </cell>
          <cell r="F2427">
            <v>19934500</v>
          </cell>
          <cell r="G2427" t="str">
            <v>World Bank</v>
          </cell>
        </row>
        <row r="2428">
          <cell r="A2428" t="str">
            <v>YUG1988</v>
          </cell>
          <cell r="B2428">
            <v>38.700000000000003</v>
          </cell>
          <cell r="D2428">
            <v>8.39</v>
          </cell>
          <cell r="F2428">
            <v>23496000</v>
          </cell>
          <cell r="G2428" t="str">
            <v>World Bank</v>
          </cell>
        </row>
        <row r="2429">
          <cell r="A2429" t="str">
            <v>ZMB1959</v>
          </cell>
          <cell r="B2429">
            <v>52.300000000000004</v>
          </cell>
          <cell r="C2429">
            <v>3.38</v>
          </cell>
          <cell r="D2429">
            <v>10.78</v>
          </cell>
          <cell r="F2429">
            <v>2954483</v>
          </cell>
          <cell r="G2429" t="str">
            <v>World Bank</v>
          </cell>
        </row>
        <row r="2430">
          <cell r="A2430" t="str">
            <v>ZMB1991</v>
          </cell>
          <cell r="B2430">
            <v>77.3</v>
          </cell>
          <cell r="C2430">
            <v>22.51</v>
          </cell>
          <cell r="D2430">
            <v>146.95000000000002</v>
          </cell>
          <cell r="E2430">
            <v>2281</v>
          </cell>
          <cell r="F2430">
            <v>8239732</v>
          </cell>
          <cell r="G2430" t="str">
            <v>World Bank</v>
          </cell>
        </row>
        <row r="2431">
          <cell r="A2431" t="str">
            <v>ZMB1991</v>
          </cell>
          <cell r="B2431">
            <v>60.51</v>
          </cell>
          <cell r="C2431">
            <v>8.15</v>
          </cell>
          <cell r="D2431">
            <v>65.83</v>
          </cell>
          <cell r="E2431">
            <v>2279</v>
          </cell>
          <cell r="F2431">
            <v>8246662</v>
          </cell>
          <cell r="G2431" t="str">
            <v>World Bank</v>
          </cell>
        </row>
        <row r="2432">
          <cell r="A2432" t="str">
            <v>ZMB1993</v>
          </cell>
          <cell r="B2432">
            <v>66</v>
          </cell>
          <cell r="C2432">
            <v>8.0299999999999994</v>
          </cell>
          <cell r="D2432">
            <v>36.85</v>
          </cell>
          <cell r="E2432">
            <v>2275</v>
          </cell>
          <cell r="F2432">
            <v>8669168</v>
          </cell>
          <cell r="G2432" t="str">
            <v>World Bank</v>
          </cell>
        </row>
        <row r="2433">
          <cell r="A2433" t="str">
            <v>ZMB1993</v>
          </cell>
          <cell r="B2433">
            <v>52.61</v>
          </cell>
          <cell r="C2433">
            <v>3.9</v>
          </cell>
          <cell r="D2433">
            <v>18.62</v>
          </cell>
          <cell r="E2433">
            <v>2278</v>
          </cell>
          <cell r="F2433">
            <v>8656484</v>
          </cell>
          <cell r="G2433" t="str">
            <v>World Bank</v>
          </cell>
        </row>
        <row r="2434">
          <cell r="A2434" t="str">
            <v>ZMB1996</v>
          </cell>
          <cell r="B2434">
            <v>61.4</v>
          </cell>
          <cell r="C2434">
            <v>8.25</v>
          </cell>
          <cell r="D2434">
            <v>36.369999999999997</v>
          </cell>
          <cell r="E2434">
            <v>2097</v>
          </cell>
          <cell r="F2434">
            <v>9394304</v>
          </cell>
          <cell r="G2434" t="str">
            <v>World Bank</v>
          </cell>
        </row>
        <row r="2435">
          <cell r="A2435" t="str">
            <v>ZMB1996</v>
          </cell>
          <cell r="B2435">
            <v>48.33</v>
          </cell>
          <cell r="C2435">
            <v>2.92</v>
          </cell>
          <cell r="D2435">
            <v>11.94</v>
          </cell>
          <cell r="E2435">
            <v>2109</v>
          </cell>
          <cell r="F2435">
            <v>9339740</v>
          </cell>
          <cell r="G2435" t="str">
            <v>World Bank</v>
          </cell>
        </row>
        <row r="2436">
          <cell r="A2436" t="str">
            <v>ZMB1998</v>
          </cell>
          <cell r="B2436">
            <v>64.7</v>
          </cell>
          <cell r="C2436">
            <v>9.17</v>
          </cell>
          <cell r="D2436">
            <v>43.89</v>
          </cell>
          <cell r="E2436">
            <v>2047</v>
          </cell>
          <cell r="F2436">
            <v>9950224</v>
          </cell>
          <cell r="G2436" t="str">
            <v>World Bank</v>
          </cell>
        </row>
        <row r="2437">
          <cell r="A2437" t="str">
            <v>ZMB1998</v>
          </cell>
          <cell r="B2437">
            <v>49.13</v>
          </cell>
          <cell r="C2437">
            <v>3.0700000000000003</v>
          </cell>
          <cell r="D2437">
            <v>12.57</v>
          </cell>
          <cell r="E2437">
            <v>2064</v>
          </cell>
          <cell r="F2437">
            <v>9866474</v>
          </cell>
          <cell r="G2437" t="str">
            <v>World Bank</v>
          </cell>
        </row>
        <row r="2438">
          <cell r="A2438" t="str">
            <v>ZMB2003</v>
          </cell>
          <cell r="B2438">
            <v>42.06</v>
          </cell>
          <cell r="C2438">
            <v>2.0699999999999998</v>
          </cell>
          <cell r="D2438">
            <v>7.98</v>
          </cell>
          <cell r="E2438">
            <v>2316</v>
          </cell>
          <cell r="F2438">
            <v>11256740</v>
          </cell>
          <cell r="G2438" t="str">
            <v>World Bank</v>
          </cell>
        </row>
        <row r="2439">
          <cell r="A2439" t="str">
            <v>ZMB2005</v>
          </cell>
          <cell r="B2439">
            <v>54.29</v>
          </cell>
          <cell r="C2439">
            <v>4.0999999999999996</v>
          </cell>
          <cell r="D2439">
            <v>16.61</v>
          </cell>
          <cell r="E2439">
            <v>2524</v>
          </cell>
          <cell r="F2439">
            <v>11856244</v>
          </cell>
          <cell r="G2439" t="str">
            <v>World Bank</v>
          </cell>
        </row>
        <row r="2440">
          <cell r="A2440" t="str">
            <v>ZMB2007</v>
          </cell>
          <cell r="B2440">
            <v>54.620000000000005</v>
          </cell>
          <cell r="C2440">
            <v>4.17</v>
          </cell>
          <cell r="D2440">
            <v>16.75</v>
          </cell>
          <cell r="E2440">
            <v>2798</v>
          </cell>
          <cell r="F2440">
            <v>12502958</v>
          </cell>
          <cell r="G2440" t="str">
            <v>World Bank</v>
          </cell>
        </row>
        <row r="2441">
          <cell r="A2441" t="str">
            <v>ZMB2010</v>
          </cell>
          <cell r="B2441">
            <v>55.620000000000005</v>
          </cell>
          <cell r="C2441">
            <v>4.28</v>
          </cell>
          <cell r="D2441">
            <v>16.02</v>
          </cell>
          <cell r="E2441">
            <v>3338</v>
          </cell>
          <cell r="F2441">
            <v>13605986</v>
          </cell>
          <cell r="G2441" t="str">
            <v>World Bank</v>
          </cell>
        </row>
        <row r="2442">
          <cell r="A2442" t="str">
            <v>ZMB2015</v>
          </cell>
          <cell r="B2442">
            <v>57.14</v>
          </cell>
          <cell r="C2442">
            <v>5</v>
          </cell>
          <cell r="D2442">
            <v>21.27</v>
          </cell>
          <cell r="E2442">
            <v>3678</v>
          </cell>
          <cell r="F2442">
            <v>15879370</v>
          </cell>
          <cell r="G2442" t="str">
            <v>World Bank</v>
          </cell>
        </row>
        <row r="2443">
          <cell r="A2443" t="str">
            <v>ZWE1969</v>
          </cell>
          <cell r="B2443">
            <v>66.3</v>
          </cell>
          <cell r="C2443">
            <v>7.0200000000000005</v>
          </cell>
          <cell r="D2443">
            <v>21.63</v>
          </cell>
          <cell r="F2443">
            <v>5009514</v>
          </cell>
          <cell r="G2443" t="str">
            <v>World Bank</v>
          </cell>
        </row>
        <row r="2444">
          <cell r="A2444" t="str">
            <v>ZWE1990</v>
          </cell>
          <cell r="B2444">
            <v>56.800000000000004</v>
          </cell>
          <cell r="C2444">
            <v>4.57</v>
          </cell>
          <cell r="D2444">
            <v>15.66</v>
          </cell>
          <cell r="E2444">
            <v>2889</v>
          </cell>
          <cell r="F2444">
            <v>10183113</v>
          </cell>
          <cell r="G2444" t="str">
            <v>World Bank</v>
          </cell>
        </row>
        <row r="2445">
          <cell r="A2445" t="str">
            <v>ZWE1995</v>
          </cell>
          <cell r="B2445">
            <v>74.600000000000009</v>
          </cell>
          <cell r="C2445">
            <v>17.809999999999999</v>
          </cell>
          <cell r="D2445">
            <v>110.17</v>
          </cell>
          <cell r="E2445">
            <v>2758</v>
          </cell>
          <cell r="F2445">
            <v>11320346</v>
          </cell>
          <cell r="G2445" t="str">
            <v>World Bank</v>
          </cell>
        </row>
        <row r="2446">
          <cell r="A2446" t="str">
            <v>ZWE1995</v>
          </cell>
          <cell r="B2446">
            <v>70.3</v>
          </cell>
          <cell r="C2446">
            <v>12.92</v>
          </cell>
          <cell r="D2446">
            <v>48.96</v>
          </cell>
          <cell r="E2446">
            <v>2758</v>
          </cell>
          <cell r="F2446">
            <v>11320346</v>
          </cell>
          <cell r="G2446" t="str">
            <v>World Bank</v>
          </cell>
        </row>
        <row r="2447">
          <cell r="A2447" t="str">
            <v>ZWE2011</v>
          </cell>
          <cell r="B2447">
            <v>43.15</v>
          </cell>
          <cell r="C2447">
            <v>2.21</v>
          </cell>
          <cell r="D2447">
            <v>8.5299999999999994</v>
          </cell>
          <cell r="E2447">
            <v>2168</v>
          </cell>
          <cell r="F2447">
            <v>12894323</v>
          </cell>
          <cell r="G2447" t="str">
            <v>World Bank</v>
          </cell>
        </row>
      </sheetData>
      <sheetData sheetId="3">
        <row r="3">
          <cell r="A3" t="str">
            <v>AFG2008</v>
          </cell>
          <cell r="C3" t="str">
            <v>National statistical authority</v>
          </cell>
          <cell r="D3">
            <v>4.33</v>
          </cell>
        </row>
        <row r="4">
          <cell r="A4" t="str">
            <v>AFG2012</v>
          </cell>
          <cell r="C4" t="str">
            <v>National statistical authority</v>
          </cell>
          <cell r="D4">
            <v>4.1100000000000003</v>
          </cell>
        </row>
        <row r="5">
          <cell r="A5" t="str">
            <v>AFG2017</v>
          </cell>
          <cell r="C5" t="str">
            <v>National statistical authority</v>
          </cell>
          <cell r="D5">
            <v>4.4400000000000004</v>
          </cell>
        </row>
        <row r="6">
          <cell r="A6" t="str">
            <v>AND2001</v>
          </cell>
          <cell r="C6" t="str">
            <v>National statistical authority</v>
          </cell>
        </row>
        <row r="7">
          <cell r="A7" t="str">
            <v>AND2002</v>
          </cell>
          <cell r="C7" t="str">
            <v>National statistical authority</v>
          </cell>
        </row>
        <row r="8">
          <cell r="A8" t="str">
            <v>AND2003</v>
          </cell>
          <cell r="B8">
            <v>0.99</v>
          </cell>
          <cell r="C8" t="str">
            <v>National statistical authority</v>
          </cell>
          <cell r="D8">
            <v>3.7800000000000002</v>
          </cell>
        </row>
        <row r="9">
          <cell r="A9" t="str">
            <v>AND2016</v>
          </cell>
          <cell r="B9">
            <v>1</v>
          </cell>
          <cell r="C9" t="str">
            <v>National statistical authority</v>
          </cell>
          <cell r="D9">
            <v>3.91</v>
          </cell>
        </row>
        <row r="10">
          <cell r="A10" t="str">
            <v>AGO2009</v>
          </cell>
          <cell r="C10" t="str">
            <v>National statistical authority</v>
          </cell>
          <cell r="D10">
            <v>19.670000000000002</v>
          </cell>
        </row>
        <row r="11">
          <cell r="A11" t="str">
            <v>AGO2009</v>
          </cell>
          <cell r="C11" t="str">
            <v>National statistical authority</v>
          </cell>
          <cell r="D11">
            <v>9.8000000000000007</v>
          </cell>
        </row>
        <row r="12">
          <cell r="A12" t="str">
            <v>AGO2009</v>
          </cell>
          <cell r="C12" t="str">
            <v>National statistical authority</v>
          </cell>
          <cell r="D12">
            <v>13.75</v>
          </cell>
        </row>
        <row r="13">
          <cell r="A13" t="str">
            <v>AGO2009</v>
          </cell>
          <cell r="C13" t="str">
            <v>National statistical authority</v>
          </cell>
          <cell r="D13">
            <v>7.5</v>
          </cell>
        </row>
        <row r="14">
          <cell r="A14" t="str">
            <v>AGO2009</v>
          </cell>
          <cell r="C14" t="str">
            <v>National statistical authority</v>
          </cell>
          <cell r="D14">
            <v>19.670000000000002</v>
          </cell>
        </row>
        <row r="15">
          <cell r="A15" t="str">
            <v>AGO2009</v>
          </cell>
          <cell r="C15" t="str">
            <v>National statistical authority</v>
          </cell>
          <cell r="D15">
            <v>7.5</v>
          </cell>
        </row>
        <row r="16">
          <cell r="A16" t="str">
            <v>ARM2007</v>
          </cell>
          <cell r="C16" t="str">
            <v>National statistical authority</v>
          </cell>
          <cell r="D16">
            <v>5.57</v>
          </cell>
        </row>
        <row r="17">
          <cell r="A17" t="str">
            <v>ARM2007</v>
          </cell>
          <cell r="B17">
            <v>1.3800000000000001</v>
          </cell>
          <cell r="C17" t="str">
            <v>National statistical authority</v>
          </cell>
          <cell r="D17">
            <v>5.62</v>
          </cell>
        </row>
        <row r="18">
          <cell r="A18" t="str">
            <v>ARM2008</v>
          </cell>
          <cell r="C18" t="str">
            <v>National statistical authority</v>
          </cell>
          <cell r="D18">
            <v>5.43</v>
          </cell>
        </row>
        <row r="19">
          <cell r="A19" t="str">
            <v>ARM2008</v>
          </cell>
          <cell r="B19">
            <v>1.25</v>
          </cell>
          <cell r="C19" t="str">
            <v>National statistical authority</v>
          </cell>
          <cell r="D19">
            <v>5.14</v>
          </cell>
        </row>
        <row r="20">
          <cell r="A20" t="str">
            <v>ARM2009</v>
          </cell>
          <cell r="C20" t="str">
            <v>National statistical authority</v>
          </cell>
          <cell r="D20">
            <v>5.29</v>
          </cell>
        </row>
        <row r="21">
          <cell r="A21" t="str">
            <v>ARM2009</v>
          </cell>
          <cell r="B21">
            <v>1.26</v>
          </cell>
          <cell r="C21" t="str">
            <v>National statistical authority</v>
          </cell>
          <cell r="D21">
            <v>5.13</v>
          </cell>
        </row>
        <row r="22">
          <cell r="A22" t="str">
            <v>ARM2010</v>
          </cell>
          <cell r="B22">
            <v>1.82</v>
          </cell>
          <cell r="C22" t="str">
            <v>National statistical authority</v>
          </cell>
          <cell r="D22">
            <v>9</v>
          </cell>
        </row>
        <row r="23">
          <cell r="A23" t="str">
            <v>ARM2010</v>
          </cell>
          <cell r="B23">
            <v>1.33</v>
          </cell>
          <cell r="C23" t="str">
            <v>National statistical authority</v>
          </cell>
          <cell r="D23">
            <v>5.23</v>
          </cell>
        </row>
        <row r="24">
          <cell r="A24" t="str">
            <v>ARM2011</v>
          </cell>
          <cell r="C24" t="str">
            <v>National statistical authority</v>
          </cell>
          <cell r="D24">
            <v>5.29</v>
          </cell>
        </row>
        <row r="25">
          <cell r="A25" t="str">
            <v>ARM2011</v>
          </cell>
          <cell r="B25">
            <v>1.3800000000000001</v>
          </cell>
          <cell r="C25" t="str">
            <v>National statistical authority</v>
          </cell>
          <cell r="D25">
            <v>5.3100000000000005</v>
          </cell>
        </row>
        <row r="26">
          <cell r="A26" t="str">
            <v>AUS1969</v>
          </cell>
          <cell r="C26" t="str">
            <v>National statistical authority</v>
          </cell>
          <cell r="D26">
            <v>5.6000000000000005</v>
          </cell>
        </row>
        <row r="27">
          <cell r="A27" t="str">
            <v>AUS1976</v>
          </cell>
          <cell r="C27" t="str">
            <v>National statistical authority</v>
          </cell>
          <cell r="D27">
            <v>6.7700000000000005</v>
          </cell>
        </row>
        <row r="28">
          <cell r="A28" t="str">
            <v>AUS1978</v>
          </cell>
          <cell r="C28" t="str">
            <v>National statistical authority</v>
          </cell>
          <cell r="D28">
            <v>8.59</v>
          </cell>
        </row>
        <row r="29">
          <cell r="A29" t="str">
            <v>AUS1979</v>
          </cell>
          <cell r="C29" t="str">
            <v>National statistical authority</v>
          </cell>
          <cell r="D29">
            <v>9.43</v>
          </cell>
        </row>
        <row r="30">
          <cell r="A30" t="str">
            <v>AUS1995</v>
          </cell>
          <cell r="C30" t="str">
            <v>National statistical authority</v>
          </cell>
          <cell r="D30">
            <v>13.31</v>
          </cell>
        </row>
        <row r="31">
          <cell r="A31" t="str">
            <v>AUS1995</v>
          </cell>
          <cell r="C31" t="str">
            <v>National statistical authority</v>
          </cell>
        </row>
        <row r="32">
          <cell r="A32" t="str">
            <v>AUS1996</v>
          </cell>
          <cell r="C32" t="str">
            <v>National statistical authority</v>
          </cell>
          <cell r="D32">
            <v>12.71</v>
          </cell>
        </row>
        <row r="33">
          <cell r="A33" t="str">
            <v>AUS1996</v>
          </cell>
          <cell r="C33" t="str">
            <v>National statistical authority</v>
          </cell>
        </row>
        <row r="34">
          <cell r="A34" t="str">
            <v>AUS1997</v>
          </cell>
          <cell r="C34" t="str">
            <v>National statistical authority</v>
          </cell>
          <cell r="D34">
            <v>12.18</v>
          </cell>
        </row>
        <row r="35">
          <cell r="A35" t="str">
            <v>AUS1997</v>
          </cell>
          <cell r="C35" t="str">
            <v>National statistical authority</v>
          </cell>
        </row>
        <row r="36">
          <cell r="A36" t="str">
            <v>AUS1998</v>
          </cell>
          <cell r="C36" t="str">
            <v>National statistical authority</v>
          </cell>
          <cell r="D36">
            <v>12.71</v>
          </cell>
        </row>
        <row r="37">
          <cell r="A37" t="str">
            <v>AUS1998</v>
          </cell>
          <cell r="C37" t="str">
            <v>National statistical authority</v>
          </cell>
        </row>
        <row r="38">
          <cell r="A38" t="str">
            <v>AUS2000</v>
          </cell>
          <cell r="C38" t="str">
            <v>National statistical authority</v>
          </cell>
          <cell r="D38">
            <v>12.76</v>
          </cell>
        </row>
        <row r="39">
          <cell r="A39" t="str">
            <v>AUS2000</v>
          </cell>
          <cell r="C39" t="str">
            <v>National statistical authority</v>
          </cell>
        </row>
        <row r="40">
          <cell r="A40" t="str">
            <v>AUS2001</v>
          </cell>
          <cell r="C40" t="str">
            <v>National statistical authority</v>
          </cell>
        </row>
        <row r="41">
          <cell r="A41" t="str">
            <v>AUS2002</v>
          </cell>
          <cell r="C41" t="str">
            <v>National statistical authority</v>
          </cell>
        </row>
        <row r="42">
          <cell r="A42" t="str">
            <v>AUS2004</v>
          </cell>
          <cell r="C42" t="str">
            <v>National statistical authority</v>
          </cell>
          <cell r="D42">
            <v>4.5600000000000005</v>
          </cell>
        </row>
        <row r="43">
          <cell r="A43" t="str">
            <v>AUS2008</v>
          </cell>
          <cell r="C43" t="str">
            <v>National statistical authority</v>
          </cell>
          <cell r="D43">
            <v>5.65</v>
          </cell>
        </row>
        <row r="44">
          <cell r="A44" t="str">
            <v>AUS2010</v>
          </cell>
          <cell r="C44" t="str">
            <v>National statistical authority</v>
          </cell>
          <cell r="D44">
            <v>4.58</v>
          </cell>
        </row>
        <row r="45">
          <cell r="A45" t="str">
            <v>AUS2011</v>
          </cell>
          <cell r="C45" t="str">
            <v>National statistical authority</v>
          </cell>
          <cell r="D45">
            <v>4.49</v>
          </cell>
        </row>
        <row r="46">
          <cell r="A46" t="str">
            <v>AUS2014</v>
          </cell>
          <cell r="C46" t="str">
            <v>National statistical authority</v>
          </cell>
          <cell r="D46">
            <v>5.44</v>
          </cell>
        </row>
        <row r="47">
          <cell r="A47" t="str">
            <v>AUS2014</v>
          </cell>
          <cell r="C47" t="str">
            <v>National statistical authority</v>
          </cell>
          <cell r="D47">
            <v>11.55</v>
          </cell>
        </row>
        <row r="48">
          <cell r="A48" t="str">
            <v>AZE2015</v>
          </cell>
          <cell r="B48">
            <v>0.55000000000000004</v>
          </cell>
          <cell r="C48" t="str">
            <v>National statistical authority</v>
          </cell>
          <cell r="D48">
            <v>2.1</v>
          </cell>
        </row>
        <row r="49">
          <cell r="A49" t="str">
            <v>AZE2015</v>
          </cell>
          <cell r="B49">
            <v>0.52</v>
          </cell>
          <cell r="C49" t="str">
            <v>National statistical authority</v>
          </cell>
          <cell r="D49">
            <v>2</v>
          </cell>
        </row>
        <row r="50">
          <cell r="A50" t="str">
            <v>AZE2018</v>
          </cell>
          <cell r="B50">
            <v>0.66</v>
          </cell>
          <cell r="C50" t="str">
            <v>National statistical authority</v>
          </cell>
          <cell r="D50">
            <v>2.57</v>
          </cell>
        </row>
        <row r="51">
          <cell r="A51" t="str">
            <v>AZE2018</v>
          </cell>
          <cell r="B51">
            <v>0.59</v>
          </cell>
          <cell r="C51" t="str">
            <v>National statistical authority</v>
          </cell>
          <cell r="D51">
            <v>2.2600000000000002</v>
          </cell>
        </row>
        <row r="52">
          <cell r="A52" t="str">
            <v>BHS1986</v>
          </cell>
          <cell r="C52" t="str">
            <v>National statistical authority</v>
          </cell>
          <cell r="D52">
            <v>16.02</v>
          </cell>
        </row>
        <row r="53">
          <cell r="A53" t="str">
            <v>BHS1988</v>
          </cell>
          <cell r="C53" t="str">
            <v>National statistical authority</v>
          </cell>
          <cell r="D53">
            <v>12.17</v>
          </cell>
        </row>
        <row r="54">
          <cell r="A54" t="str">
            <v>BHS1989</v>
          </cell>
          <cell r="C54" t="str">
            <v>National statistical authority</v>
          </cell>
          <cell r="D54">
            <v>15.74</v>
          </cell>
        </row>
        <row r="55">
          <cell r="A55" t="str">
            <v>BHS1991</v>
          </cell>
          <cell r="C55" t="str">
            <v>National statistical authority</v>
          </cell>
          <cell r="D55">
            <v>11.290000000000001</v>
          </cell>
        </row>
        <row r="56">
          <cell r="A56" t="str">
            <v>BHS1992</v>
          </cell>
          <cell r="C56" t="str">
            <v>National statistical authority</v>
          </cell>
          <cell r="D56">
            <v>13.450000000000001</v>
          </cell>
        </row>
        <row r="57">
          <cell r="A57" t="str">
            <v>BHS1993</v>
          </cell>
          <cell r="C57" t="str">
            <v>National statistical authority</v>
          </cell>
          <cell r="D57">
            <v>13.22</v>
          </cell>
        </row>
        <row r="58">
          <cell r="A58" t="str">
            <v>BHS2001</v>
          </cell>
          <cell r="B58">
            <v>2.19</v>
          </cell>
          <cell r="C58" t="str">
            <v>National statistical authority</v>
          </cell>
          <cell r="D58">
            <v>8.91</v>
          </cell>
        </row>
        <row r="59">
          <cell r="A59" t="str">
            <v>BHS2003</v>
          </cell>
          <cell r="C59" t="str">
            <v>National statistical authority</v>
          </cell>
          <cell r="D59">
            <v>10.49</v>
          </cell>
        </row>
        <row r="60">
          <cell r="A60" t="str">
            <v>BHS2004</v>
          </cell>
          <cell r="C60" t="str">
            <v>National statistical authority</v>
          </cell>
        </row>
        <row r="61">
          <cell r="A61" t="str">
            <v>BHS2013</v>
          </cell>
          <cell r="B61">
            <v>1.97</v>
          </cell>
          <cell r="C61" t="str">
            <v>National statistical authority</v>
          </cell>
          <cell r="D61">
            <v>8.07</v>
          </cell>
        </row>
        <row r="62">
          <cell r="A62" t="str">
            <v>BHR2015</v>
          </cell>
          <cell r="C62" t="str">
            <v>National statistical authority</v>
          </cell>
        </row>
        <row r="63">
          <cell r="A63" t="str">
            <v>BGD1959</v>
          </cell>
          <cell r="C63" t="str">
            <v>National statistical authority</v>
          </cell>
        </row>
        <row r="64">
          <cell r="A64" t="str">
            <v>BGD1960</v>
          </cell>
          <cell r="C64" t="str">
            <v>National statistical authority</v>
          </cell>
        </row>
        <row r="65">
          <cell r="A65" t="str">
            <v>BGD1961</v>
          </cell>
          <cell r="C65" t="str">
            <v>National statistical authority</v>
          </cell>
        </row>
        <row r="66">
          <cell r="A66" t="str">
            <v>BGD1963</v>
          </cell>
          <cell r="B66">
            <v>1.68</v>
          </cell>
          <cell r="C66" t="str">
            <v>National statistical authority</v>
          </cell>
          <cell r="D66">
            <v>5.94</v>
          </cell>
        </row>
        <row r="67">
          <cell r="A67" t="str">
            <v>BGD1963</v>
          </cell>
          <cell r="B67">
            <v>1.3800000000000001</v>
          </cell>
          <cell r="C67" t="str">
            <v>National statistical authority</v>
          </cell>
          <cell r="D67">
            <v>4.9400000000000004</v>
          </cell>
        </row>
        <row r="68">
          <cell r="A68" t="str">
            <v>BGD1963</v>
          </cell>
          <cell r="B68">
            <v>1.98</v>
          </cell>
          <cell r="C68" t="str">
            <v>National statistical authority</v>
          </cell>
          <cell r="D68">
            <v>7.73</v>
          </cell>
        </row>
        <row r="69">
          <cell r="A69" t="str">
            <v>BGD1965</v>
          </cell>
          <cell r="C69" t="str">
            <v>National statistical authority</v>
          </cell>
        </row>
        <row r="70">
          <cell r="A70" t="str">
            <v>BGD1966</v>
          </cell>
          <cell r="C70" t="str">
            <v>National statistical authority</v>
          </cell>
        </row>
        <row r="71">
          <cell r="A71" t="str">
            <v>BGD1967</v>
          </cell>
          <cell r="C71" t="str">
            <v>National statistical authority</v>
          </cell>
        </row>
        <row r="72">
          <cell r="A72" t="str">
            <v>BGD1969</v>
          </cell>
          <cell r="C72" t="str">
            <v>National statistical authority</v>
          </cell>
        </row>
        <row r="73">
          <cell r="A73" t="str">
            <v>BGD1973</v>
          </cell>
          <cell r="B73">
            <v>1.55</v>
          </cell>
          <cell r="C73" t="str">
            <v>National statistical authority</v>
          </cell>
          <cell r="D73">
            <v>6.34</v>
          </cell>
        </row>
        <row r="74">
          <cell r="A74" t="str">
            <v>BGD1973</v>
          </cell>
          <cell r="C74" t="str">
            <v>National statistical authority</v>
          </cell>
        </row>
        <row r="75">
          <cell r="A75" t="str">
            <v>BGD1977</v>
          </cell>
          <cell r="C75" t="str">
            <v>National statistical authority</v>
          </cell>
        </row>
        <row r="76">
          <cell r="A76" t="str">
            <v>BGD1978</v>
          </cell>
          <cell r="C76" t="str">
            <v>National statistical authority</v>
          </cell>
          <cell r="D76">
            <v>5.83</v>
          </cell>
        </row>
        <row r="77">
          <cell r="A77" t="str">
            <v>BGD1981</v>
          </cell>
          <cell r="B77">
            <v>1.7</v>
          </cell>
          <cell r="C77" t="str">
            <v>National statistical authority</v>
          </cell>
          <cell r="D77">
            <v>6.83</v>
          </cell>
        </row>
        <row r="78">
          <cell r="A78" t="str">
            <v>BGD1981</v>
          </cell>
          <cell r="C78" t="str">
            <v>National statistical authority</v>
          </cell>
        </row>
        <row r="79">
          <cell r="A79" t="str">
            <v>BGD1983</v>
          </cell>
          <cell r="B79">
            <v>1.49</v>
          </cell>
          <cell r="C79" t="str">
            <v>National statistical authority</v>
          </cell>
          <cell r="D79">
            <v>6.03</v>
          </cell>
        </row>
        <row r="80">
          <cell r="A80" t="str">
            <v>BGD1986</v>
          </cell>
          <cell r="B80">
            <v>1.73</v>
          </cell>
          <cell r="C80" t="str">
            <v>National statistical authority</v>
          </cell>
          <cell r="D80">
            <v>6.59</v>
          </cell>
        </row>
        <row r="81">
          <cell r="A81" t="str">
            <v>BGD1986</v>
          </cell>
          <cell r="C81" t="str">
            <v>National statistical authority</v>
          </cell>
        </row>
        <row r="82">
          <cell r="A82" t="str">
            <v>BGD2005</v>
          </cell>
          <cell r="B82">
            <v>2.62</v>
          </cell>
          <cell r="C82" t="str">
            <v>National statistical authority</v>
          </cell>
          <cell r="D82">
            <v>10.02</v>
          </cell>
        </row>
        <row r="83">
          <cell r="A83" t="str">
            <v>BGD2005</v>
          </cell>
          <cell r="B83">
            <v>2.14</v>
          </cell>
          <cell r="C83" t="str">
            <v>National statistical authority</v>
          </cell>
          <cell r="D83">
            <v>8.39</v>
          </cell>
        </row>
        <row r="84">
          <cell r="A84" t="str">
            <v>BGD2005</v>
          </cell>
          <cell r="B84">
            <v>3.09</v>
          </cell>
          <cell r="C84" t="str">
            <v>National statistical authority</v>
          </cell>
          <cell r="D84">
            <v>11.53</v>
          </cell>
        </row>
        <row r="85">
          <cell r="A85" t="str">
            <v>BGD2010</v>
          </cell>
          <cell r="B85">
            <v>2.5</v>
          </cell>
          <cell r="C85" t="str">
            <v>National statistical authority</v>
          </cell>
          <cell r="D85">
            <v>9.92</v>
          </cell>
        </row>
        <row r="86">
          <cell r="A86" t="str">
            <v>BGD2010</v>
          </cell>
          <cell r="B86">
            <v>2.16</v>
          </cell>
          <cell r="C86" t="str">
            <v>National statistical authority</v>
          </cell>
          <cell r="D86">
            <v>8.58</v>
          </cell>
        </row>
        <row r="87">
          <cell r="A87" t="str">
            <v>BGD2010</v>
          </cell>
          <cell r="B87">
            <v>2.48</v>
          </cell>
          <cell r="C87" t="str">
            <v>National statistical authority</v>
          </cell>
          <cell r="D87">
            <v>10.029999999999999</v>
          </cell>
        </row>
        <row r="88">
          <cell r="A88" t="str">
            <v>BGD2016</v>
          </cell>
          <cell r="B88">
            <v>2.93</v>
          </cell>
          <cell r="C88" t="str">
            <v>National statistical authority</v>
          </cell>
          <cell r="D88">
            <v>13.8</v>
          </cell>
        </row>
        <row r="89">
          <cell r="A89" t="str">
            <v>BGD2016</v>
          </cell>
          <cell r="B89">
            <v>2.5099999999999998</v>
          </cell>
          <cell r="C89" t="str">
            <v>National statistical authority</v>
          </cell>
          <cell r="D89">
            <v>12.4</v>
          </cell>
        </row>
        <row r="90">
          <cell r="A90" t="str">
            <v>BGD2016</v>
          </cell>
          <cell r="B90">
            <v>3.11</v>
          </cell>
          <cell r="C90" t="str">
            <v>National statistical authority</v>
          </cell>
          <cell r="D90">
            <v>13.19</v>
          </cell>
        </row>
        <row r="91">
          <cell r="A91" t="str">
            <v>BEL1992</v>
          </cell>
          <cell r="C91" t="str">
            <v>National statistical authority</v>
          </cell>
        </row>
        <row r="92">
          <cell r="A92" t="str">
            <v>BEL1993</v>
          </cell>
          <cell r="C92" t="str">
            <v>National statistical authority</v>
          </cell>
        </row>
        <row r="93">
          <cell r="A93" t="str">
            <v>BEL1994</v>
          </cell>
          <cell r="C93" t="str">
            <v>National statistical authority</v>
          </cell>
        </row>
        <row r="94">
          <cell r="A94" t="str">
            <v>BIH1991</v>
          </cell>
          <cell r="C94" t="str">
            <v>National statistical authority</v>
          </cell>
        </row>
        <row r="95">
          <cell r="A95" t="str">
            <v>BWA1986</v>
          </cell>
          <cell r="C95" t="str">
            <v>National statistical authority</v>
          </cell>
        </row>
        <row r="96">
          <cell r="A96" t="str">
            <v>BWA1986</v>
          </cell>
          <cell r="C96" t="str">
            <v>National statistical authority</v>
          </cell>
        </row>
        <row r="97">
          <cell r="A97" t="str">
            <v>BWA1986</v>
          </cell>
          <cell r="C97" t="str">
            <v>National statistical authority</v>
          </cell>
        </row>
        <row r="98">
          <cell r="A98" t="str">
            <v>BWA1994</v>
          </cell>
          <cell r="C98" t="str">
            <v>National statistical authority</v>
          </cell>
        </row>
        <row r="99">
          <cell r="A99" t="str">
            <v>BWA1994</v>
          </cell>
          <cell r="C99" t="str">
            <v>National statistical authority</v>
          </cell>
        </row>
        <row r="100">
          <cell r="A100" t="str">
            <v>BWA1994</v>
          </cell>
          <cell r="C100" t="str">
            <v>National statistical authority</v>
          </cell>
        </row>
        <row r="101">
          <cell r="A101" t="str">
            <v>BWA2003</v>
          </cell>
          <cell r="C101" t="str">
            <v>National statistical authority</v>
          </cell>
        </row>
        <row r="102">
          <cell r="A102" t="str">
            <v>BWA2003</v>
          </cell>
          <cell r="C102" t="str">
            <v>National statistical authority</v>
          </cell>
        </row>
        <row r="103">
          <cell r="A103" t="str">
            <v>BWA2010</v>
          </cell>
          <cell r="C103" t="str">
            <v>National statistical authority</v>
          </cell>
        </row>
        <row r="104">
          <cell r="A104" t="str">
            <v>BWA2010</v>
          </cell>
          <cell r="C104" t="str">
            <v>National statistical authority</v>
          </cell>
        </row>
        <row r="105">
          <cell r="A105" t="str">
            <v>BWA2010</v>
          </cell>
          <cell r="C105" t="str">
            <v>National statistical authority</v>
          </cell>
        </row>
        <row r="106">
          <cell r="A106" t="str">
            <v>BRN2005</v>
          </cell>
          <cell r="C106" t="str">
            <v>National statistical authority</v>
          </cell>
          <cell r="D106">
            <v>5.89</v>
          </cell>
        </row>
        <row r="107">
          <cell r="A107" t="str">
            <v>BRN2011</v>
          </cell>
          <cell r="C107" t="str">
            <v>National statistical authority</v>
          </cell>
          <cell r="D107">
            <v>4.3500000000000005</v>
          </cell>
        </row>
        <row r="108">
          <cell r="A108" t="str">
            <v>BRN2016</v>
          </cell>
          <cell r="C108" t="str">
            <v>National statistical authority</v>
          </cell>
          <cell r="D108">
            <v>4.6100000000000003</v>
          </cell>
        </row>
        <row r="109">
          <cell r="A109" t="str">
            <v>BGR1963</v>
          </cell>
          <cell r="C109" t="str">
            <v>National statistical authority</v>
          </cell>
          <cell r="D109">
            <v>3.11</v>
          </cell>
        </row>
        <row r="110">
          <cell r="A110" t="str">
            <v>BGR1965</v>
          </cell>
          <cell r="C110" t="str">
            <v>National statistical authority</v>
          </cell>
          <cell r="D110">
            <v>3.18</v>
          </cell>
        </row>
        <row r="111">
          <cell r="A111" t="str">
            <v>BGR1967</v>
          </cell>
          <cell r="C111" t="str">
            <v>National statistical authority</v>
          </cell>
          <cell r="D111">
            <v>3.22</v>
          </cell>
        </row>
        <row r="112">
          <cell r="A112" t="str">
            <v>BGR1969</v>
          </cell>
          <cell r="C112" t="str">
            <v>National statistical authority</v>
          </cell>
          <cell r="D112">
            <v>2.83</v>
          </cell>
        </row>
        <row r="113">
          <cell r="A113" t="str">
            <v>BGR1970</v>
          </cell>
          <cell r="C113" t="str">
            <v>National statistical authority</v>
          </cell>
          <cell r="D113">
            <v>2.99</v>
          </cell>
        </row>
        <row r="114">
          <cell r="A114" t="str">
            <v>BGR1971</v>
          </cell>
          <cell r="C114" t="str">
            <v>National statistical authority</v>
          </cell>
          <cell r="D114">
            <v>3.2</v>
          </cell>
        </row>
        <row r="115">
          <cell r="A115" t="str">
            <v>BGR1972</v>
          </cell>
          <cell r="C115" t="str">
            <v>National statistical authority</v>
          </cell>
          <cell r="D115">
            <v>3.06</v>
          </cell>
        </row>
        <row r="116">
          <cell r="A116" t="str">
            <v>BGR1973</v>
          </cell>
          <cell r="C116" t="str">
            <v>National statistical authority</v>
          </cell>
          <cell r="D116">
            <v>2.79</v>
          </cell>
        </row>
        <row r="117">
          <cell r="A117" t="str">
            <v>BGR1974</v>
          </cell>
          <cell r="C117" t="str">
            <v>National statistical authority</v>
          </cell>
        </row>
        <row r="118">
          <cell r="A118" t="str">
            <v>BGR1975</v>
          </cell>
          <cell r="C118" t="str">
            <v>National statistical authority</v>
          </cell>
          <cell r="D118">
            <v>2.5</v>
          </cell>
        </row>
        <row r="119">
          <cell r="A119" t="str">
            <v>BGR1976</v>
          </cell>
          <cell r="C119" t="str">
            <v>National statistical authority</v>
          </cell>
          <cell r="D119">
            <v>2.59</v>
          </cell>
        </row>
        <row r="120">
          <cell r="A120" t="str">
            <v>BGR1977</v>
          </cell>
          <cell r="C120" t="str">
            <v>National statistical authority</v>
          </cell>
        </row>
        <row r="121">
          <cell r="A121" t="str">
            <v>BGR1978</v>
          </cell>
          <cell r="C121" t="str">
            <v>National statistical authority</v>
          </cell>
        </row>
        <row r="122">
          <cell r="A122" t="str">
            <v>BGR1979</v>
          </cell>
          <cell r="C122" t="str">
            <v>National statistical authority</v>
          </cell>
          <cell r="D122">
            <v>3.37</v>
          </cell>
        </row>
        <row r="123">
          <cell r="A123" t="str">
            <v>BGR1980</v>
          </cell>
          <cell r="C123" t="str">
            <v>National statistical authority</v>
          </cell>
          <cell r="D123">
            <v>3.33</v>
          </cell>
        </row>
        <row r="124">
          <cell r="A124" t="str">
            <v>BGR1981</v>
          </cell>
          <cell r="C124" t="str">
            <v>National statistical authority</v>
          </cell>
          <cell r="D124">
            <v>3.2600000000000002</v>
          </cell>
        </row>
        <row r="125">
          <cell r="A125" t="str">
            <v>BGR1982</v>
          </cell>
          <cell r="C125" t="str">
            <v>National statistical authority</v>
          </cell>
          <cell r="D125">
            <v>3.54</v>
          </cell>
        </row>
        <row r="126">
          <cell r="A126" t="str">
            <v>BGR1983</v>
          </cell>
          <cell r="C126" t="str">
            <v>National statistical authority</v>
          </cell>
          <cell r="D126">
            <v>3.7</v>
          </cell>
        </row>
        <row r="127">
          <cell r="A127" t="str">
            <v>BGR1984</v>
          </cell>
          <cell r="C127" t="str">
            <v>National statistical authority</v>
          </cell>
          <cell r="D127">
            <v>3.35</v>
          </cell>
        </row>
        <row r="128">
          <cell r="A128" t="str">
            <v>BGR1985</v>
          </cell>
          <cell r="C128" t="str">
            <v>National statistical authority</v>
          </cell>
        </row>
        <row r="129">
          <cell r="A129" t="str">
            <v>BGR1986</v>
          </cell>
          <cell r="C129" t="str">
            <v>National statistical authority</v>
          </cell>
          <cell r="D129">
            <v>2.86</v>
          </cell>
        </row>
        <row r="130">
          <cell r="A130" t="str">
            <v>BGR1987</v>
          </cell>
          <cell r="C130" t="str">
            <v>National statistical authority</v>
          </cell>
          <cell r="D130">
            <v>2.44</v>
          </cell>
        </row>
        <row r="131">
          <cell r="A131" t="str">
            <v>BGR1988</v>
          </cell>
          <cell r="C131" t="str">
            <v>National statistical authority</v>
          </cell>
          <cell r="D131">
            <v>2.7</v>
          </cell>
        </row>
        <row r="132">
          <cell r="A132" t="str">
            <v>BGR1989</v>
          </cell>
          <cell r="C132" t="str">
            <v>National statistical authority</v>
          </cell>
          <cell r="D132">
            <v>2.89</v>
          </cell>
        </row>
        <row r="133">
          <cell r="A133" t="str">
            <v>BGR1990</v>
          </cell>
          <cell r="C133" t="str">
            <v>National statistical authority</v>
          </cell>
          <cell r="D133">
            <v>3.2800000000000002</v>
          </cell>
        </row>
        <row r="134">
          <cell r="A134" t="str">
            <v>BGR1996</v>
          </cell>
          <cell r="C134" t="str">
            <v>National statistical authority</v>
          </cell>
        </row>
        <row r="135">
          <cell r="A135" t="str">
            <v>BGR1996</v>
          </cell>
          <cell r="C135" t="str">
            <v>National statistical authority</v>
          </cell>
        </row>
        <row r="136">
          <cell r="A136" t="str">
            <v>KHM2009</v>
          </cell>
          <cell r="C136" t="str">
            <v>National statistical authority</v>
          </cell>
          <cell r="D136">
            <v>31</v>
          </cell>
        </row>
        <row r="137">
          <cell r="A137" t="str">
            <v>KHM2010</v>
          </cell>
          <cell r="C137" t="str">
            <v>National statistical authority</v>
          </cell>
          <cell r="D137">
            <v>21.61</v>
          </cell>
        </row>
        <row r="138">
          <cell r="A138" t="str">
            <v>KHM2011</v>
          </cell>
          <cell r="C138" t="str">
            <v>National statistical authority</v>
          </cell>
          <cell r="D138">
            <v>12.46</v>
          </cell>
        </row>
        <row r="139">
          <cell r="A139" t="str">
            <v>KHM2012</v>
          </cell>
          <cell r="C139" t="str">
            <v>National statistical authority</v>
          </cell>
          <cell r="D139">
            <v>11.65</v>
          </cell>
        </row>
        <row r="140">
          <cell r="A140" t="str">
            <v>KHM2013</v>
          </cell>
          <cell r="C140" t="str">
            <v>National statistical authority</v>
          </cell>
          <cell r="D140">
            <v>11.17</v>
          </cell>
        </row>
        <row r="141">
          <cell r="A141" t="str">
            <v>KHM2014</v>
          </cell>
          <cell r="C141" t="str">
            <v>National statistical authority</v>
          </cell>
          <cell r="D141">
            <v>18.14</v>
          </cell>
        </row>
        <row r="142">
          <cell r="A142" t="str">
            <v>CAN1951</v>
          </cell>
          <cell r="C142" t="str">
            <v>National statistical authority</v>
          </cell>
          <cell r="D142">
            <v>5.72</v>
          </cell>
        </row>
        <row r="143">
          <cell r="A143" t="str">
            <v>CAN1957</v>
          </cell>
          <cell r="C143" t="str">
            <v>National statistical authority</v>
          </cell>
          <cell r="D143">
            <v>5.86</v>
          </cell>
        </row>
        <row r="144">
          <cell r="A144" t="str">
            <v>CAN1961</v>
          </cell>
          <cell r="C144" t="str">
            <v>National statistical authority</v>
          </cell>
          <cell r="D144">
            <v>5.14</v>
          </cell>
        </row>
        <row r="145">
          <cell r="A145" t="str">
            <v>CAN1965</v>
          </cell>
          <cell r="C145" t="str">
            <v>National statistical authority</v>
          </cell>
          <cell r="D145">
            <v>5.41</v>
          </cell>
        </row>
        <row r="146">
          <cell r="A146" t="str">
            <v>CAN1967</v>
          </cell>
          <cell r="C146" t="str">
            <v>National statistical authority</v>
          </cell>
          <cell r="D146">
            <v>5.36</v>
          </cell>
        </row>
        <row r="147">
          <cell r="A147" t="str">
            <v>CAN1969</v>
          </cell>
          <cell r="C147" t="str">
            <v>National statistical authority</v>
          </cell>
          <cell r="D147">
            <v>5.48</v>
          </cell>
        </row>
        <row r="148">
          <cell r="A148" t="str">
            <v>CAN1971</v>
          </cell>
          <cell r="C148" t="str">
            <v>National statistical authority</v>
          </cell>
          <cell r="D148">
            <v>5.8500000000000005</v>
          </cell>
        </row>
        <row r="149">
          <cell r="A149" t="str">
            <v>CAN1973</v>
          </cell>
          <cell r="C149" t="str">
            <v>National statistical authority</v>
          </cell>
          <cell r="D149">
            <v>5.26</v>
          </cell>
        </row>
        <row r="150">
          <cell r="A150" t="str">
            <v>CAN1974</v>
          </cell>
          <cell r="C150" t="str">
            <v>National statistical authority</v>
          </cell>
          <cell r="D150">
            <v>5.38</v>
          </cell>
        </row>
        <row r="151">
          <cell r="A151" t="str">
            <v>CAN1975</v>
          </cell>
          <cell r="C151" t="str">
            <v>National statistical authority</v>
          </cell>
          <cell r="D151">
            <v>5.99</v>
          </cell>
        </row>
        <row r="152">
          <cell r="A152" t="str">
            <v>CAN1976</v>
          </cell>
          <cell r="B152">
            <v>1.08</v>
          </cell>
          <cell r="C152" t="str">
            <v>National statistical authority</v>
          </cell>
          <cell r="D152">
            <v>5.01</v>
          </cell>
        </row>
        <row r="153">
          <cell r="A153" t="str">
            <v>CAN1976</v>
          </cell>
          <cell r="B153">
            <v>1.27</v>
          </cell>
          <cell r="C153" t="str">
            <v>National statistical authority</v>
          </cell>
          <cell r="D153">
            <v>6</v>
          </cell>
        </row>
        <row r="154">
          <cell r="A154" t="str">
            <v>CAN1976</v>
          </cell>
          <cell r="B154">
            <v>1.68</v>
          </cell>
          <cell r="C154" t="str">
            <v>National statistical authority</v>
          </cell>
          <cell r="D154">
            <v>12.06</v>
          </cell>
        </row>
        <row r="155">
          <cell r="A155" t="str">
            <v>CAN1977</v>
          </cell>
          <cell r="B155">
            <v>0.98</v>
          </cell>
          <cell r="C155" t="str">
            <v>National statistical authority</v>
          </cell>
          <cell r="D155">
            <v>4.88</v>
          </cell>
        </row>
        <row r="156">
          <cell r="A156" t="str">
            <v>CAN1977</v>
          </cell>
          <cell r="B156">
            <v>1.1500000000000001</v>
          </cell>
          <cell r="C156" t="str">
            <v>National statistical authority</v>
          </cell>
          <cell r="D156">
            <v>5.94</v>
          </cell>
        </row>
        <row r="157">
          <cell r="A157" t="str">
            <v>CAN1977</v>
          </cell>
          <cell r="B157">
            <v>1.52</v>
          </cell>
          <cell r="C157" t="str">
            <v>National statistical authority</v>
          </cell>
          <cell r="D157">
            <v>11.94</v>
          </cell>
        </row>
        <row r="158">
          <cell r="A158" t="str">
            <v>CAN1977</v>
          </cell>
          <cell r="C158" t="str">
            <v>National statistical authority</v>
          </cell>
          <cell r="D158">
            <v>5.89</v>
          </cell>
        </row>
        <row r="159">
          <cell r="A159" t="str">
            <v>CAN1978</v>
          </cell>
          <cell r="B159">
            <v>1.03</v>
          </cell>
          <cell r="C159" t="str">
            <v>National statistical authority</v>
          </cell>
          <cell r="D159">
            <v>4.8899999999999997</v>
          </cell>
        </row>
        <row r="160">
          <cell r="A160" t="str">
            <v>CAN1978</v>
          </cell>
          <cell r="B160">
            <v>1.2</v>
          </cell>
          <cell r="C160" t="str">
            <v>National statistical authority</v>
          </cell>
          <cell r="D160">
            <v>5.88</v>
          </cell>
        </row>
        <row r="161">
          <cell r="A161" t="str">
            <v>CAN1978</v>
          </cell>
          <cell r="B161">
            <v>1.59</v>
          </cell>
          <cell r="C161" t="str">
            <v>National statistical authority</v>
          </cell>
          <cell r="D161">
            <v>11.83</v>
          </cell>
        </row>
        <row r="162">
          <cell r="A162" t="str">
            <v>CAN1979</v>
          </cell>
          <cell r="B162">
            <v>0.99</v>
          </cell>
          <cell r="C162" t="str">
            <v>National statistical authority</v>
          </cell>
          <cell r="D162">
            <v>4.76</v>
          </cell>
        </row>
        <row r="163">
          <cell r="A163" t="str">
            <v>CAN1979</v>
          </cell>
          <cell r="B163">
            <v>1.1500000000000001</v>
          </cell>
          <cell r="C163" t="str">
            <v>National statistical authority</v>
          </cell>
          <cell r="D163">
            <v>5.7700000000000005</v>
          </cell>
        </row>
        <row r="164">
          <cell r="A164" t="str">
            <v>CAN1979</v>
          </cell>
          <cell r="B164">
            <v>1.49</v>
          </cell>
          <cell r="C164" t="str">
            <v>National statistical authority</v>
          </cell>
          <cell r="D164">
            <v>10.66</v>
          </cell>
        </row>
        <row r="165">
          <cell r="A165" t="str">
            <v>CAN1979</v>
          </cell>
          <cell r="C165" t="str">
            <v>National statistical authority</v>
          </cell>
          <cell r="D165">
            <v>5.87</v>
          </cell>
        </row>
        <row r="166">
          <cell r="A166" t="str">
            <v>CAN1980</v>
          </cell>
          <cell r="B166">
            <v>1</v>
          </cell>
          <cell r="C166" t="str">
            <v>National statistical authority</v>
          </cell>
          <cell r="D166">
            <v>4.79</v>
          </cell>
        </row>
        <row r="167">
          <cell r="A167" t="str">
            <v>CAN1980</v>
          </cell>
          <cell r="B167">
            <v>1.1599999999999999</v>
          </cell>
          <cell r="C167" t="str">
            <v>National statistical authority</v>
          </cell>
          <cell r="D167">
            <v>5.62</v>
          </cell>
        </row>
        <row r="168">
          <cell r="A168" t="str">
            <v>CAN1980</v>
          </cell>
          <cell r="B168">
            <v>1.54</v>
          </cell>
          <cell r="C168" t="str">
            <v>National statistical authority</v>
          </cell>
          <cell r="D168">
            <v>11.33</v>
          </cell>
        </row>
        <row r="169">
          <cell r="A169" t="str">
            <v>CAN1981</v>
          </cell>
          <cell r="B169">
            <v>0.98</v>
          </cell>
          <cell r="C169" t="str">
            <v>National statistical authority</v>
          </cell>
          <cell r="D169">
            <v>4.6500000000000004</v>
          </cell>
        </row>
        <row r="170">
          <cell r="A170" t="str">
            <v>CAN1981</v>
          </cell>
          <cell r="B170">
            <v>1.1400000000000001</v>
          </cell>
          <cell r="C170" t="str">
            <v>National statistical authority</v>
          </cell>
          <cell r="D170">
            <v>5.6000000000000005</v>
          </cell>
        </row>
        <row r="171">
          <cell r="A171" t="str">
            <v>CAN1981</v>
          </cell>
          <cell r="B171">
            <v>1.52</v>
          </cell>
          <cell r="C171" t="str">
            <v>National statistical authority</v>
          </cell>
          <cell r="D171">
            <v>11.03</v>
          </cell>
        </row>
        <row r="172">
          <cell r="A172" t="str">
            <v>CAN1981</v>
          </cell>
          <cell r="C172" t="str">
            <v>National statistical authority</v>
          </cell>
          <cell r="D172">
            <v>5.84</v>
          </cell>
        </row>
        <row r="173">
          <cell r="A173" t="str">
            <v>CAN1982</v>
          </cell>
          <cell r="B173">
            <v>1.01</v>
          </cell>
          <cell r="C173" t="str">
            <v>National statistical authority</v>
          </cell>
          <cell r="D173">
            <v>4.72</v>
          </cell>
        </row>
        <row r="174">
          <cell r="A174" t="str">
            <v>CAN1982</v>
          </cell>
          <cell r="B174">
            <v>1.19</v>
          </cell>
          <cell r="C174" t="str">
            <v>National statistical authority</v>
          </cell>
          <cell r="D174">
            <v>5.71</v>
          </cell>
        </row>
        <row r="175">
          <cell r="A175" t="str">
            <v>CAN1982</v>
          </cell>
          <cell r="B175">
            <v>1.72</v>
          </cell>
          <cell r="C175" t="str">
            <v>National statistical authority</v>
          </cell>
          <cell r="D175">
            <v>13.58</v>
          </cell>
        </row>
        <row r="176">
          <cell r="A176" t="str">
            <v>CAN1982</v>
          </cell>
          <cell r="C176" t="str">
            <v>National statistical authority</v>
          </cell>
          <cell r="D176">
            <v>4.91</v>
          </cell>
        </row>
        <row r="177">
          <cell r="A177" t="str">
            <v>CAN1983</v>
          </cell>
          <cell r="B177">
            <v>1.06</v>
          </cell>
          <cell r="C177" t="str">
            <v>National statistical authority</v>
          </cell>
          <cell r="D177">
            <v>4.8899999999999997</v>
          </cell>
        </row>
        <row r="178">
          <cell r="A178" t="str">
            <v>CAN1983</v>
          </cell>
          <cell r="B178">
            <v>1.26</v>
          </cell>
          <cell r="C178" t="str">
            <v>National statistical authority</v>
          </cell>
          <cell r="D178">
            <v>5.98</v>
          </cell>
        </row>
        <row r="179">
          <cell r="A179" t="str">
            <v>CAN1983</v>
          </cell>
          <cell r="B179">
            <v>1.9000000000000001</v>
          </cell>
          <cell r="C179" t="str">
            <v>National statistical authority</v>
          </cell>
          <cell r="D179">
            <v>15.43</v>
          </cell>
        </row>
        <row r="180">
          <cell r="A180" t="str">
            <v>CAN1983</v>
          </cell>
          <cell r="C180" t="str">
            <v>National statistical authority</v>
          </cell>
          <cell r="D180">
            <v>6.21</v>
          </cell>
        </row>
        <row r="181">
          <cell r="A181" t="str">
            <v>CAN1984</v>
          </cell>
          <cell r="B181">
            <v>1.04</v>
          </cell>
          <cell r="C181" t="str">
            <v>National statistical authority</v>
          </cell>
          <cell r="D181">
            <v>4.87</v>
          </cell>
        </row>
        <row r="182">
          <cell r="A182" t="str">
            <v>CAN1984</v>
          </cell>
          <cell r="B182">
            <v>1.24</v>
          </cell>
          <cell r="C182" t="str">
            <v>National statistical authority</v>
          </cell>
          <cell r="D182">
            <v>6.03</v>
          </cell>
        </row>
        <row r="183">
          <cell r="A183" t="str">
            <v>CAN1984</v>
          </cell>
          <cell r="B183">
            <v>1.8800000000000001</v>
          </cell>
          <cell r="C183" t="str">
            <v>National statistical authority</v>
          </cell>
          <cell r="D183">
            <v>16.5</v>
          </cell>
        </row>
        <row r="184">
          <cell r="A184" t="str">
            <v>CAN1984</v>
          </cell>
          <cell r="C184" t="str">
            <v>National statistical authority</v>
          </cell>
          <cell r="D184">
            <v>5.98</v>
          </cell>
        </row>
        <row r="185">
          <cell r="A185" t="str">
            <v>CAN1985</v>
          </cell>
          <cell r="B185">
            <v>1.03</v>
          </cell>
          <cell r="C185" t="str">
            <v>National statistical authority</v>
          </cell>
          <cell r="D185">
            <v>4.72</v>
          </cell>
        </row>
        <row r="186">
          <cell r="A186" t="str">
            <v>CAN1985</v>
          </cell>
          <cell r="B186">
            <v>1.22</v>
          </cell>
          <cell r="C186" t="str">
            <v>National statistical authority</v>
          </cell>
          <cell r="D186">
            <v>5.8100000000000005</v>
          </cell>
        </row>
        <row r="187">
          <cell r="A187" t="str">
            <v>CAN1985</v>
          </cell>
          <cell r="B187">
            <v>1.81</v>
          </cell>
          <cell r="C187" t="str">
            <v>National statistical authority</v>
          </cell>
          <cell r="D187">
            <v>14.66</v>
          </cell>
        </row>
        <row r="188">
          <cell r="A188" t="str">
            <v>CAN1985</v>
          </cell>
          <cell r="C188" t="str">
            <v>National statistical authority</v>
          </cell>
          <cell r="D188">
            <v>6.24</v>
          </cell>
        </row>
        <row r="189">
          <cell r="A189" t="str">
            <v>CAN1986</v>
          </cell>
          <cell r="B189">
            <v>1.03</v>
          </cell>
          <cell r="C189" t="str">
            <v>National statistical authority</v>
          </cell>
          <cell r="D189">
            <v>4.67</v>
          </cell>
        </row>
        <row r="190">
          <cell r="A190" t="str">
            <v>CAN1986</v>
          </cell>
          <cell r="B190">
            <v>1.22</v>
          </cell>
          <cell r="C190" t="str">
            <v>National statistical authority</v>
          </cell>
          <cell r="D190">
            <v>5.74</v>
          </cell>
        </row>
        <row r="191">
          <cell r="A191" t="str">
            <v>CAN1986</v>
          </cell>
          <cell r="B191">
            <v>1.81</v>
          </cell>
          <cell r="C191" t="str">
            <v>National statistical authority</v>
          </cell>
          <cell r="D191">
            <v>14.620000000000001</v>
          </cell>
        </row>
        <row r="192">
          <cell r="A192" t="str">
            <v>CAN1986</v>
          </cell>
          <cell r="C192" t="str">
            <v>National statistical authority</v>
          </cell>
          <cell r="D192">
            <v>6.11</v>
          </cell>
        </row>
        <row r="193">
          <cell r="A193" t="str">
            <v>CAN1987</v>
          </cell>
          <cell r="B193">
            <v>1</v>
          </cell>
          <cell r="C193" t="str">
            <v>National statistical authority</v>
          </cell>
          <cell r="D193">
            <v>4.59</v>
          </cell>
        </row>
        <row r="194">
          <cell r="A194" t="str">
            <v>CAN1987</v>
          </cell>
          <cell r="B194">
            <v>1.2</v>
          </cell>
          <cell r="C194" t="str">
            <v>National statistical authority</v>
          </cell>
          <cell r="D194">
            <v>5.64</v>
          </cell>
        </row>
        <row r="195">
          <cell r="A195" t="str">
            <v>CAN1987</v>
          </cell>
          <cell r="B195">
            <v>1.75</v>
          </cell>
          <cell r="C195" t="str">
            <v>National statistical authority</v>
          </cell>
          <cell r="D195">
            <v>13.65</v>
          </cell>
        </row>
        <row r="196">
          <cell r="A196" t="str">
            <v>CAN1987</v>
          </cell>
          <cell r="C196" t="str">
            <v>National statistical authority</v>
          </cell>
          <cell r="D196">
            <v>5.73</v>
          </cell>
        </row>
        <row r="197">
          <cell r="A197" t="str">
            <v>CAN1988</v>
          </cell>
          <cell r="B197">
            <v>0.98</v>
          </cell>
          <cell r="C197" t="str">
            <v>National statistical authority</v>
          </cell>
          <cell r="D197">
            <v>4.4400000000000004</v>
          </cell>
        </row>
        <row r="198">
          <cell r="A198" t="str">
            <v>CAN1988</v>
          </cell>
          <cell r="B198">
            <v>1.18</v>
          </cell>
          <cell r="C198" t="str">
            <v>National statistical authority</v>
          </cell>
          <cell r="D198">
            <v>5.53</v>
          </cell>
        </row>
        <row r="199">
          <cell r="A199" t="str">
            <v>CAN1988</v>
          </cell>
          <cell r="B199">
            <v>1.75</v>
          </cell>
          <cell r="C199" t="str">
            <v>National statistical authority</v>
          </cell>
          <cell r="D199">
            <v>14.030000000000001</v>
          </cell>
        </row>
        <row r="200">
          <cell r="A200" t="str">
            <v>CAN1988</v>
          </cell>
          <cell r="C200" t="str">
            <v>National statistical authority</v>
          </cell>
          <cell r="D200">
            <v>5.64</v>
          </cell>
        </row>
        <row r="201">
          <cell r="A201" t="str">
            <v>CAN1989</v>
          </cell>
          <cell r="B201">
            <v>0.98</v>
          </cell>
          <cell r="C201" t="str">
            <v>National statistical authority</v>
          </cell>
          <cell r="D201">
            <v>4.43</v>
          </cell>
        </row>
        <row r="202">
          <cell r="A202" t="str">
            <v>CAN1989</v>
          </cell>
          <cell r="B202">
            <v>1.18</v>
          </cell>
          <cell r="C202" t="str">
            <v>National statistical authority</v>
          </cell>
          <cell r="D202">
            <v>5.53</v>
          </cell>
        </row>
        <row r="203">
          <cell r="A203" t="str">
            <v>CAN1989</v>
          </cell>
          <cell r="B203">
            <v>1.72</v>
          </cell>
          <cell r="C203" t="str">
            <v>National statistical authority</v>
          </cell>
          <cell r="D203">
            <v>13.16</v>
          </cell>
        </row>
        <row r="204">
          <cell r="A204" t="str">
            <v>CAN1989</v>
          </cell>
          <cell r="C204" t="str">
            <v>National statistical authority</v>
          </cell>
          <cell r="D204">
            <v>4.46</v>
          </cell>
        </row>
        <row r="205">
          <cell r="A205" t="str">
            <v>CAN1990</v>
          </cell>
          <cell r="B205">
            <v>1</v>
          </cell>
          <cell r="C205" t="str">
            <v>National statistical authority</v>
          </cell>
          <cell r="D205">
            <v>4.62</v>
          </cell>
        </row>
        <row r="206">
          <cell r="A206" t="str">
            <v>CAN1990</v>
          </cell>
          <cell r="B206">
            <v>1.24</v>
          </cell>
          <cell r="C206" t="str">
            <v>National statistical authority</v>
          </cell>
          <cell r="D206">
            <v>5.8500000000000005</v>
          </cell>
        </row>
        <row r="207">
          <cell r="A207" t="str">
            <v>CAN1990</v>
          </cell>
          <cell r="B207">
            <v>1.92</v>
          </cell>
          <cell r="C207" t="str">
            <v>National statistical authority</v>
          </cell>
          <cell r="D207">
            <v>15.93</v>
          </cell>
        </row>
        <row r="208">
          <cell r="A208" t="str">
            <v>CAN1990</v>
          </cell>
          <cell r="C208" t="str">
            <v>National statistical authority</v>
          </cell>
        </row>
        <row r="209">
          <cell r="A209" t="str">
            <v>CAN1991</v>
          </cell>
          <cell r="B209">
            <v>1.03</v>
          </cell>
          <cell r="C209" t="str">
            <v>National statistical authority</v>
          </cell>
          <cell r="D209">
            <v>4.68</v>
          </cell>
        </row>
        <row r="210">
          <cell r="A210" t="str">
            <v>CAN1991</v>
          </cell>
          <cell r="B210">
            <v>1.3</v>
          </cell>
          <cell r="C210" t="str">
            <v>National statistical authority</v>
          </cell>
          <cell r="D210">
            <v>6.05</v>
          </cell>
        </row>
        <row r="211">
          <cell r="A211" t="str">
            <v>CAN1991</v>
          </cell>
          <cell r="B211">
            <v>2.17</v>
          </cell>
          <cell r="C211" t="str">
            <v>National statistical authority</v>
          </cell>
          <cell r="D211">
            <v>20.18</v>
          </cell>
        </row>
        <row r="212">
          <cell r="A212" t="str">
            <v>CAN1991</v>
          </cell>
          <cell r="C212" t="str">
            <v>National statistical authority</v>
          </cell>
          <cell r="D212">
            <v>4.54</v>
          </cell>
        </row>
        <row r="213">
          <cell r="A213" t="str">
            <v>CAN1992</v>
          </cell>
          <cell r="B213">
            <v>1.03</v>
          </cell>
          <cell r="C213" t="str">
            <v>National statistical authority</v>
          </cell>
          <cell r="D213">
            <v>4.8100000000000005</v>
          </cell>
        </row>
        <row r="214">
          <cell r="A214" t="str">
            <v>CAN1992</v>
          </cell>
          <cell r="B214">
            <v>1.3</v>
          </cell>
          <cell r="C214" t="str">
            <v>National statistical authority</v>
          </cell>
          <cell r="D214">
            <v>6.15</v>
          </cell>
        </row>
        <row r="215">
          <cell r="A215" t="str">
            <v>CAN1992</v>
          </cell>
          <cell r="B215">
            <v>2.3000000000000003</v>
          </cell>
          <cell r="C215" t="str">
            <v>National statistical authority</v>
          </cell>
          <cell r="D215">
            <v>24.94</v>
          </cell>
        </row>
        <row r="216">
          <cell r="A216" t="str">
            <v>CAN1993</v>
          </cell>
          <cell r="B216">
            <v>1.01</v>
          </cell>
          <cell r="C216" t="str">
            <v>National statistical authority</v>
          </cell>
          <cell r="D216">
            <v>4.6000000000000005</v>
          </cell>
        </row>
        <row r="217">
          <cell r="A217" t="str">
            <v>CAN1993</v>
          </cell>
          <cell r="B217">
            <v>1.26</v>
          </cell>
          <cell r="C217" t="str">
            <v>National statistical authority</v>
          </cell>
          <cell r="D217">
            <v>5.9</v>
          </cell>
        </row>
        <row r="218">
          <cell r="A218" t="str">
            <v>CAN1993</v>
          </cell>
          <cell r="B218">
            <v>2.31</v>
          </cell>
          <cell r="C218" t="str">
            <v>National statistical authority</v>
          </cell>
          <cell r="D218">
            <v>24.78</v>
          </cell>
        </row>
        <row r="219">
          <cell r="A219" t="str">
            <v>CAN1994</v>
          </cell>
          <cell r="B219">
            <v>1.02</v>
          </cell>
          <cell r="C219" t="str">
            <v>National statistical authority</v>
          </cell>
          <cell r="D219">
            <v>4.67</v>
          </cell>
        </row>
        <row r="220">
          <cell r="A220" t="str">
            <v>CAN1994</v>
          </cell>
          <cell r="B220">
            <v>1.28</v>
          </cell>
          <cell r="C220" t="str">
            <v>National statistical authority</v>
          </cell>
          <cell r="D220">
            <v>6.03</v>
          </cell>
        </row>
        <row r="221">
          <cell r="A221" t="str">
            <v>CAN1994</v>
          </cell>
          <cell r="B221">
            <v>2.33</v>
          </cell>
          <cell r="C221" t="str">
            <v>National statistical authority</v>
          </cell>
          <cell r="D221">
            <v>24.94</v>
          </cell>
        </row>
        <row r="222">
          <cell r="A222" t="str">
            <v>CAN1995</v>
          </cell>
          <cell r="B222">
            <v>1.04</v>
          </cell>
          <cell r="C222" t="str">
            <v>National statistical authority</v>
          </cell>
          <cell r="D222">
            <v>4.76</v>
          </cell>
        </row>
        <row r="223">
          <cell r="A223" t="str">
            <v>CAN1995</v>
          </cell>
          <cell r="B223">
            <v>1.3</v>
          </cell>
          <cell r="C223" t="str">
            <v>National statistical authority</v>
          </cell>
          <cell r="D223">
            <v>6.0600000000000005</v>
          </cell>
        </row>
        <row r="224">
          <cell r="A224" t="str">
            <v>CAN1995</v>
          </cell>
          <cell r="B224">
            <v>2.2600000000000002</v>
          </cell>
          <cell r="C224" t="str">
            <v>National statistical authority</v>
          </cell>
          <cell r="D224">
            <v>22.35</v>
          </cell>
        </row>
        <row r="225">
          <cell r="A225" t="str">
            <v>CAN1996</v>
          </cell>
          <cell r="B225">
            <v>1.08</v>
          </cell>
          <cell r="C225" t="str">
            <v>National statistical authority</v>
          </cell>
          <cell r="D225">
            <v>4.96</v>
          </cell>
        </row>
        <row r="226">
          <cell r="A226" t="str">
            <v>CAN1996</v>
          </cell>
          <cell r="B226">
            <v>1.3800000000000001</v>
          </cell>
          <cell r="C226" t="str">
            <v>National statistical authority</v>
          </cell>
          <cell r="D226">
            <v>6.48</v>
          </cell>
        </row>
        <row r="227">
          <cell r="A227" t="str">
            <v>CAN1996</v>
          </cell>
          <cell r="B227">
            <v>2.42</v>
          </cell>
          <cell r="C227" t="str">
            <v>National statistical authority</v>
          </cell>
          <cell r="D227">
            <v>23.95</v>
          </cell>
        </row>
        <row r="228">
          <cell r="A228" t="str">
            <v>CAN1997</v>
          </cell>
          <cell r="B228">
            <v>1.1100000000000001</v>
          </cell>
          <cell r="C228" t="str">
            <v>National statistical authority</v>
          </cell>
          <cell r="D228">
            <v>5.12</v>
          </cell>
        </row>
        <row r="229">
          <cell r="A229" t="str">
            <v>CAN1997</v>
          </cell>
          <cell r="B229">
            <v>1.4000000000000001</v>
          </cell>
          <cell r="C229" t="str">
            <v>National statistical authority</v>
          </cell>
          <cell r="D229">
            <v>6.6000000000000005</v>
          </cell>
        </row>
        <row r="230">
          <cell r="A230" t="str">
            <v>CAN1997</v>
          </cell>
          <cell r="B230">
            <v>2.4500000000000002</v>
          </cell>
          <cell r="C230" t="str">
            <v>National statistical authority</v>
          </cell>
          <cell r="D230">
            <v>25.28</v>
          </cell>
        </row>
        <row r="231">
          <cell r="A231" t="str">
            <v>CAN1998</v>
          </cell>
          <cell r="B231">
            <v>1.1599999999999999</v>
          </cell>
          <cell r="C231" t="str">
            <v>National statistical authority</v>
          </cell>
          <cell r="D231">
            <v>5.3500000000000005</v>
          </cell>
        </row>
        <row r="232">
          <cell r="A232" t="str">
            <v>CAN1998</v>
          </cell>
          <cell r="B232">
            <v>1.46</v>
          </cell>
          <cell r="C232" t="str">
            <v>National statistical authority</v>
          </cell>
          <cell r="D232">
            <v>6.73</v>
          </cell>
        </row>
        <row r="233">
          <cell r="A233" t="str">
            <v>CAN1998</v>
          </cell>
          <cell r="B233">
            <v>2.5500000000000003</v>
          </cell>
          <cell r="C233" t="str">
            <v>National statistical authority</v>
          </cell>
          <cell r="D233">
            <v>25.72</v>
          </cell>
        </row>
        <row r="234">
          <cell r="A234" t="str">
            <v>CAN1999</v>
          </cell>
          <cell r="B234">
            <v>1.1500000000000001</v>
          </cell>
          <cell r="C234" t="str">
            <v>National statistical authority</v>
          </cell>
          <cell r="D234">
            <v>5.33</v>
          </cell>
        </row>
        <row r="235">
          <cell r="A235" t="str">
            <v>CAN1999</v>
          </cell>
          <cell r="B235">
            <v>1.46</v>
          </cell>
          <cell r="C235" t="str">
            <v>National statistical authority</v>
          </cell>
          <cell r="D235">
            <v>6.73</v>
          </cell>
        </row>
        <row r="236">
          <cell r="A236" t="str">
            <v>CAN1999</v>
          </cell>
          <cell r="B236">
            <v>2.37</v>
          </cell>
          <cell r="C236" t="str">
            <v>National statistical authority</v>
          </cell>
          <cell r="D236">
            <v>19.96</v>
          </cell>
        </row>
        <row r="237">
          <cell r="A237" t="str">
            <v>CAN2000</v>
          </cell>
          <cell r="B237">
            <v>1.2</v>
          </cell>
          <cell r="C237" t="str">
            <v>National statistical authority</v>
          </cell>
          <cell r="D237">
            <v>5.51</v>
          </cell>
        </row>
        <row r="238">
          <cell r="A238" t="str">
            <v>CAN2000</v>
          </cell>
          <cell r="B238">
            <v>1.52</v>
          </cell>
          <cell r="C238" t="str">
            <v>National statistical authority</v>
          </cell>
          <cell r="D238">
            <v>6.93</v>
          </cell>
        </row>
        <row r="239">
          <cell r="A239" t="str">
            <v>CAN2000</v>
          </cell>
          <cell r="B239">
            <v>2.41</v>
          </cell>
          <cell r="C239" t="str">
            <v>National statistical authority</v>
          </cell>
          <cell r="D239">
            <v>20.13</v>
          </cell>
        </row>
        <row r="240">
          <cell r="A240" t="str">
            <v>CAN2001</v>
          </cell>
          <cell r="B240">
            <v>1.2</v>
          </cell>
          <cell r="C240" t="str">
            <v>National statistical authority</v>
          </cell>
          <cell r="D240">
            <v>5.36</v>
          </cell>
        </row>
        <row r="241">
          <cell r="A241" t="str">
            <v>CAN2001</v>
          </cell>
          <cell r="B241">
            <v>1.51</v>
          </cell>
          <cell r="C241" t="str">
            <v>National statistical authority</v>
          </cell>
          <cell r="D241">
            <v>6.82</v>
          </cell>
        </row>
        <row r="242">
          <cell r="A242" t="str">
            <v>CAN2001</v>
          </cell>
          <cell r="B242">
            <v>2.42</v>
          </cell>
          <cell r="C242" t="str">
            <v>National statistical authority</v>
          </cell>
          <cell r="D242">
            <v>19.38</v>
          </cell>
        </row>
        <row r="243">
          <cell r="A243" t="str">
            <v>CAN2002</v>
          </cell>
          <cell r="B243">
            <v>1.21</v>
          </cell>
          <cell r="C243" t="str">
            <v>National statistical authority</v>
          </cell>
          <cell r="D243">
            <v>5.43</v>
          </cell>
        </row>
        <row r="244">
          <cell r="A244" t="str">
            <v>CAN2002</v>
          </cell>
          <cell r="B244">
            <v>1.5</v>
          </cell>
          <cell r="C244" t="str">
            <v>National statistical authority</v>
          </cell>
          <cell r="D244">
            <v>6.8100000000000005</v>
          </cell>
        </row>
        <row r="245">
          <cell r="A245" t="str">
            <v>CAN2002</v>
          </cell>
          <cell r="B245">
            <v>2.37</v>
          </cell>
          <cell r="C245" t="str">
            <v>National statistical authority</v>
          </cell>
          <cell r="D245">
            <v>18.559999999999999</v>
          </cell>
        </row>
        <row r="246">
          <cell r="A246" t="str">
            <v>CAN2003</v>
          </cell>
          <cell r="B246">
            <v>1.19</v>
          </cell>
          <cell r="C246" t="str">
            <v>National statistical authority</v>
          </cell>
          <cell r="D246">
            <v>5.4</v>
          </cell>
        </row>
        <row r="247">
          <cell r="A247" t="str">
            <v>CAN2003</v>
          </cell>
          <cell r="B247">
            <v>1.49</v>
          </cell>
          <cell r="C247" t="str">
            <v>National statistical authority</v>
          </cell>
          <cell r="D247">
            <v>6.7700000000000005</v>
          </cell>
        </row>
        <row r="248">
          <cell r="A248" t="str">
            <v>CAN2003</v>
          </cell>
          <cell r="B248">
            <v>2.38</v>
          </cell>
          <cell r="C248" t="str">
            <v>National statistical authority</v>
          </cell>
          <cell r="D248">
            <v>18.48</v>
          </cell>
        </row>
        <row r="249">
          <cell r="A249" t="str">
            <v>CAN2004</v>
          </cell>
          <cell r="B249">
            <v>1.23</v>
          </cell>
          <cell r="C249" t="str">
            <v>National statistical authority</v>
          </cell>
          <cell r="D249">
            <v>5.55</v>
          </cell>
        </row>
        <row r="250">
          <cell r="A250" t="str">
            <v>CAN2004</v>
          </cell>
          <cell r="B250">
            <v>1.55</v>
          </cell>
          <cell r="C250" t="str">
            <v>National statistical authority</v>
          </cell>
          <cell r="D250">
            <v>6.97</v>
          </cell>
        </row>
        <row r="251">
          <cell r="A251" t="str">
            <v>CAN2004</v>
          </cell>
          <cell r="B251">
            <v>2.4300000000000002</v>
          </cell>
          <cell r="C251" t="str">
            <v>National statistical authority</v>
          </cell>
          <cell r="D251">
            <v>18.68</v>
          </cell>
        </row>
        <row r="252">
          <cell r="A252" t="str">
            <v>CAN2005</v>
          </cell>
          <cell r="B252">
            <v>1.19</v>
          </cell>
          <cell r="C252" t="str">
            <v>National statistical authority</v>
          </cell>
          <cell r="D252">
            <v>5.4</v>
          </cell>
        </row>
        <row r="253">
          <cell r="A253" t="str">
            <v>CAN2005</v>
          </cell>
          <cell r="B253">
            <v>1.49</v>
          </cell>
          <cell r="C253" t="str">
            <v>National statistical authority</v>
          </cell>
          <cell r="D253">
            <v>6.7700000000000005</v>
          </cell>
        </row>
        <row r="254">
          <cell r="A254" t="str">
            <v>CAN2005</v>
          </cell>
          <cell r="B254">
            <v>2.31</v>
          </cell>
          <cell r="C254" t="str">
            <v>National statistical authority</v>
          </cell>
          <cell r="D254">
            <v>17.690000000000001</v>
          </cell>
        </row>
        <row r="255">
          <cell r="A255" t="str">
            <v>CAN2006</v>
          </cell>
          <cell r="B255">
            <v>1.19</v>
          </cell>
          <cell r="C255" t="str">
            <v>National statistical authority</v>
          </cell>
          <cell r="D255">
            <v>5.39</v>
          </cell>
        </row>
        <row r="256">
          <cell r="A256" t="str">
            <v>CAN2006</v>
          </cell>
          <cell r="B256">
            <v>1.46</v>
          </cell>
          <cell r="C256" t="str">
            <v>National statistical authority</v>
          </cell>
          <cell r="D256">
            <v>6.62</v>
          </cell>
        </row>
        <row r="257">
          <cell r="A257" t="str">
            <v>CAN2006</v>
          </cell>
          <cell r="B257">
            <v>2.2800000000000002</v>
          </cell>
          <cell r="C257" t="str">
            <v>National statistical authority</v>
          </cell>
          <cell r="D257">
            <v>16.96</v>
          </cell>
        </row>
        <row r="258">
          <cell r="A258" t="str">
            <v>CAN2007</v>
          </cell>
          <cell r="B258">
            <v>1.18</v>
          </cell>
          <cell r="C258" t="str">
            <v>National statistical authority</v>
          </cell>
          <cell r="D258">
            <v>5.33</v>
          </cell>
        </row>
        <row r="259">
          <cell r="A259" t="str">
            <v>CAN2007</v>
          </cell>
          <cell r="B259">
            <v>1.47</v>
          </cell>
          <cell r="C259" t="str">
            <v>National statistical authority</v>
          </cell>
          <cell r="D259">
            <v>6.67</v>
          </cell>
        </row>
        <row r="260">
          <cell r="A260" t="str">
            <v>CAN2007</v>
          </cell>
          <cell r="B260">
            <v>2.29</v>
          </cell>
          <cell r="C260" t="str">
            <v>National statistical authority</v>
          </cell>
          <cell r="D260">
            <v>17.07</v>
          </cell>
        </row>
        <row r="261">
          <cell r="A261" t="str">
            <v>CAN2008</v>
          </cell>
          <cell r="B261">
            <v>1.17</v>
          </cell>
          <cell r="C261" t="str">
            <v>National statistical authority</v>
          </cell>
          <cell r="D261">
            <v>5.3</v>
          </cell>
        </row>
        <row r="262">
          <cell r="A262" t="str">
            <v>CAN2008</v>
          </cell>
          <cell r="B262">
            <v>1.46</v>
          </cell>
          <cell r="C262" t="str">
            <v>National statistical authority</v>
          </cell>
          <cell r="D262">
            <v>6.63</v>
          </cell>
        </row>
        <row r="263">
          <cell r="A263" t="str">
            <v>CAN2008</v>
          </cell>
          <cell r="B263">
            <v>2.23</v>
          </cell>
          <cell r="C263" t="str">
            <v>National statistical authority</v>
          </cell>
          <cell r="D263">
            <v>16.32</v>
          </cell>
        </row>
        <row r="264">
          <cell r="A264" t="str">
            <v>CAN2009</v>
          </cell>
          <cell r="B264">
            <v>1.17</v>
          </cell>
          <cell r="C264" t="str">
            <v>National statistical authority</v>
          </cell>
          <cell r="D264">
            <v>5.38</v>
          </cell>
        </row>
        <row r="265">
          <cell r="A265" t="str">
            <v>CAN2009</v>
          </cell>
          <cell r="B265">
            <v>1.46</v>
          </cell>
          <cell r="C265" t="str">
            <v>National statistical authority</v>
          </cell>
          <cell r="D265">
            <v>6.71</v>
          </cell>
        </row>
        <row r="266">
          <cell r="A266" t="str">
            <v>CAN2009</v>
          </cell>
          <cell r="B266">
            <v>2.37</v>
          </cell>
          <cell r="C266" t="str">
            <v>National statistical authority</v>
          </cell>
          <cell r="D266">
            <v>19.21</v>
          </cell>
        </row>
        <row r="267">
          <cell r="A267" t="str">
            <v>CAN2010</v>
          </cell>
          <cell r="B267">
            <v>1.18</v>
          </cell>
          <cell r="C267" t="str">
            <v>National statistical authority</v>
          </cell>
          <cell r="D267">
            <v>5.32</v>
          </cell>
        </row>
        <row r="268">
          <cell r="A268" t="str">
            <v>CAN2010</v>
          </cell>
          <cell r="B268">
            <v>1.46</v>
          </cell>
          <cell r="C268" t="str">
            <v>National statistical authority</v>
          </cell>
          <cell r="D268">
            <v>6.55</v>
          </cell>
        </row>
        <row r="269">
          <cell r="A269" t="str">
            <v>CAN2010</v>
          </cell>
          <cell r="B269">
            <v>2.42</v>
          </cell>
          <cell r="C269" t="str">
            <v>National statistical authority</v>
          </cell>
          <cell r="D269">
            <v>19.330000000000002</v>
          </cell>
        </row>
        <row r="270">
          <cell r="A270" t="str">
            <v>CAN2011</v>
          </cell>
          <cell r="B270">
            <v>1.1500000000000001</v>
          </cell>
          <cell r="C270" t="str">
            <v>National statistical authority</v>
          </cell>
          <cell r="D270">
            <v>5.26</v>
          </cell>
        </row>
        <row r="271">
          <cell r="A271" t="str">
            <v>CAN2011</v>
          </cell>
          <cell r="B271">
            <v>1.43</v>
          </cell>
          <cell r="C271" t="str">
            <v>National statistical authority</v>
          </cell>
          <cell r="D271">
            <v>6.57</v>
          </cell>
        </row>
        <row r="272">
          <cell r="A272" t="str">
            <v>CAN2011</v>
          </cell>
          <cell r="B272">
            <v>2.3000000000000003</v>
          </cell>
          <cell r="C272" t="str">
            <v>National statistical authority</v>
          </cell>
          <cell r="D272">
            <v>18.28</v>
          </cell>
        </row>
        <row r="273">
          <cell r="A273" t="str">
            <v>CAN2012</v>
          </cell>
          <cell r="B273">
            <v>1.18</v>
          </cell>
          <cell r="C273" t="str">
            <v>National statistical authority</v>
          </cell>
          <cell r="D273">
            <v>5.38</v>
          </cell>
        </row>
        <row r="274">
          <cell r="A274" t="str">
            <v>CAN2012</v>
          </cell>
          <cell r="B274">
            <v>1.46</v>
          </cell>
          <cell r="C274" t="str">
            <v>National statistical authority</v>
          </cell>
          <cell r="D274">
            <v>6.69</v>
          </cell>
        </row>
        <row r="275">
          <cell r="A275" t="str">
            <v>CAN2012</v>
          </cell>
          <cell r="B275">
            <v>2.3000000000000003</v>
          </cell>
          <cell r="C275" t="str">
            <v>National statistical authority</v>
          </cell>
          <cell r="D275">
            <v>17.580000000000002</v>
          </cell>
        </row>
        <row r="276">
          <cell r="A276" t="str">
            <v>CAN2013</v>
          </cell>
          <cell r="B276">
            <v>1.19</v>
          </cell>
          <cell r="C276" t="str">
            <v>National statistical authority</v>
          </cell>
          <cell r="D276">
            <v>5.54</v>
          </cell>
        </row>
        <row r="277">
          <cell r="A277" t="str">
            <v>CAN2013</v>
          </cell>
          <cell r="B277">
            <v>1.47</v>
          </cell>
          <cell r="C277" t="str">
            <v>National statistical authority</v>
          </cell>
          <cell r="D277">
            <v>6.8500000000000005</v>
          </cell>
        </row>
        <row r="278">
          <cell r="A278" t="str">
            <v>CAN2013</v>
          </cell>
          <cell r="B278">
            <v>2.37</v>
          </cell>
          <cell r="C278" t="str">
            <v>National statistical authority</v>
          </cell>
          <cell r="D278">
            <v>18.440000000000001</v>
          </cell>
        </row>
        <row r="279">
          <cell r="A279" t="str">
            <v>CAN2014</v>
          </cell>
          <cell r="B279">
            <v>1.1500000000000001</v>
          </cell>
          <cell r="C279" t="str">
            <v>National statistical authority</v>
          </cell>
          <cell r="D279">
            <v>5.2700000000000005</v>
          </cell>
        </row>
        <row r="280">
          <cell r="A280" t="str">
            <v>CAN2014</v>
          </cell>
          <cell r="B280">
            <v>1.43</v>
          </cell>
          <cell r="C280" t="str">
            <v>National statistical authority</v>
          </cell>
          <cell r="D280">
            <v>6.59</v>
          </cell>
        </row>
        <row r="281">
          <cell r="A281" t="str">
            <v>CAN2014</v>
          </cell>
          <cell r="B281">
            <v>2.1800000000000002</v>
          </cell>
          <cell r="C281" t="str">
            <v>National statistical authority</v>
          </cell>
          <cell r="D281">
            <v>15.69</v>
          </cell>
        </row>
        <row r="282">
          <cell r="A282" t="str">
            <v>CAN2015</v>
          </cell>
          <cell r="B282">
            <v>1.1599999999999999</v>
          </cell>
          <cell r="C282" t="str">
            <v>National statistical authority</v>
          </cell>
          <cell r="D282">
            <v>5.36</v>
          </cell>
        </row>
        <row r="283">
          <cell r="A283" t="str">
            <v>CAN2015</v>
          </cell>
          <cell r="B283">
            <v>1.45</v>
          </cell>
          <cell r="C283" t="str">
            <v>National statistical authority</v>
          </cell>
          <cell r="D283">
            <v>6.73</v>
          </cell>
        </row>
        <row r="284">
          <cell r="A284" t="str">
            <v>CAN2015</v>
          </cell>
          <cell r="B284">
            <v>2.33</v>
          </cell>
          <cell r="C284" t="str">
            <v>National statistical authority</v>
          </cell>
          <cell r="D284">
            <v>18.400000000000002</v>
          </cell>
        </row>
        <row r="285">
          <cell r="A285" t="str">
            <v>CAN2016</v>
          </cell>
          <cell r="B285">
            <v>1.1200000000000001</v>
          </cell>
          <cell r="C285" t="str">
            <v>National statistical authority</v>
          </cell>
          <cell r="D285">
            <v>5.15</v>
          </cell>
        </row>
        <row r="286">
          <cell r="A286" t="str">
            <v>CAN2016</v>
          </cell>
          <cell r="B286">
            <v>1.4000000000000001</v>
          </cell>
          <cell r="C286" t="str">
            <v>National statistical authority</v>
          </cell>
          <cell r="D286">
            <v>6.42</v>
          </cell>
        </row>
        <row r="287">
          <cell r="A287" t="str">
            <v>CAN2016</v>
          </cell>
          <cell r="B287">
            <v>2.29</v>
          </cell>
          <cell r="C287" t="str">
            <v>National statistical authority</v>
          </cell>
          <cell r="D287">
            <v>18.28</v>
          </cell>
        </row>
        <row r="288">
          <cell r="A288" t="str">
            <v>CAN2017</v>
          </cell>
          <cell r="B288">
            <v>1.1400000000000001</v>
          </cell>
          <cell r="C288" t="str">
            <v>National statistical authority</v>
          </cell>
          <cell r="D288">
            <v>5.18</v>
          </cell>
        </row>
        <row r="289">
          <cell r="A289" t="str">
            <v>CAN2017</v>
          </cell>
          <cell r="B289">
            <v>1.44</v>
          </cell>
          <cell r="C289" t="str">
            <v>National statistical authority</v>
          </cell>
          <cell r="D289">
            <v>6.5</v>
          </cell>
        </row>
        <row r="290">
          <cell r="A290" t="str">
            <v>CAN2017</v>
          </cell>
          <cell r="B290">
            <v>2.35</v>
          </cell>
          <cell r="C290" t="str">
            <v>National statistical authority</v>
          </cell>
          <cell r="D290">
            <v>17.809999999999999</v>
          </cell>
        </row>
        <row r="291">
          <cell r="A291" t="str">
            <v>CPV2015</v>
          </cell>
          <cell r="C291" t="str">
            <v>National statistical authority</v>
          </cell>
          <cell r="D291">
            <v>10.040000000000001</v>
          </cell>
        </row>
        <row r="292">
          <cell r="A292" t="str">
            <v>CPV2015</v>
          </cell>
          <cell r="C292" t="str">
            <v>National statistical authority</v>
          </cell>
          <cell r="D292">
            <v>1.8900000000000001</v>
          </cell>
        </row>
        <row r="293">
          <cell r="A293" t="str">
            <v>CPV2015</v>
          </cell>
          <cell r="C293" t="str">
            <v>National statistical authority</v>
          </cell>
          <cell r="D293">
            <v>21.39</v>
          </cell>
        </row>
        <row r="294">
          <cell r="A294" t="str">
            <v>CHL1980</v>
          </cell>
          <cell r="C294" t="str">
            <v>National statistical authority</v>
          </cell>
        </row>
        <row r="295">
          <cell r="A295" t="str">
            <v>CHL1981</v>
          </cell>
          <cell r="C295" t="str">
            <v>National statistical authority</v>
          </cell>
        </row>
        <row r="296">
          <cell r="A296" t="str">
            <v>CHL1982</v>
          </cell>
          <cell r="C296" t="str">
            <v>National statistical authority</v>
          </cell>
        </row>
        <row r="297">
          <cell r="A297" t="str">
            <v>CHL1983</v>
          </cell>
          <cell r="C297" t="str">
            <v>National statistical authority</v>
          </cell>
        </row>
        <row r="298">
          <cell r="A298" t="str">
            <v>CHL1984</v>
          </cell>
          <cell r="C298" t="str">
            <v>National statistical authority</v>
          </cell>
        </row>
        <row r="299">
          <cell r="A299" t="str">
            <v>CHL1985</v>
          </cell>
          <cell r="C299" t="str">
            <v>National statistical authority</v>
          </cell>
        </row>
        <row r="300">
          <cell r="A300" t="str">
            <v>CHL1986</v>
          </cell>
          <cell r="C300" t="str">
            <v>National statistical authority</v>
          </cell>
        </row>
        <row r="301">
          <cell r="A301" t="str">
            <v>CHL1987</v>
          </cell>
          <cell r="C301" t="str">
            <v>National statistical authority</v>
          </cell>
        </row>
        <row r="302">
          <cell r="A302" t="str">
            <v>CHL1988</v>
          </cell>
          <cell r="C302" t="str">
            <v>National statistical authority</v>
          </cell>
        </row>
        <row r="303">
          <cell r="A303" t="str">
            <v>CHL1989</v>
          </cell>
          <cell r="C303" t="str">
            <v>National statistical authority</v>
          </cell>
          <cell r="D303">
            <v>17.03</v>
          </cell>
        </row>
        <row r="304">
          <cell r="A304" t="str">
            <v>CHL1990</v>
          </cell>
          <cell r="C304" t="str">
            <v>National statistical authority</v>
          </cell>
        </row>
        <row r="305">
          <cell r="A305" t="str">
            <v>CHL1991</v>
          </cell>
          <cell r="C305" t="str">
            <v>National statistical authority</v>
          </cell>
        </row>
        <row r="306">
          <cell r="A306" t="str">
            <v>CHL1992</v>
          </cell>
          <cell r="C306" t="str">
            <v>National statistical authority</v>
          </cell>
          <cell r="D306">
            <v>13.59</v>
          </cell>
        </row>
        <row r="307">
          <cell r="A307" t="str">
            <v>CHN2006</v>
          </cell>
          <cell r="C307" t="str">
            <v>National statistical authority</v>
          </cell>
        </row>
        <row r="308">
          <cell r="A308" t="str">
            <v>CHN2006</v>
          </cell>
          <cell r="C308" t="str">
            <v>National statistical authority</v>
          </cell>
          <cell r="D308">
            <v>5.44</v>
          </cell>
        </row>
        <row r="309">
          <cell r="A309" t="str">
            <v>CHN2006</v>
          </cell>
          <cell r="C309" t="str">
            <v>National statistical authority</v>
          </cell>
          <cell r="D309">
            <v>4.6500000000000004</v>
          </cell>
        </row>
        <row r="310">
          <cell r="A310" t="str">
            <v>CHN2007</v>
          </cell>
          <cell r="C310" t="str">
            <v>National statistical authority</v>
          </cell>
        </row>
        <row r="311">
          <cell r="A311" t="str">
            <v>CHN2007</v>
          </cell>
          <cell r="C311" t="str">
            <v>National statistical authority</v>
          </cell>
          <cell r="D311">
            <v>5.49</v>
          </cell>
        </row>
        <row r="312">
          <cell r="A312" t="str">
            <v>CHN2007</v>
          </cell>
          <cell r="C312" t="str">
            <v>National statistical authority</v>
          </cell>
          <cell r="D312">
            <v>4.5600000000000005</v>
          </cell>
        </row>
        <row r="313">
          <cell r="A313" t="str">
            <v>CHN2008</v>
          </cell>
          <cell r="C313" t="str">
            <v>National statistical authority</v>
          </cell>
        </row>
        <row r="314">
          <cell r="A314" t="str">
            <v>CHN2008</v>
          </cell>
          <cell r="C314" t="str">
            <v>National statistical authority</v>
          </cell>
          <cell r="D314">
            <v>5.6000000000000005</v>
          </cell>
        </row>
        <row r="315">
          <cell r="A315" t="str">
            <v>CHN2008</v>
          </cell>
          <cell r="C315" t="str">
            <v>National statistical authority</v>
          </cell>
          <cell r="D315">
            <v>4.4000000000000004</v>
          </cell>
        </row>
        <row r="316">
          <cell r="A316" t="str">
            <v>CHN2009</v>
          </cell>
          <cell r="C316" t="str">
            <v>National statistical authority</v>
          </cell>
        </row>
        <row r="317">
          <cell r="A317" t="str">
            <v>CHN2009</v>
          </cell>
          <cell r="C317" t="str">
            <v>National statistical authority</v>
          </cell>
          <cell r="D317">
            <v>5.9</v>
          </cell>
        </row>
        <row r="318">
          <cell r="A318" t="str">
            <v>CHN2009</v>
          </cell>
          <cell r="C318" t="str">
            <v>National statistical authority</v>
          </cell>
          <cell r="D318">
            <v>4.51</v>
          </cell>
        </row>
        <row r="319">
          <cell r="A319" t="str">
            <v>CHN2010</v>
          </cell>
          <cell r="C319" t="str">
            <v>National statistical authority</v>
          </cell>
        </row>
        <row r="320">
          <cell r="A320" t="str">
            <v>CHN2010</v>
          </cell>
          <cell r="C320" t="str">
            <v>National statistical authority</v>
          </cell>
          <cell r="D320">
            <v>5.62</v>
          </cell>
        </row>
        <row r="321">
          <cell r="A321" t="str">
            <v>CHN2010</v>
          </cell>
          <cell r="B321">
            <v>1.04</v>
          </cell>
          <cell r="C321" t="str">
            <v>National statistical authority</v>
          </cell>
          <cell r="D321">
            <v>4.37</v>
          </cell>
        </row>
        <row r="322">
          <cell r="A322" t="str">
            <v>CHN2011</v>
          </cell>
          <cell r="C322" t="str">
            <v>National statistical authority</v>
          </cell>
        </row>
        <row r="323">
          <cell r="A323" t="str">
            <v>CHN2011</v>
          </cell>
          <cell r="C323" t="str">
            <v>National statistical authority</v>
          </cell>
          <cell r="D323">
            <v>6.13</v>
          </cell>
        </row>
        <row r="324">
          <cell r="A324" t="str">
            <v>CHN2011</v>
          </cell>
          <cell r="C324" t="str">
            <v>National statistical authority</v>
          </cell>
          <cell r="D324">
            <v>4.25</v>
          </cell>
        </row>
        <row r="325">
          <cell r="A325" t="str">
            <v>CHN2012</v>
          </cell>
          <cell r="C325" t="str">
            <v>National statistical authority</v>
          </cell>
        </row>
        <row r="326">
          <cell r="A326" t="str">
            <v>CHN2012</v>
          </cell>
          <cell r="C326" t="str">
            <v>National statistical authority</v>
          </cell>
          <cell r="D326">
            <v>5.88</v>
          </cell>
        </row>
        <row r="327">
          <cell r="A327" t="str">
            <v>CHN2012</v>
          </cell>
          <cell r="B327">
            <v>1.02</v>
          </cell>
          <cell r="C327" t="str">
            <v>National statistical authority</v>
          </cell>
          <cell r="D327">
            <v>4.21</v>
          </cell>
        </row>
        <row r="328">
          <cell r="A328" t="str">
            <v>CHN2013</v>
          </cell>
          <cell r="C328" t="str">
            <v>National statistical authority</v>
          </cell>
          <cell r="D328">
            <v>10.790000000000001</v>
          </cell>
        </row>
        <row r="329">
          <cell r="A329" t="str">
            <v>CHN2013</v>
          </cell>
          <cell r="C329" t="str">
            <v>National statistical authority</v>
          </cell>
          <cell r="D329">
            <v>7.41</v>
          </cell>
        </row>
        <row r="330">
          <cell r="A330" t="str">
            <v>CHN2013</v>
          </cell>
          <cell r="C330" t="str">
            <v>National statistical authority</v>
          </cell>
          <cell r="D330">
            <v>5.83</v>
          </cell>
        </row>
        <row r="331">
          <cell r="A331" t="str">
            <v>CHN2014</v>
          </cell>
          <cell r="C331" t="str">
            <v>National statistical authority</v>
          </cell>
          <cell r="D331">
            <v>10.74</v>
          </cell>
        </row>
        <row r="332">
          <cell r="A332" t="str">
            <v>CHN2014</v>
          </cell>
          <cell r="C332" t="str">
            <v>National statistical authority</v>
          </cell>
          <cell r="D332">
            <v>8.65</v>
          </cell>
        </row>
        <row r="333">
          <cell r="A333" t="str">
            <v>CHN2014</v>
          </cell>
          <cell r="C333" t="str">
            <v>National statistical authority</v>
          </cell>
          <cell r="D333">
            <v>5.49</v>
          </cell>
        </row>
        <row r="334">
          <cell r="A334" t="str">
            <v>CHN2015</v>
          </cell>
          <cell r="C334" t="str">
            <v>National statistical authority</v>
          </cell>
          <cell r="D334">
            <v>10.44</v>
          </cell>
        </row>
        <row r="335">
          <cell r="A335" t="str">
            <v>CHN2015</v>
          </cell>
          <cell r="C335" t="str">
            <v>National statistical authority</v>
          </cell>
          <cell r="D335">
            <v>8.44</v>
          </cell>
        </row>
        <row r="336">
          <cell r="A336" t="str">
            <v>CHN2015</v>
          </cell>
          <cell r="C336" t="str">
            <v>National statistical authority</v>
          </cell>
          <cell r="D336">
            <v>5.32</v>
          </cell>
        </row>
        <row r="337">
          <cell r="A337" t="str">
            <v>CHN2016</v>
          </cell>
          <cell r="C337" t="str">
            <v>National statistical authority</v>
          </cell>
          <cell r="D337">
            <v>10.73</v>
          </cell>
        </row>
        <row r="338">
          <cell r="A338" t="str">
            <v>CHN2016</v>
          </cell>
          <cell r="C338" t="str">
            <v>National statistical authority</v>
          </cell>
          <cell r="D338">
            <v>9.4700000000000006</v>
          </cell>
        </row>
        <row r="339">
          <cell r="A339" t="str">
            <v>CHN2016</v>
          </cell>
          <cell r="C339" t="str">
            <v>National statistical authority</v>
          </cell>
          <cell r="D339">
            <v>5.41</v>
          </cell>
        </row>
        <row r="340">
          <cell r="A340" t="str">
            <v>CHN2017</v>
          </cell>
          <cell r="C340" t="str">
            <v>National statistical authority</v>
          </cell>
          <cell r="D340">
            <v>10.9</v>
          </cell>
        </row>
        <row r="341">
          <cell r="A341" t="str">
            <v>CHN2017</v>
          </cell>
          <cell r="C341" t="str">
            <v>National statistical authority</v>
          </cell>
          <cell r="D341">
            <v>9.48</v>
          </cell>
        </row>
        <row r="342">
          <cell r="A342" t="str">
            <v>CHN2017</v>
          </cell>
          <cell r="C342" t="str">
            <v>National statistical authority</v>
          </cell>
          <cell r="D342">
            <v>5.62</v>
          </cell>
        </row>
        <row r="343">
          <cell r="A343" t="str">
            <v>COL1970</v>
          </cell>
          <cell r="C343" t="str">
            <v>National statistical authority</v>
          </cell>
          <cell r="D343">
            <v>8.6300000000000008</v>
          </cell>
        </row>
        <row r="344">
          <cell r="A344" t="str">
            <v>COL2008</v>
          </cell>
          <cell r="C344" t="str">
            <v>National statistical authority</v>
          </cell>
        </row>
        <row r="345">
          <cell r="A345" t="str">
            <v>COL2008</v>
          </cell>
          <cell r="C345" t="str">
            <v>National statistical authority</v>
          </cell>
        </row>
        <row r="346">
          <cell r="A346" t="str">
            <v>COL2008</v>
          </cell>
          <cell r="C346" t="str">
            <v>National statistical authority</v>
          </cell>
        </row>
        <row r="347">
          <cell r="A347" t="str">
            <v>COL2009</v>
          </cell>
          <cell r="C347" t="str">
            <v>National statistical authority</v>
          </cell>
        </row>
        <row r="348">
          <cell r="A348" t="str">
            <v>COL2009</v>
          </cell>
          <cell r="C348" t="str">
            <v>National statistical authority</v>
          </cell>
        </row>
        <row r="349">
          <cell r="A349" t="str">
            <v>COL2009</v>
          </cell>
          <cell r="C349" t="str">
            <v>National statistical authority</v>
          </cell>
        </row>
        <row r="350">
          <cell r="A350" t="str">
            <v>COL2010</v>
          </cell>
          <cell r="C350" t="str">
            <v>National statistical authority</v>
          </cell>
        </row>
        <row r="351">
          <cell r="A351" t="str">
            <v>COL2010</v>
          </cell>
          <cell r="C351" t="str">
            <v>National statistical authority</v>
          </cell>
        </row>
        <row r="352">
          <cell r="A352" t="str">
            <v>COL2010</v>
          </cell>
          <cell r="C352" t="str">
            <v>National statistical authority</v>
          </cell>
        </row>
        <row r="353">
          <cell r="A353" t="str">
            <v>CRI1977</v>
          </cell>
          <cell r="B353">
            <v>3.45</v>
          </cell>
          <cell r="C353" t="str">
            <v>National statistical authority</v>
          </cell>
          <cell r="D353">
            <v>18.330000000000002</v>
          </cell>
        </row>
        <row r="354">
          <cell r="A354" t="str">
            <v>CRI1977</v>
          </cell>
          <cell r="B354">
            <v>3.36</v>
          </cell>
          <cell r="C354" t="str">
            <v>National statistical authority</v>
          </cell>
          <cell r="D354">
            <v>18.330000000000002</v>
          </cell>
        </row>
        <row r="355">
          <cell r="A355" t="str">
            <v>HRV1997</v>
          </cell>
          <cell r="C355" t="str">
            <v>National statistical authority</v>
          </cell>
        </row>
        <row r="356">
          <cell r="A356" t="str">
            <v>DNK1966</v>
          </cell>
          <cell r="C356" t="str">
            <v>National statistical authority</v>
          </cell>
        </row>
        <row r="357">
          <cell r="A357" t="str">
            <v>DNK1971</v>
          </cell>
          <cell r="C357" t="str">
            <v>National statistical authority</v>
          </cell>
        </row>
        <row r="358">
          <cell r="A358" t="str">
            <v>DNK1978</v>
          </cell>
          <cell r="C358" t="str">
            <v>National statistical authority</v>
          </cell>
        </row>
        <row r="359">
          <cell r="A359" t="str">
            <v>DNK1979</v>
          </cell>
          <cell r="C359" t="str">
            <v>National statistical authority</v>
          </cell>
        </row>
        <row r="360">
          <cell r="A360" t="str">
            <v>DNK1980</v>
          </cell>
          <cell r="C360" t="str">
            <v>National statistical authority</v>
          </cell>
        </row>
        <row r="361">
          <cell r="A361" t="str">
            <v>DNK1981</v>
          </cell>
          <cell r="C361" t="str">
            <v>National statistical authority</v>
          </cell>
          <cell r="D361">
            <v>5.58</v>
          </cell>
        </row>
        <row r="362">
          <cell r="A362" t="str">
            <v>DNK1984</v>
          </cell>
          <cell r="C362" t="str">
            <v>National statistical authority</v>
          </cell>
        </row>
        <row r="363">
          <cell r="A363" t="str">
            <v>DNK1986</v>
          </cell>
          <cell r="C363" t="str">
            <v>National statistical authority</v>
          </cell>
        </row>
        <row r="364">
          <cell r="A364" t="str">
            <v>DNK1987</v>
          </cell>
          <cell r="C364" t="str">
            <v>National statistical authority</v>
          </cell>
        </row>
        <row r="365">
          <cell r="A365" t="str">
            <v>DNK1988</v>
          </cell>
          <cell r="C365" t="str">
            <v>National statistical authority</v>
          </cell>
        </row>
        <row r="366">
          <cell r="A366" t="str">
            <v>DNK1990</v>
          </cell>
          <cell r="C366" t="str">
            <v>National statistical authority</v>
          </cell>
        </row>
        <row r="367">
          <cell r="A367" t="str">
            <v>DNK1990</v>
          </cell>
          <cell r="C367" t="str">
            <v>National statistical authority</v>
          </cell>
        </row>
        <row r="368">
          <cell r="A368" t="str">
            <v>DNK1991</v>
          </cell>
          <cell r="C368" t="str">
            <v>National statistical authority</v>
          </cell>
        </row>
        <row r="369">
          <cell r="A369" t="str">
            <v>DNK1992</v>
          </cell>
          <cell r="C369" t="str">
            <v>National statistical authority</v>
          </cell>
        </row>
        <row r="370">
          <cell r="A370" t="str">
            <v>DNK1992</v>
          </cell>
          <cell r="C370" t="str">
            <v>National statistical authority</v>
          </cell>
        </row>
        <row r="371">
          <cell r="A371" t="str">
            <v>DNK1993</v>
          </cell>
          <cell r="C371" t="str">
            <v>National statistical authority</v>
          </cell>
        </row>
        <row r="372">
          <cell r="A372" t="str">
            <v>DNK1994</v>
          </cell>
          <cell r="C372" t="str">
            <v>National statistical authority</v>
          </cell>
        </row>
        <row r="373">
          <cell r="A373" t="str">
            <v>DNK1994</v>
          </cell>
          <cell r="C373" t="str">
            <v>National statistical authority</v>
          </cell>
        </row>
        <row r="374">
          <cell r="A374" t="str">
            <v>DNK1994</v>
          </cell>
          <cell r="C374" t="str">
            <v>National statistical authority</v>
          </cell>
        </row>
        <row r="375">
          <cell r="A375" t="str">
            <v>DNK1995</v>
          </cell>
          <cell r="C375" t="str">
            <v>National statistical authority</v>
          </cell>
        </row>
        <row r="376">
          <cell r="A376" t="str">
            <v>DNK1995</v>
          </cell>
          <cell r="C376" t="str">
            <v>National statistical authority</v>
          </cell>
        </row>
        <row r="377">
          <cell r="A377" t="str">
            <v>DNK1995</v>
          </cell>
          <cell r="C377" t="str">
            <v>National statistical authority</v>
          </cell>
        </row>
        <row r="378">
          <cell r="A378" t="str">
            <v>DNK1997</v>
          </cell>
          <cell r="B378">
            <v>1.3</v>
          </cell>
          <cell r="C378" t="str">
            <v>National statistical authority</v>
          </cell>
          <cell r="D378">
            <v>6.2700000000000005</v>
          </cell>
        </row>
        <row r="379">
          <cell r="A379" t="str">
            <v>DNK1997</v>
          </cell>
          <cell r="B379">
            <v>1.6400000000000001</v>
          </cell>
          <cell r="C379" t="str">
            <v>National statistical authority</v>
          </cell>
          <cell r="D379">
            <v>7.73</v>
          </cell>
        </row>
        <row r="380">
          <cell r="A380" t="str">
            <v>DNK1998</v>
          </cell>
          <cell r="B380">
            <v>1.32</v>
          </cell>
          <cell r="C380" t="str">
            <v>National statistical authority</v>
          </cell>
          <cell r="D380">
            <v>6.4</v>
          </cell>
        </row>
        <row r="381">
          <cell r="A381" t="str">
            <v>DNK1998</v>
          </cell>
          <cell r="B381">
            <v>1.68</v>
          </cell>
          <cell r="C381" t="str">
            <v>National statistical authority</v>
          </cell>
          <cell r="D381">
            <v>7.91</v>
          </cell>
        </row>
        <row r="382">
          <cell r="A382" t="str">
            <v>DNK1999</v>
          </cell>
          <cell r="B382">
            <v>1.33</v>
          </cell>
          <cell r="C382" t="str">
            <v>National statistical authority</v>
          </cell>
          <cell r="D382">
            <v>6.5</v>
          </cell>
        </row>
        <row r="383">
          <cell r="A383" t="str">
            <v>DNK1999</v>
          </cell>
          <cell r="B383">
            <v>1.7</v>
          </cell>
          <cell r="C383" t="str">
            <v>National statistical authority</v>
          </cell>
          <cell r="D383">
            <v>7.95</v>
          </cell>
        </row>
        <row r="384">
          <cell r="A384" t="str">
            <v>DNK2000</v>
          </cell>
          <cell r="B384">
            <v>1.37</v>
          </cell>
          <cell r="C384" t="str">
            <v>National statistical authority</v>
          </cell>
          <cell r="D384">
            <v>6.5600000000000005</v>
          </cell>
        </row>
        <row r="385">
          <cell r="A385" t="str">
            <v>DNK2000</v>
          </cell>
          <cell r="B385">
            <v>1.75</v>
          </cell>
          <cell r="C385" t="str">
            <v>National statistical authority</v>
          </cell>
          <cell r="D385">
            <v>8.17</v>
          </cell>
        </row>
        <row r="386">
          <cell r="A386" t="str">
            <v>DNK2001</v>
          </cell>
          <cell r="B386">
            <v>1.73</v>
          </cell>
          <cell r="C386" t="str">
            <v>National statistical authority</v>
          </cell>
          <cell r="D386">
            <v>8.1300000000000008</v>
          </cell>
        </row>
        <row r="387">
          <cell r="A387" t="str">
            <v>DNK2002</v>
          </cell>
          <cell r="B387">
            <v>1.33</v>
          </cell>
          <cell r="C387" t="str">
            <v>National statistical authority</v>
          </cell>
          <cell r="D387">
            <v>6.48</v>
          </cell>
        </row>
        <row r="388">
          <cell r="A388" t="str">
            <v>DNK2002</v>
          </cell>
          <cell r="B388">
            <v>1.72</v>
          </cell>
          <cell r="C388" t="str">
            <v>National statistical authority</v>
          </cell>
          <cell r="D388">
            <v>8.11</v>
          </cell>
        </row>
        <row r="389">
          <cell r="A389" t="str">
            <v>EGY2009</v>
          </cell>
          <cell r="C389" t="str">
            <v>National statistical authority</v>
          </cell>
        </row>
        <row r="390">
          <cell r="A390" t="str">
            <v>EGY2009</v>
          </cell>
          <cell r="C390" t="str">
            <v>National statistical authority</v>
          </cell>
        </row>
        <row r="391">
          <cell r="A391" t="str">
            <v>EGY2009</v>
          </cell>
          <cell r="C391" t="str">
            <v>National statistical authority</v>
          </cell>
        </row>
        <row r="392">
          <cell r="A392" t="str">
            <v>EGY2011</v>
          </cell>
          <cell r="C392" t="str">
            <v>National statistical authority</v>
          </cell>
          <cell r="D392">
            <v>4.1399999999999997</v>
          </cell>
        </row>
        <row r="393">
          <cell r="A393" t="str">
            <v>EGY2011</v>
          </cell>
          <cell r="C393" t="str">
            <v>National statistical authority</v>
          </cell>
        </row>
        <row r="394">
          <cell r="A394" t="str">
            <v>EGY2011</v>
          </cell>
          <cell r="C394" t="str">
            <v>National statistical authority</v>
          </cell>
        </row>
        <row r="395">
          <cell r="A395" t="str">
            <v>EST1993</v>
          </cell>
          <cell r="C395" t="str">
            <v>National statistical authority</v>
          </cell>
        </row>
        <row r="396">
          <cell r="A396" t="str">
            <v>EST1994</v>
          </cell>
          <cell r="C396" t="str">
            <v>National statistical authority</v>
          </cell>
        </row>
        <row r="397">
          <cell r="A397" t="str">
            <v>EST1995</v>
          </cell>
          <cell r="C397" t="str">
            <v>National statistical authority</v>
          </cell>
        </row>
        <row r="398">
          <cell r="A398" t="str">
            <v>EST1996</v>
          </cell>
          <cell r="C398" t="str">
            <v>National statistical authority</v>
          </cell>
        </row>
        <row r="399">
          <cell r="A399" t="str">
            <v>EST1997</v>
          </cell>
          <cell r="C399" t="str">
            <v>National statistical authority</v>
          </cell>
        </row>
        <row r="400">
          <cell r="A400" t="str">
            <v>EST1997</v>
          </cell>
          <cell r="C400" t="str">
            <v>National statistical authority</v>
          </cell>
        </row>
        <row r="401">
          <cell r="A401" t="str">
            <v>EST1998</v>
          </cell>
          <cell r="C401" t="str">
            <v>National statistical authority</v>
          </cell>
        </row>
        <row r="402">
          <cell r="A402" t="str">
            <v>EST1998</v>
          </cell>
          <cell r="C402" t="str">
            <v>National statistical authority</v>
          </cell>
        </row>
        <row r="403">
          <cell r="A403" t="str">
            <v>EST1999</v>
          </cell>
          <cell r="C403" t="str">
            <v>National statistical authority</v>
          </cell>
        </row>
        <row r="404">
          <cell r="A404" t="str">
            <v>EST2000</v>
          </cell>
          <cell r="C404" t="str">
            <v>National statistical authority</v>
          </cell>
        </row>
        <row r="405">
          <cell r="A405" t="str">
            <v>EST2002</v>
          </cell>
          <cell r="C405" t="str">
            <v>National statistical authority</v>
          </cell>
        </row>
        <row r="406">
          <cell r="A406" t="str">
            <v>EST2003</v>
          </cell>
          <cell r="C406" t="str">
            <v>National statistical authority</v>
          </cell>
        </row>
        <row r="407">
          <cell r="A407" t="str">
            <v>ETH1996</v>
          </cell>
          <cell r="C407" t="str">
            <v>National statistical authority</v>
          </cell>
        </row>
        <row r="408">
          <cell r="A408" t="str">
            <v>ETH1996</v>
          </cell>
          <cell r="C408" t="str">
            <v>National statistical authority</v>
          </cell>
        </row>
        <row r="409">
          <cell r="A409" t="str">
            <v>ETH1996</v>
          </cell>
          <cell r="C409" t="str">
            <v>National statistical authority</v>
          </cell>
        </row>
        <row r="410">
          <cell r="A410" t="str">
            <v>ETH2000</v>
          </cell>
          <cell r="C410" t="str">
            <v>National statistical authority</v>
          </cell>
        </row>
        <row r="411">
          <cell r="A411" t="str">
            <v>ETH2000</v>
          </cell>
          <cell r="C411" t="str">
            <v>National statistical authority</v>
          </cell>
        </row>
        <row r="412">
          <cell r="A412" t="str">
            <v>ETH2000</v>
          </cell>
          <cell r="C412" t="str">
            <v>National statistical authority</v>
          </cell>
        </row>
        <row r="413">
          <cell r="A413" t="str">
            <v>ETH2005</v>
          </cell>
          <cell r="C413" t="str">
            <v>National statistical authority</v>
          </cell>
        </row>
        <row r="414">
          <cell r="A414" t="str">
            <v>ETH2005</v>
          </cell>
          <cell r="C414" t="str">
            <v>National statistical authority</v>
          </cell>
        </row>
        <row r="415">
          <cell r="A415" t="str">
            <v>ETH2005</v>
          </cell>
          <cell r="C415" t="str">
            <v>National statistical authority</v>
          </cell>
        </row>
        <row r="416">
          <cell r="A416" t="str">
            <v>ETH2011</v>
          </cell>
          <cell r="C416" t="str">
            <v>National statistical authority</v>
          </cell>
        </row>
        <row r="417">
          <cell r="A417" t="str">
            <v>ETH2011</v>
          </cell>
          <cell r="C417" t="str">
            <v>National statistical authority</v>
          </cell>
        </row>
        <row r="418">
          <cell r="A418" t="str">
            <v>ETH2011</v>
          </cell>
          <cell r="C418" t="str">
            <v>National statistical authority</v>
          </cell>
        </row>
        <row r="419">
          <cell r="A419" t="str">
            <v>ETH2016</v>
          </cell>
          <cell r="C419" t="str">
            <v>National statistical authority</v>
          </cell>
        </row>
        <row r="420">
          <cell r="A420" t="str">
            <v>ETH2016</v>
          </cell>
          <cell r="C420" t="str">
            <v>National statistical authority</v>
          </cell>
        </row>
        <row r="421">
          <cell r="A421" t="str">
            <v>ETH2016</v>
          </cell>
          <cell r="C421" t="str">
            <v>National statistical authority</v>
          </cell>
        </row>
        <row r="422">
          <cell r="A422" t="str">
            <v>FJI2003</v>
          </cell>
          <cell r="B422">
            <v>2.04</v>
          </cell>
          <cell r="C422" t="str">
            <v>National statistical authority</v>
          </cell>
          <cell r="D422">
            <v>8.120000000000001</v>
          </cell>
        </row>
        <row r="423">
          <cell r="A423" t="str">
            <v>FJI2009</v>
          </cell>
          <cell r="B423">
            <v>2.2800000000000002</v>
          </cell>
          <cell r="C423" t="str">
            <v>National statistical authority</v>
          </cell>
          <cell r="D423">
            <v>9.3000000000000007</v>
          </cell>
        </row>
        <row r="424">
          <cell r="A424" t="str">
            <v>FJI2014</v>
          </cell>
          <cell r="B424">
            <v>1.62</v>
          </cell>
          <cell r="C424" t="str">
            <v>National statistical authority</v>
          </cell>
          <cell r="D424">
            <v>5.88</v>
          </cell>
        </row>
        <row r="425">
          <cell r="A425" t="str">
            <v>FJI2014</v>
          </cell>
          <cell r="B425">
            <v>1</v>
          </cell>
          <cell r="C425" t="str">
            <v>National statistical authority</v>
          </cell>
          <cell r="D425">
            <v>3.72</v>
          </cell>
        </row>
        <row r="426">
          <cell r="A426" t="str">
            <v>FJI2014</v>
          </cell>
          <cell r="B426">
            <v>1.68</v>
          </cell>
          <cell r="C426" t="str">
            <v>National statistical authority</v>
          </cell>
          <cell r="D426">
            <v>6.25</v>
          </cell>
        </row>
        <row r="427">
          <cell r="A427" t="str">
            <v>FIN1966</v>
          </cell>
          <cell r="B427">
            <v>1.1400000000000001</v>
          </cell>
          <cell r="C427" t="str">
            <v>National statistical authority</v>
          </cell>
          <cell r="D427">
            <v>4.8600000000000003</v>
          </cell>
        </row>
        <row r="428">
          <cell r="A428" t="str">
            <v>FIN1966</v>
          </cell>
          <cell r="C428" t="str">
            <v>National statistical authority</v>
          </cell>
        </row>
        <row r="429">
          <cell r="A429" t="str">
            <v>FIN1966</v>
          </cell>
          <cell r="C429" t="str">
            <v>National statistical authority</v>
          </cell>
        </row>
        <row r="430">
          <cell r="A430" t="str">
            <v>FIN1971</v>
          </cell>
          <cell r="B430">
            <v>0.93</v>
          </cell>
          <cell r="C430" t="str">
            <v>National statistical authority</v>
          </cell>
          <cell r="D430">
            <v>3.93</v>
          </cell>
        </row>
        <row r="431">
          <cell r="A431" t="str">
            <v>FIN1971</v>
          </cell>
          <cell r="C431" t="str">
            <v>National statistical authority</v>
          </cell>
        </row>
        <row r="432">
          <cell r="A432" t="str">
            <v>FIN1971</v>
          </cell>
          <cell r="C432" t="str">
            <v>National statistical authority</v>
          </cell>
        </row>
        <row r="433">
          <cell r="A433" t="str">
            <v>FIN1976</v>
          </cell>
          <cell r="B433">
            <v>0.71</v>
          </cell>
          <cell r="C433" t="str">
            <v>National statistical authority</v>
          </cell>
          <cell r="D433">
            <v>2.99</v>
          </cell>
        </row>
        <row r="434">
          <cell r="A434" t="str">
            <v>FIN1976</v>
          </cell>
          <cell r="C434" t="str">
            <v>National statistical authority</v>
          </cell>
        </row>
        <row r="435">
          <cell r="A435" t="str">
            <v>FIN1976</v>
          </cell>
          <cell r="C435" t="str">
            <v>National statistical authority</v>
          </cell>
        </row>
        <row r="436">
          <cell r="A436" t="str">
            <v>FIN1981</v>
          </cell>
          <cell r="B436">
            <v>0.66</v>
          </cell>
          <cell r="C436" t="str">
            <v>National statistical authority</v>
          </cell>
          <cell r="D436">
            <v>2.93</v>
          </cell>
        </row>
        <row r="437">
          <cell r="A437" t="str">
            <v>FIN1981</v>
          </cell>
          <cell r="C437" t="str">
            <v>National statistical authority</v>
          </cell>
        </row>
        <row r="438">
          <cell r="A438" t="str">
            <v>FIN1981</v>
          </cell>
          <cell r="C438" t="str">
            <v>National statistical authority</v>
          </cell>
        </row>
        <row r="439">
          <cell r="A439" t="str">
            <v>FIN1987</v>
          </cell>
          <cell r="B439">
            <v>0.65</v>
          </cell>
          <cell r="C439" t="str">
            <v>National statistical authority</v>
          </cell>
          <cell r="D439">
            <v>2.72</v>
          </cell>
        </row>
        <row r="440">
          <cell r="A440" t="str">
            <v>FIN1987</v>
          </cell>
          <cell r="C440" t="str">
            <v>National statistical authority</v>
          </cell>
        </row>
        <row r="441">
          <cell r="A441" t="str">
            <v>FIN1987</v>
          </cell>
          <cell r="C441" t="str">
            <v>National statistical authority</v>
          </cell>
        </row>
        <row r="442">
          <cell r="A442" t="str">
            <v>FIN1988</v>
          </cell>
          <cell r="B442">
            <v>0.66</v>
          </cell>
          <cell r="C442" t="str">
            <v>National statistical authority</v>
          </cell>
          <cell r="D442">
            <v>2.7800000000000002</v>
          </cell>
        </row>
        <row r="443">
          <cell r="A443" t="str">
            <v>FIN1988</v>
          </cell>
          <cell r="C443" t="str">
            <v>National statistical authority</v>
          </cell>
        </row>
        <row r="444">
          <cell r="A444" t="str">
            <v>FIN1988</v>
          </cell>
          <cell r="C444" t="str">
            <v>National statistical authority</v>
          </cell>
        </row>
        <row r="445">
          <cell r="A445" t="str">
            <v>FIN1989</v>
          </cell>
          <cell r="B445">
            <v>0.68</v>
          </cell>
          <cell r="C445" t="str">
            <v>National statistical authority</v>
          </cell>
          <cell r="D445">
            <v>2.82</v>
          </cell>
        </row>
        <row r="446">
          <cell r="A446" t="str">
            <v>FIN1989</v>
          </cell>
          <cell r="C446" t="str">
            <v>National statistical authority</v>
          </cell>
        </row>
        <row r="447">
          <cell r="A447" t="str">
            <v>FIN1989</v>
          </cell>
          <cell r="C447" t="str">
            <v>National statistical authority</v>
          </cell>
        </row>
        <row r="448">
          <cell r="A448" t="str">
            <v>FIN1990</v>
          </cell>
          <cell r="B448">
            <v>0.67</v>
          </cell>
          <cell r="C448" t="str">
            <v>National statistical authority</v>
          </cell>
          <cell r="D448">
            <v>2.7600000000000002</v>
          </cell>
        </row>
        <row r="449">
          <cell r="A449" t="str">
            <v>FIN1990</v>
          </cell>
          <cell r="C449" t="str">
            <v>National statistical authority</v>
          </cell>
        </row>
        <row r="450">
          <cell r="A450" t="str">
            <v>FIN1990</v>
          </cell>
          <cell r="C450" t="str">
            <v>National statistical authority</v>
          </cell>
        </row>
        <row r="451">
          <cell r="A451" t="str">
            <v>FIN1991</v>
          </cell>
          <cell r="B451">
            <v>0.67</v>
          </cell>
          <cell r="C451" t="str">
            <v>National statistical authority</v>
          </cell>
          <cell r="D451">
            <v>2.7600000000000002</v>
          </cell>
        </row>
        <row r="452">
          <cell r="A452" t="str">
            <v>FIN1991</v>
          </cell>
          <cell r="C452" t="str">
            <v>National statistical authority</v>
          </cell>
        </row>
        <row r="453">
          <cell r="A453" t="str">
            <v>FIN1991</v>
          </cell>
          <cell r="C453" t="str">
            <v>National statistical authority</v>
          </cell>
        </row>
        <row r="454">
          <cell r="A454" t="str">
            <v>FIN1992</v>
          </cell>
          <cell r="B454">
            <v>0.65</v>
          </cell>
          <cell r="C454" t="str">
            <v>National statistical authority</v>
          </cell>
          <cell r="D454">
            <v>2.7</v>
          </cell>
        </row>
        <row r="455">
          <cell r="A455" t="str">
            <v>FIN1992</v>
          </cell>
          <cell r="C455" t="str">
            <v>National statistical authority</v>
          </cell>
        </row>
        <row r="456">
          <cell r="A456" t="str">
            <v>FIN1992</v>
          </cell>
          <cell r="C456" t="str">
            <v>National statistical authority</v>
          </cell>
        </row>
        <row r="457">
          <cell r="A457" t="str">
            <v>FIN1993</v>
          </cell>
          <cell r="B457">
            <v>0.71</v>
          </cell>
          <cell r="C457" t="str">
            <v>National statistical authority</v>
          </cell>
          <cell r="D457">
            <v>2.82</v>
          </cell>
        </row>
        <row r="458">
          <cell r="A458" t="str">
            <v>FIN1993</v>
          </cell>
          <cell r="C458" t="str">
            <v>National statistical authority</v>
          </cell>
        </row>
        <row r="459">
          <cell r="A459" t="str">
            <v>FIN1993</v>
          </cell>
          <cell r="C459" t="str">
            <v>National statistical authority</v>
          </cell>
        </row>
        <row r="460">
          <cell r="A460" t="str">
            <v>FIN1994</v>
          </cell>
          <cell r="B460">
            <v>0.71</v>
          </cell>
          <cell r="C460" t="str">
            <v>National statistical authority</v>
          </cell>
          <cell r="D460">
            <v>2.85</v>
          </cell>
        </row>
        <row r="461">
          <cell r="A461" t="str">
            <v>FIN1994</v>
          </cell>
          <cell r="C461" t="str">
            <v>National statistical authority</v>
          </cell>
        </row>
        <row r="462">
          <cell r="A462" t="str">
            <v>FIN1994</v>
          </cell>
          <cell r="C462" t="str">
            <v>National statistical authority</v>
          </cell>
        </row>
        <row r="463">
          <cell r="A463" t="str">
            <v>FIN1995</v>
          </cell>
          <cell r="B463">
            <v>0.74</v>
          </cell>
          <cell r="C463" t="str">
            <v>National statistical authority</v>
          </cell>
          <cell r="D463">
            <v>2.95</v>
          </cell>
        </row>
        <row r="464">
          <cell r="A464" t="str">
            <v>FIN1995</v>
          </cell>
          <cell r="C464" t="str">
            <v>National statistical authority</v>
          </cell>
        </row>
        <row r="465">
          <cell r="A465" t="str">
            <v>FIN1995</v>
          </cell>
          <cell r="C465" t="str">
            <v>National statistical authority</v>
          </cell>
        </row>
        <row r="466">
          <cell r="A466" t="str">
            <v>FIN1996</v>
          </cell>
          <cell r="B466">
            <v>0.76</v>
          </cell>
          <cell r="C466" t="str">
            <v>National statistical authority</v>
          </cell>
          <cell r="D466">
            <v>3.0300000000000002</v>
          </cell>
        </row>
        <row r="467">
          <cell r="A467" t="str">
            <v>FIN1996</v>
          </cell>
          <cell r="C467" t="str">
            <v>National statistical authority</v>
          </cell>
        </row>
        <row r="468">
          <cell r="A468" t="str">
            <v>FIN1996</v>
          </cell>
          <cell r="C468" t="str">
            <v>National statistical authority</v>
          </cell>
        </row>
        <row r="469">
          <cell r="A469" t="str">
            <v>FIN1997</v>
          </cell>
          <cell r="B469">
            <v>0.81</v>
          </cell>
          <cell r="C469" t="str">
            <v>National statistical authority</v>
          </cell>
          <cell r="D469">
            <v>3.2</v>
          </cell>
        </row>
        <row r="470">
          <cell r="A470" t="str">
            <v>FIN1997</v>
          </cell>
          <cell r="C470" t="str">
            <v>National statistical authority</v>
          </cell>
        </row>
        <row r="471">
          <cell r="A471" t="str">
            <v>FIN1997</v>
          </cell>
          <cell r="C471" t="str">
            <v>National statistical authority</v>
          </cell>
        </row>
        <row r="472">
          <cell r="A472" t="str">
            <v>FIN1998</v>
          </cell>
          <cell r="B472">
            <v>0.86</v>
          </cell>
          <cell r="C472" t="str">
            <v>National statistical authority</v>
          </cell>
          <cell r="D472">
            <v>3.36</v>
          </cell>
        </row>
        <row r="473">
          <cell r="A473" t="str">
            <v>FIN1998</v>
          </cell>
          <cell r="C473" t="str">
            <v>National statistical authority</v>
          </cell>
        </row>
        <row r="474">
          <cell r="A474" t="str">
            <v>FIN1998</v>
          </cell>
          <cell r="C474" t="str">
            <v>National statistical authority</v>
          </cell>
        </row>
        <row r="475">
          <cell r="A475" t="str">
            <v>FIN1999</v>
          </cell>
          <cell r="B475">
            <v>0.93</v>
          </cell>
          <cell r="C475" t="str">
            <v>National statistical authority</v>
          </cell>
          <cell r="D475">
            <v>3.54</v>
          </cell>
        </row>
        <row r="476">
          <cell r="A476" t="str">
            <v>FIN1999</v>
          </cell>
          <cell r="C476" t="str">
            <v>National statistical authority</v>
          </cell>
        </row>
        <row r="477">
          <cell r="A477" t="str">
            <v>FIN1999</v>
          </cell>
          <cell r="C477" t="str">
            <v>National statistical authority</v>
          </cell>
        </row>
        <row r="478">
          <cell r="A478" t="str">
            <v>FIN2000</v>
          </cell>
          <cell r="B478">
            <v>0.96</v>
          </cell>
          <cell r="C478" t="str">
            <v>National statistical authority</v>
          </cell>
          <cell r="D478">
            <v>3.66</v>
          </cell>
        </row>
        <row r="479">
          <cell r="A479" t="str">
            <v>FIN2000</v>
          </cell>
          <cell r="C479" t="str">
            <v>National statistical authority</v>
          </cell>
        </row>
        <row r="480">
          <cell r="A480" t="str">
            <v>FIN2000</v>
          </cell>
          <cell r="C480" t="str">
            <v>National statistical authority</v>
          </cell>
        </row>
        <row r="481">
          <cell r="A481" t="str">
            <v>FIN2001</v>
          </cell>
          <cell r="B481">
            <v>0.91</v>
          </cell>
          <cell r="C481" t="str">
            <v>National statistical authority</v>
          </cell>
          <cell r="D481">
            <v>3.56</v>
          </cell>
        </row>
        <row r="482">
          <cell r="A482" t="str">
            <v>FIN2001</v>
          </cell>
          <cell r="C482" t="str">
            <v>National statistical authority</v>
          </cell>
        </row>
        <row r="483">
          <cell r="A483" t="str">
            <v>FIN2001</v>
          </cell>
          <cell r="C483" t="str">
            <v>National statistical authority</v>
          </cell>
        </row>
        <row r="484">
          <cell r="A484" t="str">
            <v>FIN2002</v>
          </cell>
          <cell r="B484">
            <v>0.91</v>
          </cell>
          <cell r="C484" t="str">
            <v>National statistical authority</v>
          </cell>
          <cell r="D484">
            <v>3.56</v>
          </cell>
        </row>
        <row r="485">
          <cell r="A485" t="str">
            <v>FIN2002</v>
          </cell>
          <cell r="C485" t="str">
            <v>National statistical authority</v>
          </cell>
        </row>
        <row r="486">
          <cell r="A486" t="str">
            <v>FIN2002</v>
          </cell>
          <cell r="C486" t="str">
            <v>National statistical authority</v>
          </cell>
        </row>
        <row r="487">
          <cell r="A487" t="str">
            <v>FIN2003</v>
          </cell>
          <cell r="B487">
            <v>0.92</v>
          </cell>
          <cell r="C487" t="str">
            <v>National statistical authority</v>
          </cell>
          <cell r="D487">
            <v>3.58</v>
          </cell>
        </row>
        <row r="488">
          <cell r="A488" t="str">
            <v>FIN2003</v>
          </cell>
          <cell r="C488" t="str">
            <v>National statistical authority</v>
          </cell>
        </row>
        <row r="489">
          <cell r="A489" t="str">
            <v>FIN2003</v>
          </cell>
          <cell r="C489" t="str">
            <v>National statistical authority</v>
          </cell>
        </row>
        <row r="490">
          <cell r="A490" t="str">
            <v>GMB2004</v>
          </cell>
          <cell r="C490" t="str">
            <v>National statistical authority</v>
          </cell>
        </row>
        <row r="491">
          <cell r="A491" t="str">
            <v>GMB2004</v>
          </cell>
          <cell r="C491" t="str">
            <v>National statistical authority</v>
          </cell>
        </row>
        <row r="492">
          <cell r="A492" t="str">
            <v>GMB2004</v>
          </cell>
          <cell r="C492" t="str">
            <v>National statistical authority</v>
          </cell>
        </row>
        <row r="493">
          <cell r="A493" t="str">
            <v>GMB2011</v>
          </cell>
          <cell r="C493" t="str">
            <v>National statistical authority</v>
          </cell>
        </row>
        <row r="494">
          <cell r="A494" t="str">
            <v>GMB2011</v>
          </cell>
          <cell r="C494" t="str">
            <v>National statistical authority</v>
          </cell>
        </row>
        <row r="495">
          <cell r="A495" t="str">
            <v>GMB2011</v>
          </cell>
          <cell r="C495" t="str">
            <v>National statistical authority</v>
          </cell>
        </row>
        <row r="496">
          <cell r="A496" t="str">
            <v>GEO2006</v>
          </cell>
          <cell r="C496" t="str">
            <v>National statistical authority</v>
          </cell>
        </row>
        <row r="497">
          <cell r="A497" t="str">
            <v>GEO2007</v>
          </cell>
          <cell r="C497" t="str">
            <v>National statistical authority</v>
          </cell>
        </row>
        <row r="498">
          <cell r="A498" t="str">
            <v>GEO2008</v>
          </cell>
          <cell r="C498" t="str">
            <v>National statistical authority</v>
          </cell>
        </row>
        <row r="499">
          <cell r="A499" t="str">
            <v>GEO2009</v>
          </cell>
          <cell r="C499" t="str">
            <v>National statistical authority</v>
          </cell>
        </row>
        <row r="500">
          <cell r="A500" t="str">
            <v>GEO2010</v>
          </cell>
          <cell r="C500" t="str">
            <v>National statistical authority</v>
          </cell>
        </row>
        <row r="501">
          <cell r="A501" t="str">
            <v>GEO2011</v>
          </cell>
          <cell r="C501" t="str">
            <v>National statistical authority</v>
          </cell>
        </row>
        <row r="502">
          <cell r="A502" t="str">
            <v>GEO2012</v>
          </cell>
          <cell r="C502" t="str">
            <v>National statistical authority</v>
          </cell>
        </row>
        <row r="503">
          <cell r="A503" t="str">
            <v>DEU1962</v>
          </cell>
          <cell r="C503" t="str">
            <v>National statistical authority</v>
          </cell>
        </row>
        <row r="504">
          <cell r="A504" t="str">
            <v>DEU1969</v>
          </cell>
          <cell r="C504" t="str">
            <v>National statistical authority</v>
          </cell>
        </row>
        <row r="505">
          <cell r="A505" t="str">
            <v>DEU1973</v>
          </cell>
          <cell r="C505" t="str">
            <v>National statistical authority</v>
          </cell>
        </row>
        <row r="506">
          <cell r="A506" t="str">
            <v>DEU1983</v>
          </cell>
          <cell r="C506" t="str">
            <v>National statistical authority</v>
          </cell>
        </row>
        <row r="507">
          <cell r="A507" t="str">
            <v>DEU1988</v>
          </cell>
          <cell r="C507" t="str">
            <v>National statistical authority</v>
          </cell>
        </row>
        <row r="508">
          <cell r="A508" t="str">
            <v>DEU1993</v>
          </cell>
          <cell r="C508" t="str">
            <v>National statistical authority</v>
          </cell>
        </row>
        <row r="509">
          <cell r="A509" t="str">
            <v>DEU1993</v>
          </cell>
          <cell r="C509" t="str">
            <v>National statistical authority</v>
          </cell>
        </row>
        <row r="510">
          <cell r="A510" t="str">
            <v>DEU1997</v>
          </cell>
          <cell r="C510" t="str">
            <v>National statistical authority</v>
          </cell>
        </row>
        <row r="511">
          <cell r="A511" t="str">
            <v>DEU1997</v>
          </cell>
          <cell r="C511" t="str">
            <v>National statistical authority</v>
          </cell>
        </row>
        <row r="512">
          <cell r="A512" t="str">
            <v>GRC1974</v>
          </cell>
          <cell r="C512" t="str">
            <v>National statistical authority</v>
          </cell>
        </row>
        <row r="513">
          <cell r="A513" t="str">
            <v>GRC1974</v>
          </cell>
          <cell r="C513" t="str">
            <v>National statistical authority</v>
          </cell>
          <cell r="D513">
            <v>6.5200000000000005</v>
          </cell>
        </row>
        <row r="514">
          <cell r="A514" t="str">
            <v>GRC1981</v>
          </cell>
          <cell r="C514" t="str">
            <v>National statistical authority</v>
          </cell>
        </row>
        <row r="515">
          <cell r="A515" t="str">
            <v>GRC1981</v>
          </cell>
          <cell r="C515" t="str">
            <v>National statistical authority</v>
          </cell>
          <cell r="D515">
            <v>5.92</v>
          </cell>
        </row>
        <row r="516">
          <cell r="A516" t="str">
            <v>GRC1988</v>
          </cell>
          <cell r="C516" t="str">
            <v>National statistical authority</v>
          </cell>
          <cell r="D516">
            <v>5.83</v>
          </cell>
        </row>
        <row r="517">
          <cell r="A517" t="str">
            <v>GRC1988</v>
          </cell>
          <cell r="C517" t="str">
            <v>National statistical authority</v>
          </cell>
          <cell r="D517">
            <v>6.65</v>
          </cell>
        </row>
        <row r="518">
          <cell r="A518" t="str">
            <v>GRL2002</v>
          </cell>
          <cell r="B518">
            <v>1.25</v>
          </cell>
          <cell r="C518" t="str">
            <v>National statistical authority</v>
          </cell>
          <cell r="D518">
            <v>5.61</v>
          </cell>
        </row>
        <row r="519">
          <cell r="A519" t="str">
            <v>GRL2003</v>
          </cell>
          <cell r="B519">
            <v>1.3</v>
          </cell>
          <cell r="C519" t="str">
            <v>National statistical authority</v>
          </cell>
          <cell r="D519">
            <v>5.89</v>
          </cell>
        </row>
        <row r="520">
          <cell r="A520" t="str">
            <v>GRL2004</v>
          </cell>
          <cell r="B520">
            <v>1.29</v>
          </cell>
          <cell r="C520" t="str">
            <v>National statistical authority</v>
          </cell>
          <cell r="D520">
            <v>5.82</v>
          </cell>
        </row>
        <row r="521">
          <cell r="A521" t="str">
            <v>GRL2005</v>
          </cell>
          <cell r="B521">
            <v>1.1500000000000001</v>
          </cell>
          <cell r="C521" t="str">
            <v>National statistical authority</v>
          </cell>
          <cell r="D521">
            <v>4.93</v>
          </cell>
        </row>
        <row r="522">
          <cell r="A522" t="str">
            <v>GRL2006</v>
          </cell>
          <cell r="B522">
            <v>1.24</v>
          </cell>
          <cell r="C522" t="str">
            <v>National statistical authority</v>
          </cell>
          <cell r="D522">
            <v>5.25</v>
          </cell>
        </row>
        <row r="523">
          <cell r="A523" t="str">
            <v>GRL2007</v>
          </cell>
          <cell r="B523">
            <v>1.27</v>
          </cell>
          <cell r="C523" t="str">
            <v>National statistical authority</v>
          </cell>
          <cell r="D523">
            <v>5.5200000000000005</v>
          </cell>
        </row>
        <row r="524">
          <cell r="A524" t="str">
            <v>GRL2008</v>
          </cell>
          <cell r="B524">
            <v>1.23</v>
          </cell>
          <cell r="C524" t="str">
            <v>National statistical authority</v>
          </cell>
          <cell r="D524">
            <v>5.42</v>
          </cell>
        </row>
        <row r="525">
          <cell r="A525" t="str">
            <v>GRL2009</v>
          </cell>
          <cell r="B525">
            <v>1.22</v>
          </cell>
          <cell r="C525" t="str">
            <v>National statistical authority</v>
          </cell>
          <cell r="D525">
            <v>5.12</v>
          </cell>
        </row>
        <row r="526">
          <cell r="A526" t="str">
            <v>GRL2010</v>
          </cell>
          <cell r="B526">
            <v>1.27</v>
          </cell>
          <cell r="C526" t="str">
            <v>National statistical authority</v>
          </cell>
          <cell r="D526">
            <v>5.46</v>
          </cell>
        </row>
        <row r="527">
          <cell r="A527" t="str">
            <v>GRL2011</v>
          </cell>
          <cell r="B527">
            <v>1.29</v>
          </cell>
          <cell r="C527" t="str">
            <v>National statistical authority</v>
          </cell>
          <cell r="D527">
            <v>5.57</v>
          </cell>
        </row>
        <row r="528">
          <cell r="A528" t="str">
            <v>GRL2012</v>
          </cell>
          <cell r="B528">
            <v>1.29</v>
          </cell>
          <cell r="C528" t="str">
            <v>National statistical authority</v>
          </cell>
          <cell r="D528">
            <v>5.51</v>
          </cell>
        </row>
        <row r="529">
          <cell r="A529" t="str">
            <v>GRL2013</v>
          </cell>
          <cell r="B529">
            <v>1.33</v>
          </cell>
          <cell r="C529" t="str">
            <v>National statistical authority</v>
          </cell>
          <cell r="D529">
            <v>5.92</v>
          </cell>
        </row>
        <row r="530">
          <cell r="A530" t="str">
            <v>GRL2014</v>
          </cell>
          <cell r="B530">
            <v>1.33</v>
          </cell>
          <cell r="C530" t="str">
            <v>National statistical authority</v>
          </cell>
          <cell r="D530">
            <v>5.93</v>
          </cell>
        </row>
        <row r="531">
          <cell r="A531" t="str">
            <v>GRL2015</v>
          </cell>
          <cell r="B531">
            <v>1.32</v>
          </cell>
          <cell r="C531" t="str">
            <v>National statistical authority</v>
          </cell>
          <cell r="D531">
            <v>5.68</v>
          </cell>
        </row>
        <row r="532">
          <cell r="A532" t="str">
            <v>GRL2016</v>
          </cell>
          <cell r="B532">
            <v>1.32</v>
          </cell>
          <cell r="C532" t="str">
            <v>National statistical authority</v>
          </cell>
          <cell r="D532">
            <v>5.64</v>
          </cell>
        </row>
        <row r="533">
          <cell r="A533" t="str">
            <v>GRL2017</v>
          </cell>
          <cell r="B533">
            <v>1.35</v>
          </cell>
          <cell r="C533" t="str">
            <v>National statistical authority</v>
          </cell>
          <cell r="D533">
            <v>5.74</v>
          </cell>
        </row>
        <row r="534">
          <cell r="A534" t="str">
            <v>GRL2018</v>
          </cell>
          <cell r="B534">
            <v>1.41</v>
          </cell>
          <cell r="C534" t="str">
            <v>National statistical authority</v>
          </cell>
          <cell r="D534">
            <v>6.3900000000000006</v>
          </cell>
        </row>
        <row r="535">
          <cell r="A535" t="str">
            <v>GUY2006</v>
          </cell>
          <cell r="C535" t="str">
            <v>National statistical authority</v>
          </cell>
          <cell r="D535">
            <v>6</v>
          </cell>
        </row>
        <row r="536">
          <cell r="A536" t="str">
            <v>HKG1981</v>
          </cell>
          <cell r="C536" t="str">
            <v>National statistical authority</v>
          </cell>
          <cell r="D536">
            <v>10.9</v>
          </cell>
        </row>
        <row r="537">
          <cell r="A537" t="str">
            <v>HKG1986</v>
          </cell>
          <cell r="C537" t="str">
            <v>National statistical authority</v>
          </cell>
          <cell r="D537">
            <v>7.8100000000000005</v>
          </cell>
        </row>
        <row r="538">
          <cell r="A538" t="str">
            <v>HKG1991</v>
          </cell>
          <cell r="C538" t="str">
            <v>National statistical authority</v>
          </cell>
          <cell r="D538">
            <v>10.1</v>
          </cell>
        </row>
        <row r="539">
          <cell r="A539" t="str">
            <v>HKG1996</v>
          </cell>
          <cell r="B539">
            <v>3.5100000000000002</v>
          </cell>
          <cell r="C539" t="str">
            <v>National statistical authority</v>
          </cell>
          <cell r="D539">
            <v>15.22</v>
          </cell>
        </row>
        <row r="540">
          <cell r="A540" t="str">
            <v>HKG2001</v>
          </cell>
          <cell r="B540">
            <v>2.66</v>
          </cell>
          <cell r="C540" t="str">
            <v>National statistical authority</v>
          </cell>
          <cell r="D540">
            <v>12.83</v>
          </cell>
        </row>
        <row r="541">
          <cell r="A541" t="str">
            <v>HKG2001</v>
          </cell>
          <cell r="B541">
            <v>3.75</v>
          </cell>
          <cell r="C541" t="str">
            <v>National statistical authority</v>
          </cell>
          <cell r="D541">
            <v>17.66</v>
          </cell>
        </row>
        <row r="542">
          <cell r="A542" t="str">
            <v>HKG2006</v>
          </cell>
          <cell r="B542">
            <v>2.7600000000000002</v>
          </cell>
          <cell r="C542" t="str">
            <v>National statistical authority</v>
          </cell>
          <cell r="D542">
            <v>13.55</v>
          </cell>
        </row>
        <row r="543">
          <cell r="A543" t="str">
            <v>HKG2006</v>
          </cell>
          <cell r="B543">
            <v>3.98</v>
          </cell>
          <cell r="C543" t="str">
            <v>National statistical authority</v>
          </cell>
          <cell r="D543">
            <v>19.66</v>
          </cell>
        </row>
        <row r="544">
          <cell r="A544" t="str">
            <v>HKG2011</v>
          </cell>
          <cell r="B544">
            <v>2.83</v>
          </cell>
          <cell r="C544" t="str">
            <v>National statistical authority</v>
          </cell>
          <cell r="D544">
            <v>14</v>
          </cell>
        </row>
        <row r="545">
          <cell r="A545" t="str">
            <v>HKG2011</v>
          </cell>
          <cell r="B545">
            <v>4.0999999999999996</v>
          </cell>
          <cell r="C545" t="str">
            <v>National statistical authority</v>
          </cell>
          <cell r="D545">
            <v>21.150000000000002</v>
          </cell>
        </row>
        <row r="546">
          <cell r="A546" t="str">
            <v>HKG2016</v>
          </cell>
          <cell r="C546" t="str">
            <v>National statistical authority</v>
          </cell>
        </row>
        <row r="547">
          <cell r="A547" t="str">
            <v>HKG2016</v>
          </cell>
          <cell r="B547">
            <v>2.81</v>
          </cell>
          <cell r="C547" t="str">
            <v>National statistical authority</v>
          </cell>
          <cell r="D547">
            <v>13.89</v>
          </cell>
        </row>
        <row r="548">
          <cell r="A548" t="str">
            <v>HKG2016</v>
          </cell>
          <cell r="C548" t="str">
            <v>National statistical authority</v>
          </cell>
        </row>
        <row r="549">
          <cell r="A549" t="str">
            <v>HKG2016</v>
          </cell>
          <cell r="B549">
            <v>4.18</v>
          </cell>
          <cell r="C549" t="str">
            <v>National statistical authority</v>
          </cell>
          <cell r="D549">
            <v>21.150000000000002</v>
          </cell>
        </row>
        <row r="550">
          <cell r="A550" t="str">
            <v>IND2010</v>
          </cell>
          <cell r="B550">
            <v>1.37</v>
          </cell>
          <cell r="C550" t="str">
            <v>National statistical authority</v>
          </cell>
          <cell r="D550">
            <v>5.23</v>
          </cell>
        </row>
        <row r="551">
          <cell r="A551" t="str">
            <v>IND2010</v>
          </cell>
          <cell r="B551">
            <v>1.02</v>
          </cell>
          <cell r="C551" t="str">
            <v>National statistical authority</v>
          </cell>
          <cell r="D551">
            <v>3.83</v>
          </cell>
        </row>
        <row r="552">
          <cell r="A552" t="str">
            <v>IND2010</v>
          </cell>
          <cell r="B552">
            <v>1.62</v>
          </cell>
          <cell r="C552" t="str">
            <v>National statistical authority</v>
          </cell>
          <cell r="D552">
            <v>6.25</v>
          </cell>
        </row>
        <row r="553">
          <cell r="A553" t="str">
            <v>IND2012</v>
          </cell>
          <cell r="B553">
            <v>1.23</v>
          </cell>
          <cell r="C553" t="str">
            <v>National statistical authority</v>
          </cell>
          <cell r="D553">
            <v>4.5</v>
          </cell>
        </row>
        <row r="554">
          <cell r="A554" t="str">
            <v>IND2012</v>
          </cell>
          <cell r="B554">
            <v>1.79</v>
          </cell>
          <cell r="C554" t="str">
            <v>National statistical authority</v>
          </cell>
          <cell r="D554">
            <v>6.69</v>
          </cell>
        </row>
        <row r="555">
          <cell r="A555" t="str">
            <v>IDN1976</v>
          </cell>
          <cell r="C555" t="str">
            <v>National statistical authority</v>
          </cell>
          <cell r="D555">
            <v>5.3100000000000005</v>
          </cell>
        </row>
        <row r="556">
          <cell r="A556" t="str">
            <v>IDN1976</v>
          </cell>
          <cell r="C556" t="str">
            <v>National statistical authority</v>
          </cell>
        </row>
        <row r="557">
          <cell r="A557" t="str">
            <v>IDN1976</v>
          </cell>
          <cell r="C557" t="str">
            <v>National statistical authority</v>
          </cell>
        </row>
        <row r="558">
          <cell r="A558" t="str">
            <v>IDN1978</v>
          </cell>
          <cell r="C558" t="str">
            <v>National statistical authority</v>
          </cell>
          <cell r="D558">
            <v>5.65</v>
          </cell>
        </row>
        <row r="559">
          <cell r="A559" t="str">
            <v>IDN1978</v>
          </cell>
          <cell r="C559" t="str">
            <v>National statistical authority</v>
          </cell>
        </row>
        <row r="560">
          <cell r="A560" t="str">
            <v>IDN1978</v>
          </cell>
          <cell r="C560" t="str">
            <v>National statistical authority</v>
          </cell>
        </row>
        <row r="561">
          <cell r="A561" t="str">
            <v>IDN1980</v>
          </cell>
          <cell r="C561" t="str">
            <v>National statistical authority</v>
          </cell>
          <cell r="D561">
            <v>5.8</v>
          </cell>
        </row>
        <row r="562">
          <cell r="A562" t="str">
            <v>IDN1980</v>
          </cell>
          <cell r="C562" t="str">
            <v>National statistical authority</v>
          </cell>
        </row>
        <row r="563">
          <cell r="A563" t="str">
            <v>IDN1980</v>
          </cell>
          <cell r="C563" t="str">
            <v>National statistical authority</v>
          </cell>
        </row>
        <row r="564">
          <cell r="A564" t="str">
            <v>IDN1981</v>
          </cell>
          <cell r="C564" t="str">
            <v>National statistical authority</v>
          </cell>
          <cell r="D564">
            <v>5.45</v>
          </cell>
        </row>
        <row r="565">
          <cell r="A565" t="str">
            <v>IDN1981</v>
          </cell>
          <cell r="C565" t="str">
            <v>National statistical authority</v>
          </cell>
        </row>
        <row r="566">
          <cell r="A566" t="str">
            <v>IDN1981</v>
          </cell>
          <cell r="C566" t="str">
            <v>National statistical authority</v>
          </cell>
        </row>
        <row r="567">
          <cell r="A567" t="str">
            <v>IDN1984</v>
          </cell>
          <cell r="C567" t="str">
            <v>National statistical authority</v>
          </cell>
          <cell r="D567">
            <v>5.09</v>
          </cell>
        </row>
        <row r="568">
          <cell r="A568" t="str">
            <v>IDN1984</v>
          </cell>
          <cell r="C568" t="str">
            <v>National statistical authority</v>
          </cell>
        </row>
        <row r="569">
          <cell r="A569" t="str">
            <v>IDN1984</v>
          </cell>
          <cell r="C569" t="str">
            <v>National statistical authority</v>
          </cell>
        </row>
        <row r="570">
          <cell r="A570" t="str">
            <v>IDN1987</v>
          </cell>
          <cell r="C570" t="str">
            <v>National statistical authority</v>
          </cell>
        </row>
        <row r="571">
          <cell r="A571" t="str">
            <v>IDN1987</v>
          </cell>
          <cell r="C571" t="str">
            <v>National statistical authority</v>
          </cell>
        </row>
        <row r="572">
          <cell r="A572" t="str">
            <v>IDN1987</v>
          </cell>
          <cell r="C572" t="str">
            <v>National statistical authority</v>
          </cell>
        </row>
        <row r="573">
          <cell r="A573" t="str">
            <v>IDN1990</v>
          </cell>
          <cell r="C573" t="str">
            <v>National statistical authority</v>
          </cell>
        </row>
        <row r="574">
          <cell r="A574" t="str">
            <v>IDN1990</v>
          </cell>
          <cell r="C574" t="str">
            <v>National statistical authority</v>
          </cell>
        </row>
        <row r="575">
          <cell r="A575" t="str">
            <v>IDN1990</v>
          </cell>
          <cell r="C575" t="str">
            <v>National statistical authority</v>
          </cell>
        </row>
        <row r="576">
          <cell r="A576" t="str">
            <v>IDN1993</v>
          </cell>
          <cell r="C576" t="str">
            <v>National statistical authority</v>
          </cell>
        </row>
        <row r="577">
          <cell r="A577" t="str">
            <v>IDN1993</v>
          </cell>
          <cell r="C577" t="str">
            <v>National statistical authority</v>
          </cell>
        </row>
        <row r="578">
          <cell r="A578" t="str">
            <v>IDN1993</v>
          </cell>
          <cell r="C578" t="str">
            <v>National statistical authority</v>
          </cell>
        </row>
        <row r="579">
          <cell r="A579" t="str">
            <v>IDN1996</v>
          </cell>
          <cell r="C579" t="str">
            <v>National statistical authority</v>
          </cell>
        </row>
        <row r="580">
          <cell r="A580" t="str">
            <v>IDN1996</v>
          </cell>
          <cell r="C580" t="str">
            <v>National statistical authority</v>
          </cell>
        </row>
        <row r="581">
          <cell r="A581" t="str">
            <v>IDN1996</v>
          </cell>
          <cell r="C581" t="str">
            <v>National statistical authority</v>
          </cell>
        </row>
        <row r="582">
          <cell r="A582" t="str">
            <v>IDN1999</v>
          </cell>
          <cell r="C582" t="str">
            <v>National statistical authority</v>
          </cell>
        </row>
        <row r="583">
          <cell r="A583" t="str">
            <v>IDN1999</v>
          </cell>
          <cell r="C583" t="str">
            <v>National statistical authority</v>
          </cell>
        </row>
        <row r="584">
          <cell r="A584" t="str">
            <v>IDN1999</v>
          </cell>
          <cell r="C584" t="str">
            <v>National statistical authority</v>
          </cell>
        </row>
        <row r="585">
          <cell r="A585" t="str">
            <v>IDN2002</v>
          </cell>
          <cell r="C585" t="str">
            <v>National statistical authority</v>
          </cell>
        </row>
        <row r="586">
          <cell r="A586" t="str">
            <v>IDN2003</v>
          </cell>
          <cell r="C586" t="str">
            <v>National statistical authority</v>
          </cell>
        </row>
        <row r="587">
          <cell r="A587" t="str">
            <v>IDN2004</v>
          </cell>
          <cell r="C587" t="str">
            <v>National statistical authority</v>
          </cell>
        </row>
        <row r="588">
          <cell r="A588" t="str">
            <v>IDN2005</v>
          </cell>
          <cell r="C588" t="str">
            <v>National statistical authority</v>
          </cell>
        </row>
        <row r="589">
          <cell r="A589" t="str">
            <v>IDN2006</v>
          </cell>
          <cell r="C589" t="str">
            <v>National statistical authority</v>
          </cell>
        </row>
        <row r="590">
          <cell r="A590" t="str">
            <v>IDN2007</v>
          </cell>
          <cell r="C590" t="str">
            <v>National statistical authority</v>
          </cell>
        </row>
        <row r="591">
          <cell r="A591" t="str">
            <v>IDN2008</v>
          </cell>
          <cell r="C591" t="str">
            <v>National statistical authority</v>
          </cell>
        </row>
        <row r="592">
          <cell r="A592" t="str">
            <v>IDN2009</v>
          </cell>
          <cell r="C592" t="str">
            <v>National statistical authority</v>
          </cell>
        </row>
        <row r="593">
          <cell r="A593" t="str">
            <v>IDN2010</v>
          </cell>
          <cell r="C593" t="str">
            <v>National statistical authority</v>
          </cell>
        </row>
        <row r="594">
          <cell r="A594" t="str">
            <v>IDN2011</v>
          </cell>
          <cell r="C594" t="str">
            <v>National statistical authority</v>
          </cell>
        </row>
        <row r="595">
          <cell r="A595" t="str">
            <v>IDN2012</v>
          </cell>
          <cell r="C595" t="str">
            <v>National statistical authority</v>
          </cell>
        </row>
        <row r="596">
          <cell r="A596" t="str">
            <v>IDN2013</v>
          </cell>
          <cell r="C596" t="str">
            <v>National statistical authority</v>
          </cell>
        </row>
        <row r="597">
          <cell r="A597" t="str">
            <v>IDN2014</v>
          </cell>
          <cell r="C597" t="str">
            <v>National statistical authority</v>
          </cell>
        </row>
        <row r="598">
          <cell r="A598" t="str">
            <v>IDN2015</v>
          </cell>
          <cell r="C598" t="str">
            <v>National statistical authority</v>
          </cell>
        </row>
        <row r="599">
          <cell r="A599" t="str">
            <v>IDN2016</v>
          </cell>
          <cell r="C599" t="str">
            <v>National statistical authority</v>
          </cell>
        </row>
        <row r="600">
          <cell r="A600" t="str">
            <v>IDN2017</v>
          </cell>
          <cell r="C600" t="str">
            <v>National statistical authority</v>
          </cell>
        </row>
        <row r="601">
          <cell r="A601" t="str">
            <v>ISR1944</v>
          </cell>
          <cell r="B601">
            <v>1.04</v>
          </cell>
          <cell r="C601" t="str">
            <v>National statistical authority</v>
          </cell>
          <cell r="D601">
            <v>4.42</v>
          </cell>
        </row>
        <row r="602">
          <cell r="A602" t="str">
            <v>ISR1950</v>
          </cell>
          <cell r="B602">
            <v>0.8</v>
          </cell>
          <cell r="C602" t="str">
            <v>National statistical authority</v>
          </cell>
          <cell r="D602">
            <v>3.33</v>
          </cell>
        </row>
        <row r="603">
          <cell r="A603" t="str">
            <v>ISR1954</v>
          </cell>
          <cell r="B603">
            <v>1.0900000000000001</v>
          </cell>
          <cell r="C603" t="str">
            <v>National statistical authority</v>
          </cell>
          <cell r="D603">
            <v>4.6399999999999997</v>
          </cell>
        </row>
        <row r="604">
          <cell r="A604" t="str">
            <v>ISR1958</v>
          </cell>
          <cell r="B604">
            <v>1.53</v>
          </cell>
          <cell r="C604" t="str">
            <v>National statistical authority</v>
          </cell>
          <cell r="D604">
            <v>8.5299999999999994</v>
          </cell>
        </row>
        <row r="605">
          <cell r="A605" t="str">
            <v>ISR1961</v>
          </cell>
          <cell r="B605">
            <v>1.6500000000000001</v>
          </cell>
          <cell r="C605" t="str">
            <v>National statistical authority</v>
          </cell>
          <cell r="D605">
            <v>9.49</v>
          </cell>
        </row>
        <row r="606">
          <cell r="A606" t="str">
            <v>ISR1976</v>
          </cell>
          <cell r="B606">
            <v>1.6300000000000001</v>
          </cell>
          <cell r="C606" t="str">
            <v>National statistical authority</v>
          </cell>
          <cell r="D606">
            <v>6.59</v>
          </cell>
        </row>
        <row r="607">
          <cell r="A607" t="str">
            <v>ISR1987</v>
          </cell>
          <cell r="B607">
            <v>3.47</v>
          </cell>
          <cell r="C607" t="str">
            <v>National statistical authority</v>
          </cell>
          <cell r="D607">
            <v>31.63</v>
          </cell>
        </row>
        <row r="608">
          <cell r="A608" t="str">
            <v>ISR1995</v>
          </cell>
          <cell r="B608">
            <v>3.86</v>
          </cell>
          <cell r="C608" t="str">
            <v>National statistical authority</v>
          </cell>
          <cell r="D608">
            <v>21.31</v>
          </cell>
        </row>
        <row r="609">
          <cell r="A609" t="str">
            <v>JAM1991</v>
          </cell>
          <cell r="B609">
            <v>1.93</v>
          </cell>
          <cell r="C609" t="str">
            <v>National statistical authority</v>
          </cell>
          <cell r="D609">
            <v>8.11</v>
          </cell>
        </row>
        <row r="610">
          <cell r="A610" t="str">
            <v>JAM1991</v>
          </cell>
          <cell r="C610" t="str">
            <v>National statistical authority</v>
          </cell>
        </row>
        <row r="611">
          <cell r="A611" t="str">
            <v>JAM1992</v>
          </cell>
          <cell r="B611">
            <v>1.71</v>
          </cell>
          <cell r="C611" t="str">
            <v>National statistical authority</v>
          </cell>
          <cell r="D611">
            <v>6.96</v>
          </cell>
        </row>
        <row r="612">
          <cell r="A612" t="str">
            <v>JAM1992</v>
          </cell>
          <cell r="C612" t="str">
            <v>National statistical authority</v>
          </cell>
        </row>
        <row r="613">
          <cell r="A613" t="str">
            <v>JAM1993</v>
          </cell>
          <cell r="B613">
            <v>1.6600000000000001</v>
          </cell>
          <cell r="C613" t="str">
            <v>National statistical authority</v>
          </cell>
          <cell r="D613">
            <v>7.12</v>
          </cell>
        </row>
        <row r="614">
          <cell r="A614" t="str">
            <v>JAM1993</v>
          </cell>
          <cell r="C614" t="str">
            <v>National statistical authority</v>
          </cell>
        </row>
        <row r="615">
          <cell r="A615" t="str">
            <v>JAM1994</v>
          </cell>
          <cell r="B615">
            <v>1.77</v>
          </cell>
          <cell r="C615" t="str">
            <v>National statistical authority</v>
          </cell>
          <cell r="D615">
            <v>7.16</v>
          </cell>
        </row>
        <row r="616">
          <cell r="A616" t="str">
            <v>JAM1994</v>
          </cell>
          <cell r="C616" t="str">
            <v>National statistical authority</v>
          </cell>
        </row>
        <row r="617">
          <cell r="A617" t="str">
            <v>JAM1995</v>
          </cell>
          <cell r="B617">
            <v>1.59</v>
          </cell>
          <cell r="C617" t="str">
            <v>National statistical authority</v>
          </cell>
          <cell r="D617">
            <v>6.29</v>
          </cell>
        </row>
        <row r="618">
          <cell r="A618" t="str">
            <v>JAM1995</v>
          </cell>
          <cell r="C618" t="str">
            <v>National statistical authority</v>
          </cell>
        </row>
        <row r="619">
          <cell r="A619" t="str">
            <v>JAM1996</v>
          </cell>
          <cell r="B619">
            <v>1.6</v>
          </cell>
          <cell r="C619" t="str">
            <v>National statistical authority</v>
          </cell>
          <cell r="D619">
            <v>6.33</v>
          </cell>
        </row>
        <row r="620">
          <cell r="A620" t="str">
            <v>JAM1996</v>
          </cell>
          <cell r="C620" t="str">
            <v>National statistical authority</v>
          </cell>
        </row>
        <row r="621">
          <cell r="A621" t="str">
            <v>JAM1997</v>
          </cell>
          <cell r="B621">
            <v>2.09</v>
          </cell>
          <cell r="C621" t="str">
            <v>National statistical authority</v>
          </cell>
          <cell r="D621">
            <v>8.44</v>
          </cell>
        </row>
        <row r="622">
          <cell r="A622" t="str">
            <v>JAM1997</v>
          </cell>
          <cell r="C622" t="str">
            <v>National statistical authority</v>
          </cell>
        </row>
        <row r="623">
          <cell r="A623" t="str">
            <v>JAM1998</v>
          </cell>
          <cell r="B623">
            <v>1.68</v>
          </cell>
          <cell r="C623" t="str">
            <v>National statistical authority</v>
          </cell>
          <cell r="D623">
            <v>6.83</v>
          </cell>
        </row>
        <row r="624">
          <cell r="A624" t="str">
            <v>JAM1998</v>
          </cell>
          <cell r="C624" t="str">
            <v>National statistical authority</v>
          </cell>
        </row>
        <row r="625">
          <cell r="A625" t="str">
            <v>JAM1999</v>
          </cell>
          <cell r="B625">
            <v>1.74</v>
          </cell>
          <cell r="C625" t="str">
            <v>National statistical authority</v>
          </cell>
          <cell r="D625">
            <v>7.29</v>
          </cell>
        </row>
        <row r="626">
          <cell r="A626" t="str">
            <v>JAM1999</v>
          </cell>
          <cell r="C626" t="str">
            <v>National statistical authority</v>
          </cell>
        </row>
        <row r="627">
          <cell r="A627" t="str">
            <v>JAM2000</v>
          </cell>
          <cell r="B627">
            <v>1.75</v>
          </cell>
          <cell r="C627" t="str">
            <v>National statistical authority</v>
          </cell>
          <cell r="D627">
            <v>6.9</v>
          </cell>
        </row>
        <row r="628">
          <cell r="A628" t="str">
            <v>JAM2000</v>
          </cell>
          <cell r="C628" t="str">
            <v>National statistical authority</v>
          </cell>
        </row>
        <row r="629">
          <cell r="A629" t="str">
            <v>JAM2001</v>
          </cell>
          <cell r="B629">
            <v>1.79</v>
          </cell>
          <cell r="C629" t="str">
            <v>National statistical authority</v>
          </cell>
          <cell r="D629">
            <v>7.36</v>
          </cell>
        </row>
        <row r="630">
          <cell r="A630" t="str">
            <v>JAM2001</v>
          </cell>
          <cell r="C630" t="str">
            <v>National statistical authority</v>
          </cell>
        </row>
        <row r="631">
          <cell r="A631" t="str">
            <v>JAM2002</v>
          </cell>
          <cell r="B631">
            <v>1.93</v>
          </cell>
          <cell r="C631" t="str">
            <v>National statistical authority</v>
          </cell>
          <cell r="D631">
            <v>7.72</v>
          </cell>
        </row>
        <row r="632">
          <cell r="A632" t="str">
            <v>JAM2002</v>
          </cell>
          <cell r="C632" t="str">
            <v>National statistical authority</v>
          </cell>
        </row>
        <row r="633">
          <cell r="A633" t="str">
            <v>JAM2003</v>
          </cell>
          <cell r="B633">
            <v>1.75</v>
          </cell>
          <cell r="C633" t="str">
            <v>National statistical authority</v>
          </cell>
          <cell r="D633">
            <v>6.97</v>
          </cell>
        </row>
        <row r="634">
          <cell r="A634" t="str">
            <v>JAM2003</v>
          </cell>
          <cell r="C634" t="str">
            <v>National statistical authority</v>
          </cell>
        </row>
        <row r="635">
          <cell r="A635" t="str">
            <v>JAM2004</v>
          </cell>
          <cell r="B635">
            <v>1.79</v>
          </cell>
          <cell r="C635" t="str">
            <v>National statistical authority</v>
          </cell>
          <cell r="D635">
            <v>7.03</v>
          </cell>
        </row>
        <row r="636">
          <cell r="A636" t="str">
            <v>JAM2004</v>
          </cell>
          <cell r="C636" t="str">
            <v>National statistical authority</v>
          </cell>
        </row>
        <row r="637">
          <cell r="A637" t="str">
            <v>JAM2005</v>
          </cell>
          <cell r="B637">
            <v>1.77</v>
          </cell>
          <cell r="C637" t="str">
            <v>National statistical authority</v>
          </cell>
          <cell r="D637">
            <v>7.2700000000000005</v>
          </cell>
        </row>
        <row r="638">
          <cell r="A638" t="str">
            <v>JAM2005</v>
          </cell>
          <cell r="C638" t="str">
            <v>National statistical authority</v>
          </cell>
        </row>
        <row r="639">
          <cell r="A639" t="str">
            <v>JAM2006</v>
          </cell>
          <cell r="B639">
            <v>1.67</v>
          </cell>
          <cell r="C639" t="str">
            <v>National statistical authority</v>
          </cell>
          <cell r="D639">
            <v>6.71</v>
          </cell>
        </row>
        <row r="640">
          <cell r="A640" t="str">
            <v>JAM2006</v>
          </cell>
          <cell r="C640" t="str">
            <v>National statistical authority</v>
          </cell>
        </row>
        <row r="641">
          <cell r="A641" t="str">
            <v>JAM2007</v>
          </cell>
          <cell r="B641">
            <v>1.6300000000000001</v>
          </cell>
          <cell r="C641" t="str">
            <v>National statistical authority</v>
          </cell>
          <cell r="D641">
            <v>6.63</v>
          </cell>
        </row>
        <row r="642">
          <cell r="A642" t="str">
            <v>JAM2007</v>
          </cell>
          <cell r="C642" t="str">
            <v>National statistical authority</v>
          </cell>
        </row>
        <row r="643">
          <cell r="A643" t="str">
            <v>JAM2008</v>
          </cell>
          <cell r="B643">
            <v>1.6500000000000001</v>
          </cell>
          <cell r="C643" t="str">
            <v>National statistical authority</v>
          </cell>
          <cell r="D643">
            <v>6.73</v>
          </cell>
        </row>
        <row r="644">
          <cell r="A644" t="str">
            <v>JAM2008</v>
          </cell>
          <cell r="C644" t="str">
            <v>National statistical authority</v>
          </cell>
        </row>
        <row r="645">
          <cell r="A645" t="str">
            <v>JAM2009</v>
          </cell>
          <cell r="B645">
            <v>1.6300000000000001</v>
          </cell>
          <cell r="C645" t="str">
            <v>National statistical authority</v>
          </cell>
          <cell r="D645">
            <v>6.7</v>
          </cell>
        </row>
        <row r="646">
          <cell r="A646" t="str">
            <v>JAM2009</v>
          </cell>
          <cell r="C646" t="str">
            <v>National statistical authority</v>
          </cell>
        </row>
        <row r="647">
          <cell r="A647" t="str">
            <v>JAM2010</v>
          </cell>
          <cell r="B647">
            <v>1.76</v>
          </cell>
          <cell r="C647" t="str">
            <v>National statistical authority</v>
          </cell>
          <cell r="D647">
            <v>7.0200000000000005</v>
          </cell>
        </row>
        <row r="648">
          <cell r="A648" t="str">
            <v>JAM2010</v>
          </cell>
          <cell r="C648" t="str">
            <v>National statistical authority</v>
          </cell>
        </row>
        <row r="649">
          <cell r="A649" t="str">
            <v>JAM2012</v>
          </cell>
          <cell r="B649">
            <v>1.7</v>
          </cell>
          <cell r="C649" t="str">
            <v>National statistical authority</v>
          </cell>
          <cell r="D649">
            <v>7.1000000000000005</v>
          </cell>
        </row>
        <row r="650">
          <cell r="A650" t="str">
            <v>JAM2012</v>
          </cell>
          <cell r="C650" t="str">
            <v>National statistical authority</v>
          </cell>
        </row>
        <row r="651">
          <cell r="A651" t="str">
            <v>JAM2013</v>
          </cell>
          <cell r="B651">
            <v>1.97</v>
          </cell>
          <cell r="C651" t="str">
            <v>National statistical authority</v>
          </cell>
          <cell r="D651">
            <v>8.31</v>
          </cell>
        </row>
        <row r="652">
          <cell r="A652" t="str">
            <v>JAM2013</v>
          </cell>
          <cell r="C652" t="str">
            <v>National statistical authority</v>
          </cell>
        </row>
        <row r="653">
          <cell r="A653" t="str">
            <v>JAM2014</v>
          </cell>
          <cell r="B653">
            <v>1.61</v>
          </cell>
          <cell r="C653" t="str">
            <v>National statistical authority</v>
          </cell>
          <cell r="D653">
            <v>6.66</v>
          </cell>
        </row>
        <row r="654">
          <cell r="A654" t="str">
            <v>JAM2014</v>
          </cell>
          <cell r="C654" t="str">
            <v>National statistical authority</v>
          </cell>
        </row>
        <row r="655">
          <cell r="A655" t="str">
            <v>JAM2015</v>
          </cell>
          <cell r="B655">
            <v>1.6600000000000001</v>
          </cell>
          <cell r="C655" t="str">
            <v>National statistical authority</v>
          </cell>
          <cell r="D655">
            <v>6.9</v>
          </cell>
        </row>
        <row r="656">
          <cell r="A656" t="str">
            <v>JAM2015</v>
          </cell>
          <cell r="C656" t="str">
            <v>National statistical authority</v>
          </cell>
        </row>
        <row r="657">
          <cell r="A657" t="str">
            <v>JAM2016</v>
          </cell>
          <cell r="C657" t="str">
            <v>National statistical authority</v>
          </cell>
        </row>
        <row r="658">
          <cell r="A658" t="str">
            <v>JAM2016</v>
          </cell>
          <cell r="C658" t="str">
            <v>National statistical authority</v>
          </cell>
        </row>
        <row r="659">
          <cell r="A659" t="str">
            <v>JAM2017</v>
          </cell>
          <cell r="C659" t="str">
            <v>National statistical authority</v>
          </cell>
        </row>
        <row r="660">
          <cell r="A660" t="str">
            <v>JPN1980</v>
          </cell>
          <cell r="C660" t="str">
            <v>National statistical authority</v>
          </cell>
        </row>
        <row r="661">
          <cell r="A661" t="str">
            <v>JPN1981</v>
          </cell>
          <cell r="C661" t="str">
            <v>National statistical authority</v>
          </cell>
        </row>
        <row r="662">
          <cell r="A662" t="str">
            <v>JPN1982</v>
          </cell>
          <cell r="C662" t="str">
            <v>National statistical authority</v>
          </cell>
        </row>
        <row r="663">
          <cell r="A663" t="str">
            <v>JPN1983</v>
          </cell>
          <cell r="C663" t="str">
            <v>National statistical authority</v>
          </cell>
        </row>
        <row r="664">
          <cell r="A664" t="str">
            <v>JPN1984</v>
          </cell>
          <cell r="C664" t="str">
            <v>National statistical authority</v>
          </cell>
        </row>
        <row r="665">
          <cell r="A665" t="str">
            <v>JPN1985</v>
          </cell>
          <cell r="C665" t="str">
            <v>National statistical authority</v>
          </cell>
        </row>
        <row r="666">
          <cell r="A666" t="str">
            <v>JPN1986</v>
          </cell>
          <cell r="C666" t="str">
            <v>National statistical authority</v>
          </cell>
        </row>
        <row r="667">
          <cell r="A667" t="str">
            <v>JPN1997</v>
          </cell>
          <cell r="C667" t="str">
            <v>National statistical authority</v>
          </cell>
        </row>
        <row r="668">
          <cell r="A668" t="str">
            <v>JPN2004</v>
          </cell>
          <cell r="B668">
            <v>1.41</v>
          </cell>
          <cell r="C668" t="str">
            <v>National statistical authority</v>
          </cell>
          <cell r="D668">
            <v>6.62</v>
          </cell>
        </row>
        <row r="669">
          <cell r="A669" t="str">
            <v>JPN2009</v>
          </cell>
          <cell r="B669">
            <v>1.44</v>
          </cell>
          <cell r="C669" t="str">
            <v>National statistical authority</v>
          </cell>
          <cell r="D669">
            <v>6.91</v>
          </cell>
        </row>
        <row r="670">
          <cell r="A670" t="str">
            <v>JPN2014</v>
          </cell>
          <cell r="B670">
            <v>1.48</v>
          </cell>
          <cell r="C670" t="str">
            <v>National statistical authority</v>
          </cell>
          <cell r="D670">
            <v>6.97</v>
          </cell>
        </row>
        <row r="671">
          <cell r="A671" t="str">
            <v>KAZ2007</v>
          </cell>
          <cell r="C671" t="str">
            <v>National statistical authority</v>
          </cell>
        </row>
        <row r="672">
          <cell r="A672" t="str">
            <v>KAZ2008</v>
          </cell>
          <cell r="C672" t="str">
            <v>National statistical authority</v>
          </cell>
        </row>
        <row r="673">
          <cell r="A673" t="str">
            <v>KAZ2009</v>
          </cell>
          <cell r="C673" t="str">
            <v>National statistical authority</v>
          </cell>
        </row>
        <row r="674">
          <cell r="A674" t="str">
            <v>KAZ2010</v>
          </cell>
          <cell r="C674" t="str">
            <v>National statistical authority</v>
          </cell>
        </row>
        <row r="675">
          <cell r="A675" t="str">
            <v>KAZ2011</v>
          </cell>
          <cell r="C675" t="str">
            <v>National statistical authority</v>
          </cell>
        </row>
        <row r="676">
          <cell r="A676" t="str">
            <v>KEN2006</v>
          </cell>
          <cell r="C676" t="str">
            <v>National statistical authority</v>
          </cell>
        </row>
        <row r="677">
          <cell r="A677" t="str">
            <v>KEN2006</v>
          </cell>
          <cell r="B677">
            <v>1.71</v>
          </cell>
          <cell r="C677" t="str">
            <v>National statistical authority</v>
          </cell>
          <cell r="D677">
            <v>7.5</v>
          </cell>
        </row>
        <row r="678">
          <cell r="A678" t="str">
            <v>KEN2006</v>
          </cell>
          <cell r="B678">
            <v>2.79</v>
          </cell>
          <cell r="C678" t="str">
            <v>National statistical authority</v>
          </cell>
          <cell r="D678">
            <v>10.6</v>
          </cell>
        </row>
        <row r="679">
          <cell r="A679" t="str">
            <v>KOR1980</v>
          </cell>
          <cell r="C679" t="str">
            <v>National statistical authority</v>
          </cell>
        </row>
        <row r="680">
          <cell r="A680" t="str">
            <v>KOR1980</v>
          </cell>
          <cell r="C680" t="str">
            <v>National statistical authority</v>
          </cell>
        </row>
        <row r="681">
          <cell r="A681" t="str">
            <v>KOR1980</v>
          </cell>
          <cell r="C681" t="str">
            <v>National statistical authority</v>
          </cell>
        </row>
        <row r="682">
          <cell r="A682" t="str">
            <v>KOR1985</v>
          </cell>
          <cell r="C682" t="str">
            <v>National statistical authority</v>
          </cell>
        </row>
        <row r="683">
          <cell r="A683" t="str">
            <v>KOR1985</v>
          </cell>
          <cell r="C683" t="str">
            <v>National statistical authority</v>
          </cell>
        </row>
        <row r="684">
          <cell r="A684" t="str">
            <v>KOR1985</v>
          </cell>
          <cell r="C684" t="str">
            <v>National statistical authority</v>
          </cell>
        </row>
        <row r="685">
          <cell r="A685" t="str">
            <v>KOR1988</v>
          </cell>
          <cell r="C685" t="str">
            <v>National statistical authority</v>
          </cell>
        </row>
        <row r="686">
          <cell r="A686" t="str">
            <v>KOR1988</v>
          </cell>
          <cell r="C686" t="str">
            <v>National statistical authority</v>
          </cell>
        </row>
        <row r="687">
          <cell r="A687" t="str">
            <v>KOR1988</v>
          </cell>
          <cell r="C687" t="str">
            <v>National statistical authority</v>
          </cell>
        </row>
        <row r="688">
          <cell r="A688" t="str">
            <v>LVA1997</v>
          </cell>
          <cell r="C688" t="str">
            <v>National statistical authority</v>
          </cell>
        </row>
        <row r="689">
          <cell r="A689" t="str">
            <v>LVA1997</v>
          </cell>
          <cell r="C689" t="str">
            <v>National statistical authority</v>
          </cell>
        </row>
        <row r="690">
          <cell r="A690" t="str">
            <v>LBN1995</v>
          </cell>
          <cell r="C690" t="str">
            <v>National statistical authority</v>
          </cell>
        </row>
        <row r="691">
          <cell r="A691" t="str">
            <v>LUX1986</v>
          </cell>
          <cell r="C691" t="str">
            <v>National statistical authority</v>
          </cell>
        </row>
        <row r="692">
          <cell r="A692" t="str">
            <v>MWI2006</v>
          </cell>
          <cell r="C692" t="str">
            <v>National statistical authority</v>
          </cell>
          <cell r="D692">
            <v>6.66</v>
          </cell>
        </row>
        <row r="693">
          <cell r="A693" t="str">
            <v>MWI2006</v>
          </cell>
          <cell r="C693" t="str">
            <v>National statistical authority</v>
          </cell>
        </row>
        <row r="694">
          <cell r="A694" t="str">
            <v>MWI2006</v>
          </cell>
          <cell r="C694" t="str">
            <v>National statistical authority</v>
          </cell>
        </row>
        <row r="695">
          <cell r="A695" t="str">
            <v>MWI2011</v>
          </cell>
          <cell r="C695" t="str">
            <v>National statistical authority</v>
          </cell>
          <cell r="D695">
            <v>9.26</v>
          </cell>
        </row>
        <row r="696">
          <cell r="A696" t="str">
            <v>MWI2011</v>
          </cell>
          <cell r="C696" t="str">
            <v>National statistical authority</v>
          </cell>
        </row>
        <row r="697">
          <cell r="A697" t="str">
            <v>MWI2011</v>
          </cell>
          <cell r="C697" t="str">
            <v>National statistical authority</v>
          </cell>
        </row>
        <row r="698">
          <cell r="A698" t="str">
            <v>MYS2012</v>
          </cell>
          <cell r="C698" t="str">
            <v>National statistical authority</v>
          </cell>
        </row>
        <row r="699">
          <cell r="A699" t="str">
            <v>MYS2012</v>
          </cell>
          <cell r="C699" t="str">
            <v>National statistical authority</v>
          </cell>
        </row>
        <row r="700">
          <cell r="A700" t="str">
            <v>MYS2012</v>
          </cell>
          <cell r="C700" t="str">
            <v>National statistical authority</v>
          </cell>
        </row>
        <row r="701">
          <cell r="A701" t="str">
            <v>MYS2014</v>
          </cell>
          <cell r="C701" t="str">
            <v>National statistical authority</v>
          </cell>
        </row>
        <row r="702">
          <cell r="A702" t="str">
            <v>MYS2014</v>
          </cell>
          <cell r="C702" t="str">
            <v>National statistical authority</v>
          </cell>
        </row>
        <row r="703">
          <cell r="A703" t="str">
            <v>MYS2014</v>
          </cell>
          <cell r="C703" t="str">
            <v>National statistical authority</v>
          </cell>
        </row>
        <row r="704">
          <cell r="A704" t="str">
            <v>MDV2003</v>
          </cell>
          <cell r="C704" t="str">
            <v>National statistical authority</v>
          </cell>
          <cell r="D704">
            <v>6.71</v>
          </cell>
        </row>
        <row r="705">
          <cell r="A705" t="str">
            <v>MDV2003</v>
          </cell>
          <cell r="C705" t="str">
            <v>National statistical authority</v>
          </cell>
          <cell r="D705">
            <v>6.71</v>
          </cell>
        </row>
        <row r="706">
          <cell r="A706" t="str">
            <v>MDV2003</v>
          </cell>
          <cell r="C706" t="str">
            <v>National statistical authority</v>
          </cell>
          <cell r="D706">
            <v>5.5</v>
          </cell>
        </row>
        <row r="707">
          <cell r="A707" t="str">
            <v>MDV2010</v>
          </cell>
          <cell r="B707">
            <v>1.6</v>
          </cell>
          <cell r="C707" t="str">
            <v>National statistical authority</v>
          </cell>
          <cell r="D707">
            <v>6.1400000000000006</v>
          </cell>
        </row>
        <row r="708">
          <cell r="A708" t="str">
            <v>MDV2010</v>
          </cell>
          <cell r="C708" t="str">
            <v>National statistical authority</v>
          </cell>
          <cell r="D708">
            <v>6</v>
          </cell>
        </row>
        <row r="709">
          <cell r="A709" t="str">
            <v>MDV2010</v>
          </cell>
          <cell r="C709" t="str">
            <v>National statistical authority</v>
          </cell>
          <cell r="D709">
            <v>6.43</v>
          </cell>
        </row>
        <row r="710">
          <cell r="A710" t="str">
            <v>MRT2008</v>
          </cell>
          <cell r="C710" t="str">
            <v>National statistical authority</v>
          </cell>
          <cell r="D710">
            <v>7.0200000000000005</v>
          </cell>
        </row>
        <row r="711">
          <cell r="A711" t="str">
            <v>MUS1991</v>
          </cell>
          <cell r="C711" t="str">
            <v>National statistical authority</v>
          </cell>
        </row>
        <row r="712">
          <cell r="A712" t="str">
            <v>MUS1996</v>
          </cell>
          <cell r="C712" t="str">
            <v>National statistical authority</v>
          </cell>
        </row>
        <row r="713">
          <cell r="A713" t="str">
            <v>MUS2001</v>
          </cell>
          <cell r="C713" t="str">
            <v>National statistical authority</v>
          </cell>
        </row>
        <row r="714">
          <cell r="A714" t="str">
            <v>MUS2007</v>
          </cell>
          <cell r="B714">
            <v>1.44</v>
          </cell>
          <cell r="C714" t="str">
            <v>National statistical authority</v>
          </cell>
          <cell r="D714">
            <v>5.54</v>
          </cell>
        </row>
        <row r="715">
          <cell r="A715" t="str">
            <v>MUS2007</v>
          </cell>
          <cell r="B715">
            <v>0.96</v>
          </cell>
          <cell r="C715" t="str">
            <v>National statistical authority</v>
          </cell>
          <cell r="D715">
            <v>3.6</v>
          </cell>
        </row>
        <row r="716">
          <cell r="A716" t="str">
            <v>MEX2012</v>
          </cell>
          <cell r="B716">
            <v>3.12</v>
          </cell>
          <cell r="C716" t="str">
            <v>National statistical authority</v>
          </cell>
          <cell r="D716">
            <v>13</v>
          </cell>
        </row>
        <row r="717">
          <cell r="A717" t="str">
            <v>MNG1997</v>
          </cell>
          <cell r="C717" t="str">
            <v>National statistical authority</v>
          </cell>
        </row>
        <row r="718">
          <cell r="A718" t="str">
            <v>MNG1997</v>
          </cell>
          <cell r="C718" t="str">
            <v>National statistical authority</v>
          </cell>
        </row>
        <row r="719">
          <cell r="A719" t="str">
            <v>MNG1997</v>
          </cell>
          <cell r="C719" t="str">
            <v>National statistical authority</v>
          </cell>
        </row>
        <row r="720">
          <cell r="A720" t="str">
            <v>MNG1997</v>
          </cell>
          <cell r="C720" t="str">
            <v>National statistical authority</v>
          </cell>
        </row>
        <row r="721">
          <cell r="A721" t="str">
            <v>MAR2007</v>
          </cell>
          <cell r="C721" t="str">
            <v>National statistical authority</v>
          </cell>
        </row>
        <row r="722">
          <cell r="A722" t="str">
            <v>MAR2007</v>
          </cell>
          <cell r="C722" t="str">
            <v>National statistical authority</v>
          </cell>
        </row>
        <row r="723">
          <cell r="A723" t="str">
            <v>MAR2007</v>
          </cell>
          <cell r="C723" t="str">
            <v>National statistical authority</v>
          </cell>
        </row>
        <row r="724">
          <cell r="A724" t="str">
            <v>MOZ1997</v>
          </cell>
          <cell r="C724" t="str">
            <v>National statistical authority</v>
          </cell>
        </row>
        <row r="725">
          <cell r="A725" t="str">
            <v>MOZ2003</v>
          </cell>
          <cell r="C725" t="str">
            <v>National statistical authority</v>
          </cell>
        </row>
        <row r="726">
          <cell r="A726" t="str">
            <v>MOZ2009</v>
          </cell>
          <cell r="C726" t="str">
            <v>National statistical authority</v>
          </cell>
        </row>
        <row r="727">
          <cell r="A727" t="str">
            <v>MOZ2015</v>
          </cell>
          <cell r="C727" t="str">
            <v>National statistical authority</v>
          </cell>
        </row>
        <row r="728">
          <cell r="A728" t="str">
            <v>MMR2005</v>
          </cell>
          <cell r="B728">
            <v>0.76</v>
          </cell>
          <cell r="C728" t="str">
            <v>National statistical authority</v>
          </cell>
          <cell r="D728">
            <v>3.02</v>
          </cell>
        </row>
        <row r="729">
          <cell r="A729" t="str">
            <v>MMR2010</v>
          </cell>
          <cell r="B729">
            <v>0.68</v>
          </cell>
          <cell r="C729" t="str">
            <v>National statistical authority</v>
          </cell>
          <cell r="D729">
            <v>2.67</v>
          </cell>
        </row>
        <row r="730">
          <cell r="A730" t="str">
            <v>NAM1994</v>
          </cell>
          <cell r="C730" t="str">
            <v>National statistical authority</v>
          </cell>
        </row>
        <row r="731">
          <cell r="A731" t="str">
            <v>NAM2004</v>
          </cell>
          <cell r="C731" t="str">
            <v>National statistical authority</v>
          </cell>
        </row>
        <row r="732">
          <cell r="A732" t="str">
            <v>NAM2010</v>
          </cell>
          <cell r="C732" t="str">
            <v>National statistical authority</v>
          </cell>
        </row>
        <row r="733">
          <cell r="A733" t="str">
            <v>NAM2010</v>
          </cell>
          <cell r="B733">
            <v>2.97</v>
          </cell>
          <cell r="C733" t="str">
            <v>National statistical authority</v>
          </cell>
          <cell r="D733">
            <v>9.91</v>
          </cell>
        </row>
        <row r="734">
          <cell r="A734" t="str">
            <v>NAM2016</v>
          </cell>
          <cell r="C734" t="str">
            <v>National statistical authority</v>
          </cell>
        </row>
        <row r="735">
          <cell r="A735" t="str">
            <v>NAM2016</v>
          </cell>
          <cell r="B735">
            <v>6.2</v>
          </cell>
          <cell r="C735" t="str">
            <v>National statistical authority</v>
          </cell>
          <cell r="D735">
            <v>25.35</v>
          </cell>
        </row>
        <row r="736">
          <cell r="A736" t="str">
            <v>NRU2013</v>
          </cell>
          <cell r="B736">
            <v>1.85</v>
          </cell>
          <cell r="C736" t="str">
            <v>National statistical authority</v>
          </cell>
          <cell r="D736">
            <v>8.7100000000000009</v>
          </cell>
        </row>
        <row r="737">
          <cell r="A737" t="str">
            <v>NLD1977</v>
          </cell>
          <cell r="C737" t="str">
            <v>National statistical authority</v>
          </cell>
        </row>
        <row r="738">
          <cell r="A738" t="str">
            <v>NLD1977</v>
          </cell>
          <cell r="B738">
            <v>0.97</v>
          </cell>
          <cell r="C738" t="str">
            <v>National statistical authority</v>
          </cell>
          <cell r="D738">
            <v>4.5</v>
          </cell>
        </row>
        <row r="739">
          <cell r="A739" t="str">
            <v>NLD1981</v>
          </cell>
          <cell r="C739" t="str">
            <v>National statistical authority</v>
          </cell>
        </row>
        <row r="740">
          <cell r="A740" t="str">
            <v>NLD1981</v>
          </cell>
          <cell r="C740" t="str">
            <v>National statistical authority</v>
          </cell>
        </row>
        <row r="741">
          <cell r="A741" t="str">
            <v>NLD1985</v>
          </cell>
          <cell r="C741" t="str">
            <v>National statistical authority</v>
          </cell>
        </row>
        <row r="742">
          <cell r="A742" t="str">
            <v>NLD1985</v>
          </cell>
          <cell r="C742" t="str">
            <v>National statistical authority</v>
          </cell>
        </row>
        <row r="743">
          <cell r="A743" t="str">
            <v>NLD1990</v>
          </cell>
          <cell r="B743">
            <v>0.87</v>
          </cell>
          <cell r="C743" t="str">
            <v>National statistical authority</v>
          </cell>
          <cell r="D743">
            <v>3.77</v>
          </cell>
        </row>
        <row r="744">
          <cell r="A744" t="str">
            <v>NLD1990</v>
          </cell>
          <cell r="B744">
            <v>1.19</v>
          </cell>
          <cell r="C744" t="str">
            <v>National statistical authority</v>
          </cell>
          <cell r="D744">
            <v>5.86</v>
          </cell>
        </row>
        <row r="745">
          <cell r="A745" t="str">
            <v>NLD1991</v>
          </cell>
          <cell r="C745" t="str">
            <v>National statistical authority</v>
          </cell>
        </row>
        <row r="746">
          <cell r="A746" t="str">
            <v>NLD1991</v>
          </cell>
          <cell r="C746" t="str">
            <v>National statistical authority</v>
          </cell>
        </row>
        <row r="747">
          <cell r="A747" t="str">
            <v>NLD1992</v>
          </cell>
          <cell r="C747" t="str">
            <v>National statistical authority</v>
          </cell>
        </row>
        <row r="748">
          <cell r="A748" t="str">
            <v>NLD1992</v>
          </cell>
          <cell r="C748" t="str">
            <v>National statistical authority</v>
          </cell>
        </row>
        <row r="749">
          <cell r="A749" t="str">
            <v>NLD1993</v>
          </cell>
          <cell r="C749" t="str">
            <v>National statistical authority</v>
          </cell>
        </row>
        <row r="750">
          <cell r="A750" t="str">
            <v>NLD1993</v>
          </cell>
          <cell r="C750" t="str">
            <v>National statistical authority</v>
          </cell>
        </row>
        <row r="751">
          <cell r="A751" t="str">
            <v>NLD1994</v>
          </cell>
          <cell r="C751" t="str">
            <v>National statistical authority</v>
          </cell>
        </row>
        <row r="752">
          <cell r="A752" t="str">
            <v>NLD1994</v>
          </cell>
          <cell r="C752" t="str">
            <v>National statistical authority</v>
          </cell>
        </row>
        <row r="753">
          <cell r="A753" t="str">
            <v>NLD1995</v>
          </cell>
          <cell r="B753">
            <v>0.85</v>
          </cell>
          <cell r="C753" t="str">
            <v>National statistical authority</v>
          </cell>
          <cell r="D753">
            <v>3.68</v>
          </cell>
        </row>
        <row r="754">
          <cell r="A754" t="str">
            <v>NLD1995</v>
          </cell>
          <cell r="B754">
            <v>1.21</v>
          </cell>
          <cell r="C754" t="str">
            <v>National statistical authority</v>
          </cell>
          <cell r="D754">
            <v>5.55</v>
          </cell>
        </row>
        <row r="755">
          <cell r="A755" t="str">
            <v>NLD1996</v>
          </cell>
          <cell r="C755" t="str">
            <v>National statistical authority</v>
          </cell>
        </row>
        <row r="756">
          <cell r="A756" t="str">
            <v>NLD1996</v>
          </cell>
          <cell r="B756">
            <v>1.22</v>
          </cell>
          <cell r="C756" t="str">
            <v>National statistical authority</v>
          </cell>
          <cell r="D756">
            <v>6.42</v>
          </cell>
        </row>
        <row r="757">
          <cell r="A757" t="str">
            <v>NLD1997</v>
          </cell>
          <cell r="C757" t="str">
            <v>National statistical authority</v>
          </cell>
        </row>
        <row r="758">
          <cell r="A758" t="str">
            <v>NLD1997</v>
          </cell>
          <cell r="B758">
            <v>1.24</v>
          </cell>
          <cell r="C758" t="str">
            <v>National statistical authority</v>
          </cell>
          <cell r="D758">
            <v>6.57</v>
          </cell>
        </row>
        <row r="759">
          <cell r="A759" t="str">
            <v>NLD1998</v>
          </cell>
          <cell r="C759" t="str">
            <v>National statistical authority</v>
          </cell>
        </row>
        <row r="760">
          <cell r="A760" t="str">
            <v>NLD1999</v>
          </cell>
          <cell r="C760" t="str">
            <v>National statistical authority</v>
          </cell>
        </row>
        <row r="761">
          <cell r="A761" t="str">
            <v>NLD2000</v>
          </cell>
          <cell r="C761" t="str">
            <v>National statistical authority</v>
          </cell>
        </row>
        <row r="762">
          <cell r="A762" t="str">
            <v>NZL1973</v>
          </cell>
          <cell r="C762" t="str">
            <v>National statistical authority</v>
          </cell>
          <cell r="D762">
            <v>5.43</v>
          </cell>
        </row>
        <row r="763">
          <cell r="A763" t="str">
            <v>NZL1975</v>
          </cell>
          <cell r="C763" t="str">
            <v>National statistical authority</v>
          </cell>
          <cell r="D763">
            <v>5.5600000000000005</v>
          </cell>
        </row>
        <row r="764">
          <cell r="A764" t="str">
            <v>NZL1977</v>
          </cell>
          <cell r="C764" t="str">
            <v>National statistical authority</v>
          </cell>
          <cell r="D764">
            <v>6.42</v>
          </cell>
        </row>
        <row r="765">
          <cell r="A765" t="str">
            <v>NZL1978</v>
          </cell>
          <cell r="C765" t="str">
            <v>National statistical authority</v>
          </cell>
          <cell r="D765">
            <v>5.94</v>
          </cell>
        </row>
        <row r="766">
          <cell r="A766" t="str">
            <v>NZL1980</v>
          </cell>
          <cell r="C766" t="str">
            <v>National statistical authority</v>
          </cell>
          <cell r="D766">
            <v>6.74</v>
          </cell>
        </row>
        <row r="767">
          <cell r="A767" t="str">
            <v>NZL1982</v>
          </cell>
          <cell r="B767">
            <v>0.91</v>
          </cell>
          <cell r="C767" t="str">
            <v>National statistical authority</v>
          </cell>
        </row>
        <row r="768">
          <cell r="A768" t="str">
            <v>NZL1982</v>
          </cell>
          <cell r="C768" t="str">
            <v>National statistical authority</v>
          </cell>
          <cell r="D768">
            <v>5.12</v>
          </cell>
        </row>
        <row r="769">
          <cell r="A769" t="str">
            <v>NZL1984</v>
          </cell>
          <cell r="B769">
            <v>0.93</v>
          </cell>
          <cell r="C769" t="str">
            <v>National statistical authority</v>
          </cell>
        </row>
        <row r="770">
          <cell r="A770" t="str">
            <v>NZL1986</v>
          </cell>
          <cell r="B770">
            <v>0.92</v>
          </cell>
          <cell r="C770" t="str">
            <v>National statistical authority</v>
          </cell>
        </row>
        <row r="771">
          <cell r="A771" t="str">
            <v>NZL1988</v>
          </cell>
          <cell r="B771">
            <v>0.91</v>
          </cell>
          <cell r="C771" t="str">
            <v>National statistical authority</v>
          </cell>
        </row>
        <row r="772">
          <cell r="A772" t="str">
            <v>NZL1990</v>
          </cell>
          <cell r="B772">
            <v>1.1000000000000001</v>
          </cell>
          <cell r="C772" t="str">
            <v>National statistical authority</v>
          </cell>
        </row>
        <row r="773">
          <cell r="A773" t="str">
            <v>NZL1992</v>
          </cell>
          <cell r="B773">
            <v>1.18</v>
          </cell>
          <cell r="C773" t="str">
            <v>National statistical authority</v>
          </cell>
        </row>
        <row r="774">
          <cell r="A774" t="str">
            <v>NZL1994</v>
          </cell>
          <cell r="B774">
            <v>1.21</v>
          </cell>
          <cell r="C774" t="str">
            <v>National statistical authority</v>
          </cell>
        </row>
        <row r="775">
          <cell r="A775" t="str">
            <v>NZL1996</v>
          </cell>
          <cell r="B775">
            <v>1.28</v>
          </cell>
          <cell r="C775" t="str">
            <v>National statistical authority</v>
          </cell>
        </row>
        <row r="776">
          <cell r="A776" t="str">
            <v>NZL1998</v>
          </cell>
          <cell r="B776">
            <v>1.28</v>
          </cell>
          <cell r="C776" t="str">
            <v>National statistical authority</v>
          </cell>
        </row>
        <row r="777">
          <cell r="A777" t="str">
            <v>NZL2001</v>
          </cell>
          <cell r="B777">
            <v>1.34</v>
          </cell>
          <cell r="C777" t="str">
            <v>National statistical authority</v>
          </cell>
        </row>
        <row r="778">
          <cell r="A778" t="str">
            <v>NZL2004</v>
          </cell>
          <cell r="B778">
            <v>1.3</v>
          </cell>
          <cell r="C778" t="str">
            <v>National statistical authority</v>
          </cell>
        </row>
        <row r="779">
          <cell r="A779" t="str">
            <v>NZL2007</v>
          </cell>
          <cell r="B779">
            <v>1.2</v>
          </cell>
          <cell r="C779" t="str">
            <v>National statistical authority</v>
          </cell>
        </row>
        <row r="780">
          <cell r="A780" t="str">
            <v>NZL2008</v>
          </cell>
          <cell r="B780">
            <v>1.29</v>
          </cell>
          <cell r="C780" t="str">
            <v>National statistical authority</v>
          </cell>
        </row>
        <row r="781">
          <cell r="A781" t="str">
            <v>NZL2009</v>
          </cell>
          <cell r="B781">
            <v>1.27</v>
          </cell>
          <cell r="C781" t="str">
            <v>National statistical authority</v>
          </cell>
        </row>
        <row r="782">
          <cell r="A782" t="str">
            <v>NZL2010</v>
          </cell>
          <cell r="B782">
            <v>1.24</v>
          </cell>
          <cell r="C782" t="str">
            <v>National statistical authority</v>
          </cell>
        </row>
        <row r="783">
          <cell r="A783" t="str">
            <v>NZL2011</v>
          </cell>
          <cell r="B783">
            <v>1.44</v>
          </cell>
          <cell r="C783" t="str">
            <v>National statistical authority</v>
          </cell>
        </row>
        <row r="784">
          <cell r="A784" t="str">
            <v>NZL2012</v>
          </cell>
          <cell r="B784">
            <v>1.22</v>
          </cell>
          <cell r="C784" t="str">
            <v>National statistical authority</v>
          </cell>
        </row>
        <row r="785">
          <cell r="A785" t="str">
            <v>NZL2013</v>
          </cell>
          <cell r="B785">
            <v>1.32</v>
          </cell>
          <cell r="C785" t="str">
            <v>National statistical authority</v>
          </cell>
        </row>
        <row r="786">
          <cell r="A786" t="str">
            <v>NZL2014</v>
          </cell>
          <cell r="B786">
            <v>1.37</v>
          </cell>
          <cell r="C786" t="str">
            <v>National statistical authority</v>
          </cell>
        </row>
        <row r="787">
          <cell r="A787" t="str">
            <v>NZL2015</v>
          </cell>
          <cell r="B787">
            <v>1.44</v>
          </cell>
          <cell r="C787" t="str">
            <v>National statistical authority</v>
          </cell>
        </row>
        <row r="788">
          <cell r="A788" t="str">
            <v>NZL2016</v>
          </cell>
          <cell r="B788">
            <v>1.33</v>
          </cell>
          <cell r="C788" t="str">
            <v>National statistical authority</v>
          </cell>
        </row>
        <row r="789">
          <cell r="A789" t="str">
            <v>NZL2017</v>
          </cell>
          <cell r="B789">
            <v>1.3800000000000001</v>
          </cell>
          <cell r="C789" t="str">
            <v>National statistical authority</v>
          </cell>
        </row>
        <row r="790">
          <cell r="A790" t="str">
            <v>NZL2018</v>
          </cell>
          <cell r="B790">
            <v>1.37</v>
          </cell>
          <cell r="C790" t="str">
            <v>National statistical authority</v>
          </cell>
        </row>
        <row r="791">
          <cell r="A791" t="str">
            <v>NGA1981</v>
          </cell>
          <cell r="C791" t="str">
            <v>National statistical authority</v>
          </cell>
        </row>
        <row r="792">
          <cell r="A792" t="str">
            <v>NGA1982</v>
          </cell>
          <cell r="C792" t="str">
            <v>National statistical authority</v>
          </cell>
        </row>
        <row r="793">
          <cell r="A793" t="str">
            <v>NGA2010</v>
          </cell>
          <cell r="C793" t="str">
            <v>National statistical authority</v>
          </cell>
        </row>
        <row r="794">
          <cell r="A794" t="str">
            <v>NGA2010</v>
          </cell>
          <cell r="C794" t="str">
            <v>National statistical authority</v>
          </cell>
        </row>
        <row r="795">
          <cell r="A795" t="str">
            <v>NGA2010</v>
          </cell>
          <cell r="C795" t="str">
            <v>National statistical authority</v>
          </cell>
        </row>
        <row r="796">
          <cell r="A796" t="str">
            <v>MKD1996</v>
          </cell>
          <cell r="C796" t="str">
            <v>National statistical authority</v>
          </cell>
        </row>
        <row r="797">
          <cell r="A797" t="str">
            <v>NOR1982</v>
          </cell>
          <cell r="B797">
            <v>1.21</v>
          </cell>
          <cell r="C797" t="str">
            <v>National statistical authority</v>
          </cell>
          <cell r="D797">
            <v>6.46</v>
          </cell>
        </row>
        <row r="798">
          <cell r="A798" t="str">
            <v>NOR1982</v>
          </cell>
          <cell r="B798">
            <v>2.38</v>
          </cell>
          <cell r="C798" t="str">
            <v>National statistical authority</v>
          </cell>
          <cell r="D798">
            <v>18.5</v>
          </cell>
        </row>
        <row r="799">
          <cell r="A799" t="str">
            <v>NOR1984</v>
          </cell>
          <cell r="B799">
            <v>1.21</v>
          </cell>
          <cell r="C799" t="str">
            <v>National statistical authority</v>
          </cell>
          <cell r="D799">
            <v>5.75</v>
          </cell>
        </row>
        <row r="800">
          <cell r="A800" t="str">
            <v>NOR1984</v>
          </cell>
          <cell r="B800">
            <v>2.37</v>
          </cell>
          <cell r="C800" t="str">
            <v>National statistical authority</v>
          </cell>
          <cell r="D800">
            <v>18.63</v>
          </cell>
        </row>
        <row r="801">
          <cell r="A801" t="str">
            <v>NOR1985</v>
          </cell>
          <cell r="B801">
            <v>1.17</v>
          </cell>
          <cell r="C801" t="str">
            <v>National statistical authority</v>
          </cell>
          <cell r="D801">
            <v>5.82</v>
          </cell>
        </row>
        <row r="802">
          <cell r="A802" t="str">
            <v>NOR1985</v>
          </cell>
          <cell r="B802">
            <v>2.2000000000000002</v>
          </cell>
          <cell r="C802" t="str">
            <v>National statistical authority</v>
          </cell>
          <cell r="D802">
            <v>16.22</v>
          </cell>
        </row>
        <row r="803">
          <cell r="A803" t="str">
            <v>NOR1986</v>
          </cell>
          <cell r="B803">
            <v>1.18</v>
          </cell>
          <cell r="C803" t="str">
            <v>National statistical authority</v>
          </cell>
          <cell r="D803">
            <v>5.82</v>
          </cell>
        </row>
        <row r="804">
          <cell r="A804" t="str">
            <v>NOR1986</v>
          </cell>
          <cell r="B804">
            <v>2.0499999999999998</v>
          </cell>
          <cell r="C804" t="str">
            <v>National statistical authority</v>
          </cell>
          <cell r="D804">
            <v>13.63</v>
          </cell>
        </row>
        <row r="805">
          <cell r="A805" t="str">
            <v>NOR1986</v>
          </cell>
          <cell r="B805">
            <v>0.81</v>
          </cell>
          <cell r="C805" t="str">
            <v>National statistical authority</v>
          </cell>
          <cell r="D805">
            <v>3.64</v>
          </cell>
        </row>
        <row r="806">
          <cell r="A806" t="str">
            <v>NOR1986</v>
          </cell>
          <cell r="B806">
            <v>1.18</v>
          </cell>
          <cell r="C806" t="str">
            <v>National statistical authority</v>
          </cell>
          <cell r="D806">
            <v>5.83</v>
          </cell>
        </row>
        <row r="807">
          <cell r="A807" t="str">
            <v>NOR1987</v>
          </cell>
          <cell r="B807">
            <v>1.21</v>
          </cell>
          <cell r="C807" t="str">
            <v>National statistical authority</v>
          </cell>
          <cell r="D807">
            <v>6.08</v>
          </cell>
        </row>
        <row r="808">
          <cell r="A808" t="str">
            <v>NOR1987</v>
          </cell>
          <cell r="B808">
            <v>2.02</v>
          </cell>
          <cell r="C808" t="str">
            <v>National statistical authority</v>
          </cell>
          <cell r="D808">
            <v>12.74</v>
          </cell>
        </row>
        <row r="809">
          <cell r="A809" t="str">
            <v>NOR1988</v>
          </cell>
          <cell r="B809">
            <v>1.1200000000000001</v>
          </cell>
          <cell r="C809" t="str">
            <v>National statistical authority</v>
          </cell>
          <cell r="D809">
            <v>5.54</v>
          </cell>
        </row>
        <row r="810">
          <cell r="A810" t="str">
            <v>NOR1988</v>
          </cell>
          <cell r="B810">
            <v>1.99</v>
          </cell>
          <cell r="C810" t="str">
            <v>National statistical authority</v>
          </cell>
          <cell r="D810">
            <v>12.370000000000001</v>
          </cell>
        </row>
        <row r="811">
          <cell r="A811" t="str">
            <v>NOR1988</v>
          </cell>
          <cell r="B811">
            <v>0.79</v>
          </cell>
          <cell r="C811" t="str">
            <v>National statistical authority</v>
          </cell>
          <cell r="D811">
            <v>3.5100000000000002</v>
          </cell>
        </row>
        <row r="812">
          <cell r="A812" t="str">
            <v>NOR1988</v>
          </cell>
          <cell r="B812">
            <v>1.1300000000000001</v>
          </cell>
          <cell r="C812" t="str">
            <v>National statistical authority</v>
          </cell>
          <cell r="D812">
            <v>5.42</v>
          </cell>
        </row>
        <row r="813">
          <cell r="A813" t="str">
            <v>NOR1989</v>
          </cell>
          <cell r="B813">
            <v>1.35</v>
          </cell>
          <cell r="C813" t="str">
            <v>National statistical authority</v>
          </cell>
          <cell r="D813">
            <v>6.54</v>
          </cell>
        </row>
        <row r="814">
          <cell r="A814" t="str">
            <v>NOR1989</v>
          </cell>
          <cell r="B814">
            <v>2.0499999999999998</v>
          </cell>
          <cell r="C814" t="str">
            <v>National statistical authority</v>
          </cell>
          <cell r="D814">
            <v>13.59</v>
          </cell>
        </row>
        <row r="815">
          <cell r="A815" t="str">
            <v>NOR1990</v>
          </cell>
          <cell r="B815">
            <v>1.27</v>
          </cell>
          <cell r="C815" t="str">
            <v>National statistical authority</v>
          </cell>
          <cell r="D815">
            <v>6.38</v>
          </cell>
        </row>
        <row r="816">
          <cell r="A816" t="str">
            <v>NOR1990</v>
          </cell>
          <cell r="B816">
            <v>2.02</v>
          </cell>
          <cell r="C816" t="str">
            <v>National statistical authority</v>
          </cell>
          <cell r="D816">
            <v>13.530000000000001</v>
          </cell>
        </row>
        <row r="817">
          <cell r="A817" t="str">
            <v>NOR1990</v>
          </cell>
          <cell r="B817">
            <v>0.84</v>
          </cell>
          <cell r="C817" t="str">
            <v>National statistical authority</v>
          </cell>
          <cell r="D817">
            <v>3.7800000000000002</v>
          </cell>
        </row>
        <row r="818">
          <cell r="A818" t="str">
            <v>NOR1990</v>
          </cell>
          <cell r="B818">
            <v>1.23</v>
          </cell>
          <cell r="C818" t="str">
            <v>National statistical authority</v>
          </cell>
          <cell r="D818">
            <v>6.0200000000000005</v>
          </cell>
        </row>
        <row r="819">
          <cell r="A819" t="str">
            <v>NOR1992</v>
          </cell>
          <cell r="B819">
            <v>0.88</v>
          </cell>
          <cell r="C819" t="str">
            <v>National statistical authority</v>
          </cell>
          <cell r="D819">
            <v>3.93</v>
          </cell>
        </row>
        <row r="820">
          <cell r="A820" t="str">
            <v>NOR1992</v>
          </cell>
          <cell r="B820">
            <v>1.31</v>
          </cell>
          <cell r="C820" t="str">
            <v>National statistical authority</v>
          </cell>
          <cell r="D820">
            <v>6.37</v>
          </cell>
        </row>
        <row r="821">
          <cell r="A821" t="str">
            <v>NOR1994</v>
          </cell>
          <cell r="B821">
            <v>0.97</v>
          </cell>
          <cell r="C821" t="str">
            <v>National statistical authority</v>
          </cell>
          <cell r="D821">
            <v>4.38</v>
          </cell>
        </row>
        <row r="822">
          <cell r="A822" t="str">
            <v>NOR1994</v>
          </cell>
          <cell r="B822">
            <v>1.44</v>
          </cell>
          <cell r="C822" t="str">
            <v>National statistical authority</v>
          </cell>
          <cell r="D822">
            <v>7.03</v>
          </cell>
        </row>
        <row r="823">
          <cell r="A823" t="str">
            <v>NOR1996</v>
          </cell>
          <cell r="B823">
            <v>0.99</v>
          </cell>
          <cell r="C823" t="str">
            <v>National statistical authority</v>
          </cell>
          <cell r="D823">
            <v>4.3100000000000005</v>
          </cell>
        </row>
        <row r="824">
          <cell r="A824" t="str">
            <v>NOR1996</v>
          </cell>
          <cell r="B824">
            <v>1.42</v>
          </cell>
          <cell r="C824" t="str">
            <v>National statistical authority</v>
          </cell>
          <cell r="D824">
            <v>6.72</v>
          </cell>
        </row>
        <row r="825">
          <cell r="A825" t="str">
            <v>NOR1997</v>
          </cell>
          <cell r="B825">
            <v>1</v>
          </cell>
          <cell r="C825" t="str">
            <v>National statistical authority</v>
          </cell>
          <cell r="D825">
            <v>4.33</v>
          </cell>
        </row>
        <row r="826">
          <cell r="A826" t="str">
            <v>NOR1997</v>
          </cell>
          <cell r="B826">
            <v>1.46</v>
          </cell>
          <cell r="C826" t="str">
            <v>National statistical authority</v>
          </cell>
          <cell r="D826">
            <v>6.97</v>
          </cell>
        </row>
        <row r="827">
          <cell r="A827" t="str">
            <v>NOR1998</v>
          </cell>
          <cell r="B827">
            <v>0.95000000000000007</v>
          </cell>
          <cell r="C827" t="str">
            <v>National statistical authority</v>
          </cell>
          <cell r="D827">
            <v>4.1100000000000003</v>
          </cell>
        </row>
        <row r="828">
          <cell r="A828" t="str">
            <v>NOR1998</v>
          </cell>
          <cell r="B828">
            <v>1.3800000000000001</v>
          </cell>
          <cell r="C828" t="str">
            <v>National statistical authority</v>
          </cell>
          <cell r="D828">
            <v>6.5200000000000005</v>
          </cell>
        </row>
        <row r="829">
          <cell r="A829" t="str">
            <v>NOR1999</v>
          </cell>
          <cell r="B829">
            <v>0.97</v>
          </cell>
          <cell r="C829" t="str">
            <v>National statistical authority</v>
          </cell>
          <cell r="D829">
            <v>4.09</v>
          </cell>
        </row>
        <row r="830">
          <cell r="A830" t="str">
            <v>NOR1999</v>
          </cell>
          <cell r="B830">
            <v>1.4000000000000001</v>
          </cell>
          <cell r="C830" t="str">
            <v>National statistical authority</v>
          </cell>
          <cell r="D830">
            <v>6.44</v>
          </cell>
        </row>
        <row r="831">
          <cell r="A831" t="str">
            <v>NOR2000</v>
          </cell>
          <cell r="B831">
            <v>1.07</v>
          </cell>
          <cell r="C831" t="str">
            <v>National statistical authority</v>
          </cell>
          <cell r="D831">
            <v>4.3600000000000003</v>
          </cell>
        </row>
        <row r="832">
          <cell r="A832" t="str">
            <v>NOR2000</v>
          </cell>
          <cell r="B832">
            <v>1.55</v>
          </cell>
          <cell r="C832" t="str">
            <v>National statistical authority</v>
          </cell>
          <cell r="D832">
            <v>6.92</v>
          </cell>
        </row>
        <row r="833">
          <cell r="A833" t="str">
            <v>NOR2001</v>
          </cell>
          <cell r="B833">
            <v>0.91</v>
          </cell>
          <cell r="C833" t="str">
            <v>National statistical authority</v>
          </cell>
          <cell r="D833">
            <v>4.05</v>
          </cell>
        </row>
        <row r="834">
          <cell r="A834" t="str">
            <v>NOR2001</v>
          </cell>
          <cell r="B834">
            <v>1.35</v>
          </cell>
          <cell r="C834" t="str">
            <v>National statistical authority</v>
          </cell>
          <cell r="D834">
            <v>6.5600000000000005</v>
          </cell>
        </row>
        <row r="835">
          <cell r="A835" t="str">
            <v>NOR2002</v>
          </cell>
          <cell r="B835">
            <v>1.0900000000000001</v>
          </cell>
          <cell r="C835" t="str">
            <v>National statistical authority</v>
          </cell>
          <cell r="D835">
            <v>4.6399999999999997</v>
          </cell>
        </row>
        <row r="836">
          <cell r="A836" t="str">
            <v>NOR2002</v>
          </cell>
          <cell r="B836">
            <v>1.58</v>
          </cell>
          <cell r="C836" t="str">
            <v>National statistical authority</v>
          </cell>
          <cell r="D836">
            <v>7.42</v>
          </cell>
        </row>
        <row r="837">
          <cell r="A837" t="str">
            <v>OMN2011</v>
          </cell>
          <cell r="C837" t="str">
            <v>National statistical authority</v>
          </cell>
          <cell r="D837">
            <v>7.41</v>
          </cell>
        </row>
        <row r="838">
          <cell r="A838" t="str">
            <v>OMN2011</v>
          </cell>
          <cell r="C838" t="str">
            <v>National statistical authority</v>
          </cell>
        </row>
        <row r="839">
          <cell r="A839" t="str">
            <v>PAK1969</v>
          </cell>
          <cell r="C839" t="str">
            <v>National statistical authority</v>
          </cell>
          <cell r="D839">
            <v>4.37</v>
          </cell>
        </row>
        <row r="840">
          <cell r="A840" t="str">
            <v>PAK1970</v>
          </cell>
          <cell r="C840" t="str">
            <v>National statistical authority</v>
          </cell>
          <cell r="D840">
            <v>4.3</v>
          </cell>
        </row>
        <row r="841">
          <cell r="A841" t="str">
            <v>PAK1971</v>
          </cell>
          <cell r="C841" t="str">
            <v>National statistical authority</v>
          </cell>
          <cell r="D841">
            <v>4.5600000000000005</v>
          </cell>
        </row>
        <row r="842">
          <cell r="A842" t="str">
            <v>PAK1979</v>
          </cell>
          <cell r="C842" t="str">
            <v>National statistical authority</v>
          </cell>
          <cell r="D842">
            <v>4.8100000000000005</v>
          </cell>
        </row>
        <row r="843">
          <cell r="A843" t="str">
            <v>PAK1984</v>
          </cell>
          <cell r="C843" t="str">
            <v>National statistical authority</v>
          </cell>
          <cell r="D843">
            <v>6.16</v>
          </cell>
        </row>
        <row r="844">
          <cell r="A844" t="str">
            <v>PAK1984</v>
          </cell>
          <cell r="C844" t="str">
            <v>National statistical authority</v>
          </cell>
          <cell r="D844">
            <v>5.42</v>
          </cell>
        </row>
        <row r="845">
          <cell r="A845" t="str">
            <v>PAK1984</v>
          </cell>
          <cell r="C845" t="str">
            <v>National statistical authority</v>
          </cell>
          <cell r="D845">
            <v>6.8100000000000005</v>
          </cell>
        </row>
        <row r="846">
          <cell r="A846" t="str">
            <v>PAK1985</v>
          </cell>
          <cell r="C846" t="str">
            <v>National statistical authority</v>
          </cell>
          <cell r="D846">
            <v>4.84</v>
          </cell>
        </row>
        <row r="847">
          <cell r="A847" t="str">
            <v>PAK1985</v>
          </cell>
          <cell r="C847" t="str">
            <v>National statistical authority</v>
          </cell>
          <cell r="D847">
            <v>5.79</v>
          </cell>
        </row>
        <row r="848">
          <cell r="A848" t="str">
            <v>PAK1985</v>
          </cell>
          <cell r="C848" t="str">
            <v>National statistical authority</v>
          </cell>
          <cell r="D848">
            <v>5.0600000000000005</v>
          </cell>
        </row>
        <row r="849">
          <cell r="A849" t="str">
            <v>PAK1985</v>
          </cell>
          <cell r="C849" t="str">
            <v>National statistical authority</v>
          </cell>
          <cell r="D849">
            <v>6</v>
          </cell>
        </row>
        <row r="850">
          <cell r="A850" t="str">
            <v>PAK1986</v>
          </cell>
          <cell r="C850" t="str">
            <v>National statistical authority</v>
          </cell>
          <cell r="D850">
            <v>4.96</v>
          </cell>
        </row>
        <row r="851">
          <cell r="A851" t="str">
            <v>PAK1986</v>
          </cell>
          <cell r="C851" t="str">
            <v>National statistical authority</v>
          </cell>
          <cell r="D851">
            <v>5.5200000000000005</v>
          </cell>
        </row>
        <row r="852">
          <cell r="A852" t="str">
            <v>PAK1986</v>
          </cell>
          <cell r="C852" t="str">
            <v>National statistical authority</v>
          </cell>
          <cell r="D852">
            <v>4.88</v>
          </cell>
        </row>
        <row r="853">
          <cell r="A853" t="str">
            <v>PAK1986</v>
          </cell>
          <cell r="C853" t="str">
            <v>National statistical authority</v>
          </cell>
          <cell r="D853">
            <v>5.57</v>
          </cell>
        </row>
        <row r="854">
          <cell r="A854" t="str">
            <v>PAK1987</v>
          </cell>
          <cell r="C854" t="str">
            <v>National statistical authority</v>
          </cell>
          <cell r="D854">
            <v>4.84</v>
          </cell>
        </row>
        <row r="855">
          <cell r="A855" t="str">
            <v>PAK1987</v>
          </cell>
          <cell r="C855" t="str">
            <v>National statistical authority</v>
          </cell>
          <cell r="D855">
            <v>5.46</v>
          </cell>
        </row>
        <row r="856">
          <cell r="A856" t="str">
            <v>PAK1987</v>
          </cell>
          <cell r="C856" t="str">
            <v>National statistical authority</v>
          </cell>
          <cell r="D856">
            <v>4.55</v>
          </cell>
        </row>
        <row r="857">
          <cell r="A857" t="str">
            <v>PAK1987</v>
          </cell>
          <cell r="C857" t="str">
            <v>National statistical authority</v>
          </cell>
          <cell r="D857">
            <v>7.5200000000000005</v>
          </cell>
        </row>
        <row r="858">
          <cell r="A858" t="str">
            <v>PAK1988</v>
          </cell>
          <cell r="C858" t="str">
            <v>National statistical authority</v>
          </cell>
          <cell r="D858">
            <v>4.6900000000000004</v>
          </cell>
        </row>
        <row r="859">
          <cell r="A859" t="str">
            <v>PAK1990</v>
          </cell>
          <cell r="C859" t="str">
            <v>National statistical authority</v>
          </cell>
          <cell r="D859">
            <v>8.65</v>
          </cell>
        </row>
        <row r="860">
          <cell r="A860" t="str">
            <v>PAK1990</v>
          </cell>
          <cell r="C860" t="str">
            <v>National statistical authority</v>
          </cell>
          <cell r="D860">
            <v>7.9</v>
          </cell>
        </row>
        <row r="861">
          <cell r="A861" t="str">
            <v>PAK1990</v>
          </cell>
          <cell r="C861" t="str">
            <v>National statistical authority</v>
          </cell>
          <cell r="D861">
            <v>8.86</v>
          </cell>
        </row>
        <row r="862">
          <cell r="A862" t="str">
            <v>PAK1992</v>
          </cell>
          <cell r="C862" t="str">
            <v>National statistical authority</v>
          </cell>
          <cell r="D862">
            <v>7.7700000000000005</v>
          </cell>
        </row>
        <row r="863">
          <cell r="A863" t="str">
            <v>PAK1992</v>
          </cell>
          <cell r="C863" t="str">
            <v>National statistical authority</v>
          </cell>
          <cell r="D863">
            <v>6.41</v>
          </cell>
        </row>
        <row r="864">
          <cell r="A864" t="str">
            <v>PAK1992</v>
          </cell>
          <cell r="C864" t="str">
            <v>National statistical authority</v>
          </cell>
          <cell r="D864">
            <v>8.0299999999999994</v>
          </cell>
        </row>
        <row r="865">
          <cell r="A865" t="str">
            <v>PAK2011</v>
          </cell>
          <cell r="C865" t="str">
            <v>National statistical authority</v>
          </cell>
          <cell r="D865">
            <v>4.2700000000000005</v>
          </cell>
        </row>
        <row r="866">
          <cell r="A866" t="str">
            <v>PAK2011</v>
          </cell>
          <cell r="C866" t="str">
            <v>National statistical authority</v>
          </cell>
          <cell r="D866">
            <v>2</v>
          </cell>
        </row>
        <row r="867">
          <cell r="A867" t="str">
            <v>PAK2011</v>
          </cell>
          <cell r="C867" t="str">
            <v>National statistical authority</v>
          </cell>
          <cell r="D867">
            <v>14.43</v>
          </cell>
        </row>
        <row r="868">
          <cell r="A868" t="str">
            <v>PLW2014</v>
          </cell>
          <cell r="B868">
            <v>3.8000000000000003</v>
          </cell>
          <cell r="C868" t="str">
            <v>National statistical authority</v>
          </cell>
          <cell r="D868">
            <v>18.670000000000002</v>
          </cell>
        </row>
        <row r="869">
          <cell r="A869" t="str">
            <v>PLW2014</v>
          </cell>
          <cell r="C869" t="str">
            <v>National statistical authority</v>
          </cell>
        </row>
        <row r="870">
          <cell r="A870" t="str">
            <v>PAN1980</v>
          </cell>
          <cell r="C870" t="str">
            <v>National statistical authority</v>
          </cell>
          <cell r="D870">
            <v>12.51</v>
          </cell>
        </row>
        <row r="871">
          <cell r="A871" t="str">
            <v>PHL1985</v>
          </cell>
          <cell r="C871" t="str">
            <v>National statistical authority</v>
          </cell>
        </row>
        <row r="872">
          <cell r="A872" t="str">
            <v>PHL1988</v>
          </cell>
          <cell r="B872">
            <v>2.5</v>
          </cell>
          <cell r="C872" t="str">
            <v>National statistical authority</v>
          </cell>
          <cell r="D872">
            <v>9.9600000000000009</v>
          </cell>
        </row>
        <row r="873">
          <cell r="A873" t="str">
            <v>PHL1991</v>
          </cell>
          <cell r="B873">
            <v>2.86</v>
          </cell>
          <cell r="C873" t="str">
            <v>National statistical authority</v>
          </cell>
          <cell r="D873">
            <v>11.47</v>
          </cell>
        </row>
        <row r="874">
          <cell r="A874" t="str">
            <v>PHL1994</v>
          </cell>
          <cell r="B874">
            <v>2.59</v>
          </cell>
          <cell r="C874" t="str">
            <v>National statistical authority</v>
          </cell>
          <cell r="D874">
            <v>10.59</v>
          </cell>
        </row>
        <row r="875">
          <cell r="A875" t="str">
            <v>PHL1997</v>
          </cell>
          <cell r="B875">
            <v>3.22</v>
          </cell>
          <cell r="C875" t="str">
            <v>National statistical authority</v>
          </cell>
          <cell r="D875">
            <v>12.61</v>
          </cell>
        </row>
        <row r="876">
          <cell r="A876" t="str">
            <v>PHL2000</v>
          </cell>
          <cell r="B876">
            <v>3.12</v>
          </cell>
          <cell r="C876" t="str">
            <v>National statistical authority</v>
          </cell>
          <cell r="D876">
            <v>12.450000000000001</v>
          </cell>
        </row>
        <row r="877">
          <cell r="A877" t="str">
            <v>PHL2003</v>
          </cell>
          <cell r="B877">
            <v>2.84</v>
          </cell>
          <cell r="C877" t="str">
            <v>National statistical authority</v>
          </cell>
          <cell r="D877">
            <v>11.59</v>
          </cell>
        </row>
        <row r="878">
          <cell r="A878" t="str">
            <v>PHL2009</v>
          </cell>
          <cell r="B878">
            <v>2.56</v>
          </cell>
          <cell r="C878" t="str">
            <v>National statistical authority</v>
          </cell>
          <cell r="D878">
            <v>10.18</v>
          </cell>
        </row>
        <row r="879">
          <cell r="A879" t="str">
            <v>PRT1991</v>
          </cell>
          <cell r="C879" t="str">
            <v>National statistical authority</v>
          </cell>
          <cell r="D879">
            <v>6.58</v>
          </cell>
        </row>
        <row r="880">
          <cell r="A880" t="str">
            <v>PRI1969</v>
          </cell>
          <cell r="C880" t="str">
            <v>National statistical authority</v>
          </cell>
          <cell r="D880">
            <v>30.11</v>
          </cell>
        </row>
        <row r="881">
          <cell r="A881" t="str">
            <v>PRI1979</v>
          </cell>
          <cell r="C881" t="str">
            <v>National statistical authority</v>
          </cell>
          <cell r="D881">
            <v>18.14</v>
          </cell>
        </row>
        <row r="882">
          <cell r="A882" t="str">
            <v>PRI1989</v>
          </cell>
          <cell r="C882" t="str">
            <v>National statistical authority</v>
          </cell>
          <cell r="D882">
            <v>18.34</v>
          </cell>
        </row>
        <row r="883">
          <cell r="A883" t="str">
            <v>PRI1999</v>
          </cell>
          <cell r="C883" t="str">
            <v>National statistical authority</v>
          </cell>
          <cell r="D883">
            <v>23.98</v>
          </cell>
        </row>
        <row r="884">
          <cell r="A884" t="str">
            <v>PRI2003</v>
          </cell>
          <cell r="C884" t="str">
            <v>National statistical authority</v>
          </cell>
          <cell r="D884">
            <v>21</v>
          </cell>
        </row>
        <row r="885">
          <cell r="A885" t="str">
            <v>QAT2007</v>
          </cell>
          <cell r="C885" t="str">
            <v>National statistical authority</v>
          </cell>
        </row>
        <row r="886">
          <cell r="A886" t="str">
            <v>QAT2007</v>
          </cell>
          <cell r="C886" t="str">
            <v>National statistical authority</v>
          </cell>
        </row>
        <row r="887">
          <cell r="A887" t="str">
            <v>QAT2013</v>
          </cell>
          <cell r="C887" t="str">
            <v>National statistical authority</v>
          </cell>
        </row>
        <row r="888">
          <cell r="A888" t="str">
            <v>QAT2013</v>
          </cell>
          <cell r="C888" t="str">
            <v>National statistical authority</v>
          </cell>
        </row>
        <row r="889">
          <cell r="A889" t="str">
            <v>QAT2013</v>
          </cell>
          <cell r="C889" t="str">
            <v>National statistical authority</v>
          </cell>
          <cell r="D889">
            <v>3.44</v>
          </cell>
        </row>
        <row r="890">
          <cell r="A890" t="str">
            <v>RUS1995</v>
          </cell>
          <cell r="C890" t="str">
            <v>National statistical authority</v>
          </cell>
          <cell r="D890">
            <v>8.7200000000000006</v>
          </cell>
        </row>
        <row r="891">
          <cell r="A891" t="str">
            <v>RUS1996</v>
          </cell>
          <cell r="C891" t="str">
            <v>National statistical authority</v>
          </cell>
          <cell r="D891">
            <v>7.16</v>
          </cell>
        </row>
        <row r="892">
          <cell r="A892" t="str">
            <v>RUS1997</v>
          </cell>
          <cell r="C892" t="str">
            <v>National statistical authority</v>
          </cell>
          <cell r="D892">
            <v>7.3500000000000005</v>
          </cell>
        </row>
        <row r="893">
          <cell r="A893" t="str">
            <v>RUS1998</v>
          </cell>
          <cell r="C893" t="str">
            <v>National statistical authority</v>
          </cell>
          <cell r="D893">
            <v>7.46</v>
          </cell>
        </row>
        <row r="894">
          <cell r="A894" t="str">
            <v>RWA2011</v>
          </cell>
          <cell r="C894" t="str">
            <v>National statistical authority</v>
          </cell>
        </row>
        <row r="895">
          <cell r="A895" t="str">
            <v>SMR2007</v>
          </cell>
          <cell r="C895" t="str">
            <v>National statistical authority</v>
          </cell>
        </row>
        <row r="896">
          <cell r="A896" t="str">
            <v>SMR2008</v>
          </cell>
          <cell r="C896" t="str">
            <v>National statistical authority</v>
          </cell>
        </row>
        <row r="897">
          <cell r="A897" t="str">
            <v>SMR2009</v>
          </cell>
          <cell r="C897" t="str">
            <v>National statistical authority</v>
          </cell>
        </row>
        <row r="898">
          <cell r="A898" t="str">
            <v>SMR2010</v>
          </cell>
          <cell r="C898" t="str">
            <v>National statistical authority</v>
          </cell>
        </row>
        <row r="899">
          <cell r="A899" t="str">
            <v>SMR2011</v>
          </cell>
          <cell r="C899" t="str">
            <v>National statistical authority</v>
          </cell>
        </row>
        <row r="900">
          <cell r="A900" t="str">
            <v>SMR2012</v>
          </cell>
          <cell r="C900" t="str">
            <v>National statistical authority</v>
          </cell>
        </row>
        <row r="901">
          <cell r="A901" t="str">
            <v>SMR2013</v>
          </cell>
          <cell r="C901" t="str">
            <v>National statistical authority</v>
          </cell>
        </row>
        <row r="902">
          <cell r="A902" t="str">
            <v>SMR2014</v>
          </cell>
          <cell r="C902" t="str">
            <v>National statistical authority</v>
          </cell>
        </row>
        <row r="903">
          <cell r="A903" t="str">
            <v>SMR2015</v>
          </cell>
          <cell r="C903" t="str">
            <v>National statistical authority</v>
          </cell>
        </row>
        <row r="904">
          <cell r="A904" t="str">
            <v>SMR2016</v>
          </cell>
          <cell r="C904" t="str">
            <v>National statistical authority</v>
          </cell>
        </row>
        <row r="905">
          <cell r="A905" t="str">
            <v>SMR2017</v>
          </cell>
          <cell r="C905" t="str">
            <v>National statistical authority</v>
          </cell>
        </row>
        <row r="906">
          <cell r="A906" t="str">
            <v>SAU2007</v>
          </cell>
          <cell r="C906" t="str">
            <v>National statistical authority</v>
          </cell>
        </row>
        <row r="907">
          <cell r="A907" t="str">
            <v>SAU2013</v>
          </cell>
          <cell r="C907" t="str">
            <v>National statistical authority</v>
          </cell>
        </row>
        <row r="908">
          <cell r="A908" t="str">
            <v>SYC2007</v>
          </cell>
          <cell r="C908" t="str">
            <v>National statistical authority</v>
          </cell>
        </row>
        <row r="909">
          <cell r="A909" t="str">
            <v>SLE2004</v>
          </cell>
          <cell r="C909" t="str">
            <v>National statistical authority</v>
          </cell>
          <cell r="D909">
            <v>6.71</v>
          </cell>
        </row>
        <row r="910">
          <cell r="A910" t="str">
            <v>SGP1978</v>
          </cell>
          <cell r="C910" t="str">
            <v>National statistical authority</v>
          </cell>
        </row>
        <row r="911">
          <cell r="A911" t="str">
            <v>SGP1983</v>
          </cell>
          <cell r="C911" t="str">
            <v>National statistical authority</v>
          </cell>
        </row>
        <row r="912">
          <cell r="A912" t="str">
            <v>SGP1988</v>
          </cell>
          <cell r="C912" t="str">
            <v>National statistical authority</v>
          </cell>
        </row>
        <row r="913">
          <cell r="A913" t="str">
            <v>SGP1988</v>
          </cell>
          <cell r="C913" t="str">
            <v>National statistical authority</v>
          </cell>
        </row>
        <row r="914">
          <cell r="A914" t="str">
            <v>SGP1993</v>
          </cell>
          <cell r="C914" t="str">
            <v>National statistical authority</v>
          </cell>
        </row>
        <row r="915">
          <cell r="A915" t="str">
            <v>SGP1993</v>
          </cell>
          <cell r="C915" t="str">
            <v>National statistical authority</v>
          </cell>
        </row>
        <row r="916">
          <cell r="A916" t="str">
            <v>SGP1993</v>
          </cell>
          <cell r="C916" t="str">
            <v>National statistical authority</v>
          </cell>
        </row>
        <row r="917">
          <cell r="A917" t="str">
            <v>SGP2003</v>
          </cell>
          <cell r="C917" t="str">
            <v>National statistical authority</v>
          </cell>
          <cell r="D917">
            <v>3.15</v>
          </cell>
        </row>
        <row r="918">
          <cell r="A918" t="str">
            <v>SGP2003</v>
          </cell>
          <cell r="C918" t="str">
            <v>National statistical authority</v>
          </cell>
          <cell r="D918">
            <v>12.030000000000001</v>
          </cell>
        </row>
        <row r="919">
          <cell r="A919" t="str">
            <v>SGP2008</v>
          </cell>
          <cell r="C919" t="str">
            <v>National statistical authority</v>
          </cell>
          <cell r="D919">
            <v>3.45</v>
          </cell>
        </row>
        <row r="920">
          <cell r="A920" t="str">
            <v>SGP2008</v>
          </cell>
          <cell r="B920">
            <v>1.87</v>
          </cell>
          <cell r="C920" t="str">
            <v>National statistical authority</v>
          </cell>
          <cell r="D920">
            <v>9.27</v>
          </cell>
        </row>
        <row r="921">
          <cell r="A921" t="str">
            <v>SGP2009</v>
          </cell>
          <cell r="B921">
            <v>1.79</v>
          </cell>
          <cell r="C921" t="str">
            <v>National statistical authority</v>
          </cell>
          <cell r="D921">
            <v>8.9600000000000009</v>
          </cell>
        </row>
        <row r="922">
          <cell r="A922" t="str">
            <v>SGP2010</v>
          </cell>
          <cell r="B922">
            <v>1.75</v>
          </cell>
          <cell r="C922" t="str">
            <v>National statistical authority</v>
          </cell>
          <cell r="D922">
            <v>8.66</v>
          </cell>
        </row>
        <row r="923">
          <cell r="A923" t="str">
            <v>SGP2011</v>
          </cell>
          <cell r="B923">
            <v>1.87</v>
          </cell>
          <cell r="C923" t="str">
            <v>National statistical authority</v>
          </cell>
          <cell r="D923">
            <v>9.2000000000000011</v>
          </cell>
        </row>
        <row r="924">
          <cell r="A924" t="str">
            <v>SGP2012</v>
          </cell>
          <cell r="B924">
            <v>1.9100000000000001</v>
          </cell>
          <cell r="C924" t="str">
            <v>National statistical authority</v>
          </cell>
          <cell r="D924">
            <v>9.4500000000000011</v>
          </cell>
        </row>
        <row r="925">
          <cell r="A925" t="str">
            <v>SVN1997</v>
          </cell>
          <cell r="C925" t="str">
            <v>National statistical authority</v>
          </cell>
        </row>
        <row r="926">
          <cell r="A926" t="str">
            <v>SVN1998</v>
          </cell>
          <cell r="C926" t="str">
            <v>National statistical authority</v>
          </cell>
        </row>
        <row r="927">
          <cell r="A927" t="str">
            <v>SVN1999</v>
          </cell>
          <cell r="C927" t="str">
            <v>National statistical authority</v>
          </cell>
        </row>
        <row r="928">
          <cell r="A928" t="str">
            <v>SVN2000</v>
          </cell>
          <cell r="C928" t="str">
            <v>National statistical authority</v>
          </cell>
        </row>
        <row r="929">
          <cell r="A929" t="str">
            <v>SVN2001</v>
          </cell>
          <cell r="C929" t="str">
            <v>National statistical authority</v>
          </cell>
        </row>
        <row r="930">
          <cell r="A930" t="str">
            <v>SVN2002</v>
          </cell>
          <cell r="C930" t="str">
            <v>National statistical authority</v>
          </cell>
        </row>
        <row r="931">
          <cell r="A931" t="str">
            <v>SVN2003</v>
          </cell>
          <cell r="C931" t="str">
            <v>National statistical authority</v>
          </cell>
        </row>
        <row r="932">
          <cell r="A932" t="str">
            <v>ZAF1990</v>
          </cell>
          <cell r="C932" t="str">
            <v>National statistical authority</v>
          </cell>
        </row>
        <row r="933">
          <cell r="A933" t="str">
            <v>ZAF1995</v>
          </cell>
          <cell r="C933" t="str">
            <v>National statistical authority</v>
          </cell>
        </row>
        <row r="934">
          <cell r="A934" t="str">
            <v>ESP1965</v>
          </cell>
          <cell r="C934" t="str">
            <v>National statistical authority</v>
          </cell>
        </row>
        <row r="935">
          <cell r="A935" t="str">
            <v>ESP1973</v>
          </cell>
          <cell r="C935" t="str">
            <v>National statistical authority</v>
          </cell>
          <cell r="D935">
            <v>6.4</v>
          </cell>
        </row>
        <row r="936">
          <cell r="A936" t="str">
            <v>ESP1980</v>
          </cell>
          <cell r="C936" t="str">
            <v>National statistical authority</v>
          </cell>
          <cell r="D936">
            <v>4.25</v>
          </cell>
        </row>
        <row r="937">
          <cell r="A937" t="str">
            <v>ESP1985</v>
          </cell>
          <cell r="C937" t="str">
            <v>National statistical authority</v>
          </cell>
          <cell r="D937">
            <v>3.56</v>
          </cell>
        </row>
        <row r="938">
          <cell r="A938" t="str">
            <v>ESP1986</v>
          </cell>
          <cell r="C938" t="str">
            <v>National statistical authority</v>
          </cell>
          <cell r="D938">
            <v>3.9</v>
          </cell>
        </row>
        <row r="939">
          <cell r="A939" t="str">
            <v>ESP1987</v>
          </cell>
          <cell r="C939" t="str">
            <v>National statistical authority</v>
          </cell>
          <cell r="D939">
            <v>3.75</v>
          </cell>
        </row>
        <row r="940">
          <cell r="A940" t="str">
            <v>ESP1988</v>
          </cell>
          <cell r="C940" t="str">
            <v>National statistical authority</v>
          </cell>
          <cell r="D940">
            <v>3.5500000000000003</v>
          </cell>
        </row>
        <row r="941">
          <cell r="A941" t="str">
            <v>ESP1989</v>
          </cell>
          <cell r="C941" t="str">
            <v>National statistical authority</v>
          </cell>
          <cell r="D941">
            <v>4.21</v>
          </cell>
        </row>
        <row r="942">
          <cell r="A942" t="str">
            <v>ESP1994</v>
          </cell>
          <cell r="C942" t="str">
            <v>National statistical authority</v>
          </cell>
        </row>
        <row r="943">
          <cell r="A943" t="str">
            <v>ESP1996</v>
          </cell>
          <cell r="C943" t="str">
            <v>National statistical authority</v>
          </cell>
        </row>
        <row r="944">
          <cell r="A944" t="str">
            <v>LKA1953</v>
          </cell>
          <cell r="B944">
            <v>2.8000000000000003</v>
          </cell>
          <cell r="C944" t="str">
            <v>National statistical authority</v>
          </cell>
          <cell r="D944">
            <v>10.35</v>
          </cell>
        </row>
        <row r="945">
          <cell r="A945" t="str">
            <v>LKA1963</v>
          </cell>
          <cell r="B945">
            <v>2.69</v>
          </cell>
          <cell r="C945" t="str">
            <v>National statistical authority</v>
          </cell>
          <cell r="D945">
            <v>11.76</v>
          </cell>
        </row>
        <row r="946">
          <cell r="A946" t="str">
            <v>LKA1963</v>
          </cell>
          <cell r="C946" t="str">
            <v>National statistical authority</v>
          </cell>
        </row>
        <row r="947">
          <cell r="A947" t="str">
            <v>LKA1970</v>
          </cell>
          <cell r="C947" t="str">
            <v>National statistical authority</v>
          </cell>
          <cell r="D947">
            <v>5.8</v>
          </cell>
        </row>
        <row r="948">
          <cell r="A948" t="str">
            <v>LKA1970</v>
          </cell>
          <cell r="C948" t="str">
            <v>National statistical authority</v>
          </cell>
          <cell r="D948">
            <v>4.7700000000000005</v>
          </cell>
        </row>
        <row r="949">
          <cell r="A949" t="str">
            <v>LKA1973</v>
          </cell>
          <cell r="B949">
            <v>1.45</v>
          </cell>
          <cell r="C949" t="str">
            <v>National statistical authority</v>
          </cell>
          <cell r="D949">
            <v>5.99</v>
          </cell>
        </row>
        <row r="950">
          <cell r="A950" t="str">
            <v>LKA1979</v>
          </cell>
          <cell r="B950">
            <v>2.23</v>
          </cell>
          <cell r="C950" t="str">
            <v>National statistical authority</v>
          </cell>
          <cell r="D950">
            <v>8.7000000000000011</v>
          </cell>
        </row>
        <row r="951">
          <cell r="A951" t="str">
            <v>LKA1980</v>
          </cell>
          <cell r="C951" t="str">
            <v>National statistical authority</v>
          </cell>
          <cell r="D951">
            <v>9.11</v>
          </cell>
        </row>
        <row r="952">
          <cell r="A952" t="str">
            <v>LKA1982</v>
          </cell>
          <cell r="B952">
            <v>2.4300000000000002</v>
          </cell>
          <cell r="C952" t="str">
            <v>National statistical authority</v>
          </cell>
          <cell r="D952">
            <v>9.0400000000000009</v>
          </cell>
        </row>
        <row r="953">
          <cell r="A953" t="str">
            <v>LKA1982</v>
          </cell>
          <cell r="C953" t="str">
            <v>National statistical authority</v>
          </cell>
        </row>
        <row r="954">
          <cell r="A954" t="str">
            <v>LKA1986</v>
          </cell>
          <cell r="C954" t="str">
            <v>National statistical authority</v>
          </cell>
        </row>
        <row r="955">
          <cell r="A955" t="str">
            <v>LKA1991</v>
          </cell>
          <cell r="C955" t="str">
            <v>National statistical authority</v>
          </cell>
        </row>
        <row r="956">
          <cell r="A956" t="str">
            <v>LKA1996</v>
          </cell>
          <cell r="B956">
            <v>2.2800000000000002</v>
          </cell>
          <cell r="C956" t="str">
            <v>National statistical authority</v>
          </cell>
          <cell r="D956">
            <v>9.2799999999999994</v>
          </cell>
        </row>
        <row r="957">
          <cell r="A957" t="str">
            <v>LKA1996</v>
          </cell>
          <cell r="C957" t="str">
            <v>National statistical authority</v>
          </cell>
        </row>
        <row r="958">
          <cell r="A958" t="str">
            <v>LKA2002</v>
          </cell>
          <cell r="B958">
            <v>2.71</v>
          </cell>
          <cell r="C958" t="str">
            <v>National statistical authority</v>
          </cell>
          <cell r="D958">
            <v>11</v>
          </cell>
        </row>
        <row r="959">
          <cell r="A959" t="str">
            <v>LKA2002</v>
          </cell>
          <cell r="C959" t="str">
            <v>National statistical authority</v>
          </cell>
        </row>
        <row r="960">
          <cell r="A960" t="str">
            <v>LKA2007</v>
          </cell>
          <cell r="B960">
            <v>3.04</v>
          </cell>
          <cell r="C960" t="str">
            <v>National statistical authority</v>
          </cell>
          <cell r="D960">
            <v>12.16</v>
          </cell>
        </row>
        <row r="961">
          <cell r="A961" t="str">
            <v>LKA2007</v>
          </cell>
          <cell r="C961" t="str">
            <v>National statistical authority</v>
          </cell>
        </row>
        <row r="962">
          <cell r="A962" t="str">
            <v>LKA2010</v>
          </cell>
          <cell r="B962">
            <v>3.06</v>
          </cell>
          <cell r="C962" t="str">
            <v>National statistical authority</v>
          </cell>
          <cell r="D962">
            <v>12.950000000000001</v>
          </cell>
        </row>
        <row r="963">
          <cell r="A963" t="str">
            <v>LKA2010</v>
          </cell>
          <cell r="C963" t="str">
            <v>National statistical authority</v>
          </cell>
        </row>
        <row r="964">
          <cell r="A964" t="str">
            <v>LKA2013</v>
          </cell>
          <cell r="B964">
            <v>2.7600000000000002</v>
          </cell>
          <cell r="C964" t="str">
            <v>National statistical authority</v>
          </cell>
          <cell r="D964">
            <v>11.84</v>
          </cell>
        </row>
        <row r="965">
          <cell r="A965" t="str">
            <v>LKA2013</v>
          </cell>
          <cell r="C965" t="str">
            <v>National statistical authority</v>
          </cell>
        </row>
        <row r="966">
          <cell r="A966" t="str">
            <v>LKA2016</v>
          </cell>
          <cell r="B966">
            <v>2.4700000000000002</v>
          </cell>
          <cell r="C966" t="str">
            <v>National statistical authority</v>
          </cell>
          <cell r="D966">
            <v>10.6</v>
          </cell>
        </row>
        <row r="967">
          <cell r="A967" t="str">
            <v>LKA2016</v>
          </cell>
          <cell r="C967" t="str">
            <v>National statistical authority</v>
          </cell>
        </row>
        <row r="968">
          <cell r="A968" t="str">
            <v>SUR1969</v>
          </cell>
          <cell r="C968" t="str">
            <v>National statistical authority</v>
          </cell>
        </row>
        <row r="969">
          <cell r="A969" t="str">
            <v>SUR2000</v>
          </cell>
          <cell r="C969" t="str">
            <v>National statistical authority</v>
          </cell>
        </row>
        <row r="970">
          <cell r="A970" t="str">
            <v>SUR2004</v>
          </cell>
          <cell r="C970" t="str">
            <v>National statistical authority</v>
          </cell>
        </row>
        <row r="971">
          <cell r="A971" t="str">
            <v>SUR2008</v>
          </cell>
          <cell r="C971" t="str">
            <v>National statistical authority</v>
          </cell>
        </row>
        <row r="972">
          <cell r="A972" t="str">
            <v>SWE1976</v>
          </cell>
          <cell r="C972" t="str">
            <v>National statistical authority</v>
          </cell>
          <cell r="D972">
            <v>6.15</v>
          </cell>
        </row>
        <row r="973">
          <cell r="A973" t="str">
            <v>SWE1976</v>
          </cell>
          <cell r="C973" t="str">
            <v>National statistical authority</v>
          </cell>
          <cell r="D973">
            <v>3.56</v>
          </cell>
        </row>
        <row r="974">
          <cell r="A974" t="str">
            <v>SWE1980</v>
          </cell>
          <cell r="C974" t="str">
            <v>National statistical authority</v>
          </cell>
          <cell r="D974">
            <v>5.61</v>
          </cell>
        </row>
        <row r="975">
          <cell r="A975" t="str">
            <v>SWE1981</v>
          </cell>
          <cell r="C975" t="str">
            <v>National statistical authority</v>
          </cell>
          <cell r="D975">
            <v>5.83</v>
          </cell>
        </row>
        <row r="976">
          <cell r="A976" t="str">
            <v>SWE1981</v>
          </cell>
          <cell r="C976" t="str">
            <v>National statistical authority</v>
          </cell>
          <cell r="D976">
            <v>3.92</v>
          </cell>
        </row>
        <row r="977">
          <cell r="A977" t="str">
            <v>SWE1982</v>
          </cell>
          <cell r="C977" t="str">
            <v>National statistical authority</v>
          </cell>
          <cell r="D977">
            <v>5.3100000000000005</v>
          </cell>
        </row>
        <row r="978">
          <cell r="A978" t="str">
            <v>SWE1982</v>
          </cell>
          <cell r="C978" t="str">
            <v>National statistical authority</v>
          </cell>
          <cell r="D978">
            <v>6.88</v>
          </cell>
        </row>
        <row r="979">
          <cell r="A979" t="str">
            <v>SWE1983</v>
          </cell>
          <cell r="C979" t="str">
            <v>National statistical authority</v>
          </cell>
        </row>
        <row r="980">
          <cell r="A980" t="str">
            <v>SWE1983</v>
          </cell>
          <cell r="C980" t="str">
            <v>National statistical authority</v>
          </cell>
        </row>
        <row r="981">
          <cell r="A981" t="str">
            <v>SWE1984</v>
          </cell>
          <cell r="C981" t="str">
            <v>National statistical authority</v>
          </cell>
          <cell r="D981">
            <v>5.69</v>
          </cell>
        </row>
        <row r="982">
          <cell r="A982" t="str">
            <v>SWE1984</v>
          </cell>
          <cell r="C982" t="str">
            <v>National statistical authority</v>
          </cell>
          <cell r="D982">
            <v>5.48</v>
          </cell>
        </row>
        <row r="983">
          <cell r="A983" t="str">
            <v>SWE1985</v>
          </cell>
          <cell r="C983" t="str">
            <v>National statistical authority</v>
          </cell>
          <cell r="D983">
            <v>5.42</v>
          </cell>
        </row>
        <row r="984">
          <cell r="A984" t="str">
            <v>SWE1985</v>
          </cell>
          <cell r="C984" t="str">
            <v>National statistical authority</v>
          </cell>
          <cell r="D984">
            <v>4.49</v>
          </cell>
        </row>
        <row r="985">
          <cell r="A985" t="str">
            <v>SWE1986</v>
          </cell>
          <cell r="C985" t="str">
            <v>National statistical authority</v>
          </cell>
          <cell r="D985">
            <v>5.55</v>
          </cell>
        </row>
        <row r="986">
          <cell r="A986" t="str">
            <v>SWE1986</v>
          </cell>
          <cell r="C986" t="str">
            <v>National statistical authority</v>
          </cell>
        </row>
        <row r="987">
          <cell r="A987" t="str">
            <v>SWE1987</v>
          </cell>
          <cell r="C987" t="str">
            <v>National statistical authority</v>
          </cell>
          <cell r="D987">
            <v>5</v>
          </cell>
        </row>
        <row r="988">
          <cell r="A988" t="str">
            <v>SWE1987</v>
          </cell>
          <cell r="C988" t="str">
            <v>National statistical authority</v>
          </cell>
          <cell r="D988">
            <v>5.5200000000000005</v>
          </cell>
        </row>
        <row r="989">
          <cell r="A989" t="str">
            <v>SWE1988</v>
          </cell>
          <cell r="C989" t="str">
            <v>National statistical authority</v>
          </cell>
          <cell r="D989">
            <v>5.18</v>
          </cell>
        </row>
        <row r="990">
          <cell r="A990" t="str">
            <v>SWE1988</v>
          </cell>
          <cell r="C990" t="str">
            <v>National statistical authority</v>
          </cell>
          <cell r="D990">
            <v>3.88</v>
          </cell>
        </row>
        <row r="991">
          <cell r="A991" t="str">
            <v>SWE1989</v>
          </cell>
          <cell r="C991" t="str">
            <v>National statistical authority</v>
          </cell>
          <cell r="D991">
            <v>4.67</v>
          </cell>
        </row>
        <row r="992">
          <cell r="A992" t="str">
            <v>SWE1989</v>
          </cell>
          <cell r="C992" t="str">
            <v>National statistical authority</v>
          </cell>
        </row>
        <row r="993">
          <cell r="A993" t="str">
            <v>SWE1990</v>
          </cell>
          <cell r="C993" t="str">
            <v>National statistical authority</v>
          </cell>
        </row>
        <row r="994">
          <cell r="A994" t="str">
            <v>SWE1990</v>
          </cell>
          <cell r="C994" t="str">
            <v>National statistical authority</v>
          </cell>
        </row>
        <row r="995">
          <cell r="A995" t="str">
            <v>SWE1990</v>
          </cell>
          <cell r="C995" t="str">
            <v>National statistical authority</v>
          </cell>
        </row>
        <row r="996">
          <cell r="A996" t="str">
            <v>SWE1991</v>
          </cell>
          <cell r="C996" t="str">
            <v>National statistical authority</v>
          </cell>
        </row>
        <row r="997">
          <cell r="A997" t="str">
            <v>SWE1991</v>
          </cell>
          <cell r="B997">
            <v>0.79</v>
          </cell>
          <cell r="C997" t="str">
            <v>National statistical authority</v>
          </cell>
          <cell r="D997">
            <v>3.15</v>
          </cell>
        </row>
        <row r="998">
          <cell r="A998" t="str">
            <v>SWE1992</v>
          </cell>
          <cell r="C998" t="str">
            <v>National statistical authority</v>
          </cell>
          <cell r="D998">
            <v>5.84</v>
          </cell>
        </row>
        <row r="999">
          <cell r="A999" t="str">
            <v>SWE1992</v>
          </cell>
          <cell r="C999" t="str">
            <v>National statistical authority</v>
          </cell>
        </row>
        <row r="1000">
          <cell r="A1000" t="str">
            <v>SWE1993</v>
          </cell>
          <cell r="C1000" t="str">
            <v>National statistical authority</v>
          </cell>
        </row>
        <row r="1001">
          <cell r="A1001" t="str">
            <v>SWE1994</v>
          </cell>
          <cell r="C1001" t="str">
            <v>National statistical authority</v>
          </cell>
        </row>
        <row r="1002">
          <cell r="A1002" t="str">
            <v>SWE1995</v>
          </cell>
          <cell r="C1002" t="str">
            <v>National statistical authority</v>
          </cell>
        </row>
        <row r="1003">
          <cell r="A1003" t="str">
            <v>SWE1996</v>
          </cell>
          <cell r="C1003" t="str">
            <v>National statistical authority</v>
          </cell>
        </row>
        <row r="1004">
          <cell r="A1004" t="str">
            <v>SWE1996</v>
          </cell>
          <cell r="B1004">
            <v>0.81</v>
          </cell>
          <cell r="C1004" t="str">
            <v>National statistical authority</v>
          </cell>
          <cell r="D1004">
            <v>3.29</v>
          </cell>
        </row>
        <row r="1005">
          <cell r="A1005" t="str">
            <v>SWE1997</v>
          </cell>
          <cell r="C1005" t="str">
            <v>National statistical authority</v>
          </cell>
        </row>
        <row r="1006">
          <cell r="A1006" t="str">
            <v>SWE1998</v>
          </cell>
          <cell r="C1006" t="str">
            <v>National statistical authority</v>
          </cell>
        </row>
        <row r="1007">
          <cell r="A1007" t="str">
            <v>SWE1999</v>
          </cell>
          <cell r="B1007">
            <v>0.93</v>
          </cell>
          <cell r="C1007" t="str">
            <v>National statistical authority</v>
          </cell>
          <cell r="D1007">
            <v>3.63</v>
          </cell>
        </row>
        <row r="1008">
          <cell r="A1008" t="str">
            <v>SWE2000</v>
          </cell>
          <cell r="B1008">
            <v>1.1200000000000001</v>
          </cell>
          <cell r="C1008" t="str">
            <v>National statistical authority</v>
          </cell>
          <cell r="D1008">
            <v>4.12</v>
          </cell>
        </row>
        <row r="1009">
          <cell r="A1009" t="str">
            <v>SWE2001</v>
          </cell>
          <cell r="B1009">
            <v>0.94000000000000006</v>
          </cell>
          <cell r="C1009" t="str">
            <v>National statistical authority</v>
          </cell>
          <cell r="D1009">
            <v>3.63</v>
          </cell>
        </row>
        <row r="1010">
          <cell r="A1010" t="str">
            <v>SWE2002</v>
          </cell>
          <cell r="B1010">
            <v>0.91</v>
          </cell>
          <cell r="C1010" t="str">
            <v>National statistical authority</v>
          </cell>
          <cell r="D1010">
            <v>3.58</v>
          </cell>
        </row>
        <row r="1011">
          <cell r="A1011" t="str">
            <v>SWE2003</v>
          </cell>
          <cell r="B1011">
            <v>0.89</v>
          </cell>
          <cell r="C1011" t="str">
            <v>National statistical authority</v>
          </cell>
          <cell r="D1011">
            <v>3.5100000000000002</v>
          </cell>
        </row>
        <row r="1012">
          <cell r="A1012" t="str">
            <v>CHE1991</v>
          </cell>
          <cell r="C1012" t="str">
            <v>National statistical authority</v>
          </cell>
        </row>
        <row r="1013">
          <cell r="A1013" t="str">
            <v>CHE1998</v>
          </cell>
          <cell r="C1013" t="str">
            <v>National statistical authority</v>
          </cell>
        </row>
        <row r="1014">
          <cell r="A1014" t="str">
            <v>CHE1998</v>
          </cell>
          <cell r="C1014" t="str">
            <v>National statistical authority</v>
          </cell>
        </row>
        <row r="1015">
          <cell r="A1015" t="str">
            <v>CHE2000</v>
          </cell>
          <cell r="C1015" t="str">
            <v>National statistical authority</v>
          </cell>
        </row>
        <row r="1016">
          <cell r="A1016" t="str">
            <v>CHE2000</v>
          </cell>
          <cell r="C1016" t="str">
            <v>National statistical authority</v>
          </cell>
        </row>
        <row r="1017">
          <cell r="A1017" t="str">
            <v>CHE2001</v>
          </cell>
          <cell r="C1017" t="str">
            <v>National statistical authority</v>
          </cell>
        </row>
        <row r="1018">
          <cell r="A1018" t="str">
            <v>CHE2001</v>
          </cell>
          <cell r="C1018" t="str">
            <v>National statistical authority</v>
          </cell>
        </row>
        <row r="1019">
          <cell r="A1019" t="str">
            <v>CHE2002</v>
          </cell>
          <cell r="C1019" t="str">
            <v>National statistical authority</v>
          </cell>
        </row>
        <row r="1020">
          <cell r="A1020" t="str">
            <v>CHE2002</v>
          </cell>
          <cell r="C1020" t="str">
            <v>National statistical authority</v>
          </cell>
        </row>
        <row r="1021">
          <cell r="A1021" t="str">
            <v>TWN1964</v>
          </cell>
          <cell r="C1021" t="str">
            <v>National statistical authority</v>
          </cell>
          <cell r="D1021">
            <v>5.33</v>
          </cell>
        </row>
        <row r="1022">
          <cell r="A1022" t="str">
            <v>TWN1968</v>
          </cell>
          <cell r="C1022" t="str">
            <v>National statistical authority</v>
          </cell>
          <cell r="D1022">
            <v>5.28</v>
          </cell>
        </row>
        <row r="1023">
          <cell r="A1023" t="str">
            <v>TWN1970</v>
          </cell>
          <cell r="C1023" t="str">
            <v>National statistical authority</v>
          </cell>
          <cell r="D1023">
            <v>4.58</v>
          </cell>
        </row>
        <row r="1024">
          <cell r="A1024" t="str">
            <v>TWN1972</v>
          </cell>
          <cell r="C1024" t="str">
            <v>National statistical authority</v>
          </cell>
          <cell r="D1024">
            <v>4.49</v>
          </cell>
        </row>
        <row r="1025">
          <cell r="A1025" t="str">
            <v>TWN1974</v>
          </cell>
          <cell r="C1025" t="str">
            <v>National statistical authority</v>
          </cell>
          <cell r="D1025">
            <v>4.37</v>
          </cell>
        </row>
        <row r="1026">
          <cell r="A1026" t="str">
            <v>TWN1976</v>
          </cell>
          <cell r="C1026" t="str">
            <v>National statistical authority</v>
          </cell>
          <cell r="D1026">
            <v>4.18</v>
          </cell>
        </row>
        <row r="1027">
          <cell r="A1027" t="str">
            <v>TWN1977</v>
          </cell>
          <cell r="C1027" t="str">
            <v>National statistical authority</v>
          </cell>
          <cell r="D1027">
            <v>4.21</v>
          </cell>
        </row>
        <row r="1028">
          <cell r="A1028" t="str">
            <v>TWN1978</v>
          </cell>
          <cell r="C1028" t="str">
            <v>National statistical authority</v>
          </cell>
          <cell r="D1028">
            <v>4.18</v>
          </cell>
        </row>
        <row r="1029">
          <cell r="A1029" t="str">
            <v>TWN1979</v>
          </cell>
          <cell r="C1029" t="str">
            <v>National statistical authority</v>
          </cell>
          <cell r="D1029">
            <v>4.34</v>
          </cell>
        </row>
        <row r="1030">
          <cell r="A1030" t="str">
            <v>TWN1980</v>
          </cell>
          <cell r="C1030" t="str">
            <v>National statistical authority</v>
          </cell>
          <cell r="D1030">
            <v>4.17</v>
          </cell>
        </row>
        <row r="1031">
          <cell r="A1031" t="str">
            <v>TWN1981</v>
          </cell>
          <cell r="C1031" t="str">
            <v>National statistical authority</v>
          </cell>
        </row>
        <row r="1032">
          <cell r="A1032" t="str">
            <v>TWN1981</v>
          </cell>
          <cell r="C1032" t="str">
            <v>National statistical authority</v>
          </cell>
        </row>
        <row r="1033">
          <cell r="A1033" t="str">
            <v>TWN1981</v>
          </cell>
          <cell r="C1033" t="str">
            <v>National statistical authority</v>
          </cell>
          <cell r="D1033">
            <v>4.21</v>
          </cell>
        </row>
        <row r="1034">
          <cell r="A1034" t="str">
            <v>TWN1982</v>
          </cell>
          <cell r="C1034" t="str">
            <v>National statistical authority</v>
          </cell>
        </row>
        <row r="1035">
          <cell r="A1035" t="str">
            <v>TWN1982</v>
          </cell>
          <cell r="C1035" t="str">
            <v>National statistical authority</v>
          </cell>
        </row>
        <row r="1036">
          <cell r="A1036" t="str">
            <v>TWN1982</v>
          </cell>
          <cell r="C1036" t="str">
            <v>National statistical authority</v>
          </cell>
          <cell r="D1036">
            <v>4.29</v>
          </cell>
        </row>
        <row r="1037">
          <cell r="A1037" t="str">
            <v>TWN1983</v>
          </cell>
          <cell r="C1037" t="str">
            <v>National statistical authority</v>
          </cell>
        </row>
        <row r="1038">
          <cell r="A1038" t="str">
            <v>TWN1983</v>
          </cell>
          <cell r="C1038" t="str">
            <v>National statistical authority</v>
          </cell>
        </row>
        <row r="1039">
          <cell r="A1039" t="str">
            <v>TWN1983</v>
          </cell>
          <cell r="C1039" t="str">
            <v>National statistical authority</v>
          </cell>
          <cell r="D1039">
            <v>4.3600000000000003</v>
          </cell>
        </row>
        <row r="1040">
          <cell r="A1040" t="str">
            <v>TWN1984</v>
          </cell>
          <cell r="C1040" t="str">
            <v>National statistical authority</v>
          </cell>
        </row>
        <row r="1041">
          <cell r="A1041" t="str">
            <v>TWN1984</v>
          </cell>
          <cell r="C1041" t="str">
            <v>National statistical authority</v>
          </cell>
        </row>
        <row r="1042">
          <cell r="A1042" t="str">
            <v>TWN1984</v>
          </cell>
          <cell r="C1042" t="str">
            <v>National statistical authority</v>
          </cell>
          <cell r="D1042">
            <v>4.4000000000000004</v>
          </cell>
        </row>
        <row r="1043">
          <cell r="A1043" t="str">
            <v>TWN1985</v>
          </cell>
          <cell r="C1043" t="str">
            <v>National statistical authority</v>
          </cell>
        </row>
        <row r="1044">
          <cell r="A1044" t="str">
            <v>TWN1985</v>
          </cell>
          <cell r="C1044" t="str">
            <v>National statistical authority</v>
          </cell>
        </row>
        <row r="1045">
          <cell r="A1045" t="str">
            <v>TWN1985</v>
          </cell>
          <cell r="C1045" t="str">
            <v>National statistical authority</v>
          </cell>
          <cell r="D1045">
            <v>4.5</v>
          </cell>
        </row>
        <row r="1046">
          <cell r="A1046" t="str">
            <v>TWN1986</v>
          </cell>
          <cell r="C1046" t="str">
            <v>National statistical authority</v>
          </cell>
        </row>
        <row r="1047">
          <cell r="A1047" t="str">
            <v>TWN1986</v>
          </cell>
          <cell r="C1047" t="str">
            <v>National statistical authority</v>
          </cell>
        </row>
        <row r="1048">
          <cell r="A1048" t="str">
            <v>TWN1986</v>
          </cell>
          <cell r="C1048" t="str">
            <v>National statistical authority</v>
          </cell>
          <cell r="D1048">
            <v>4.6000000000000005</v>
          </cell>
        </row>
        <row r="1049">
          <cell r="A1049" t="str">
            <v>TWN1987</v>
          </cell>
          <cell r="C1049" t="str">
            <v>National statistical authority</v>
          </cell>
        </row>
        <row r="1050">
          <cell r="A1050" t="str">
            <v>TWN1987</v>
          </cell>
          <cell r="C1050" t="str">
            <v>National statistical authority</v>
          </cell>
        </row>
        <row r="1051">
          <cell r="A1051" t="str">
            <v>TWN1987</v>
          </cell>
          <cell r="C1051" t="str">
            <v>National statistical authority</v>
          </cell>
          <cell r="D1051">
            <v>4.6900000000000004</v>
          </cell>
        </row>
        <row r="1052">
          <cell r="A1052" t="str">
            <v>TWN1988</v>
          </cell>
          <cell r="C1052" t="str">
            <v>National statistical authority</v>
          </cell>
        </row>
        <row r="1053">
          <cell r="A1053" t="str">
            <v>TWN1988</v>
          </cell>
          <cell r="C1053" t="str">
            <v>National statistical authority</v>
          </cell>
        </row>
        <row r="1054">
          <cell r="A1054" t="str">
            <v>TWN1988</v>
          </cell>
          <cell r="C1054" t="str">
            <v>National statistical authority</v>
          </cell>
          <cell r="D1054">
            <v>4.8500000000000005</v>
          </cell>
        </row>
        <row r="1055">
          <cell r="A1055" t="str">
            <v>TWN1989</v>
          </cell>
          <cell r="C1055" t="str">
            <v>National statistical authority</v>
          </cell>
        </row>
        <row r="1056">
          <cell r="A1056" t="str">
            <v>TWN1989</v>
          </cell>
          <cell r="C1056" t="str">
            <v>National statistical authority</v>
          </cell>
        </row>
        <row r="1057">
          <cell r="A1057" t="str">
            <v>TWN1989</v>
          </cell>
          <cell r="C1057" t="str">
            <v>National statistical authority</v>
          </cell>
          <cell r="D1057">
            <v>4.9400000000000004</v>
          </cell>
        </row>
        <row r="1058">
          <cell r="A1058" t="str">
            <v>TWN1990</v>
          </cell>
          <cell r="C1058" t="str">
            <v>National statistical authority</v>
          </cell>
        </row>
        <row r="1059">
          <cell r="A1059" t="str">
            <v>TWN1990</v>
          </cell>
          <cell r="C1059" t="str">
            <v>National statistical authority</v>
          </cell>
        </row>
        <row r="1060">
          <cell r="A1060" t="str">
            <v>TWN1990</v>
          </cell>
          <cell r="C1060" t="str">
            <v>National statistical authority</v>
          </cell>
          <cell r="D1060">
            <v>5.18</v>
          </cell>
        </row>
        <row r="1061">
          <cell r="A1061" t="str">
            <v>TWN1991</v>
          </cell>
          <cell r="C1061" t="str">
            <v>National statistical authority</v>
          </cell>
        </row>
        <row r="1062">
          <cell r="A1062" t="str">
            <v>TWN1991</v>
          </cell>
          <cell r="C1062" t="str">
            <v>National statistical authority</v>
          </cell>
        </row>
        <row r="1063">
          <cell r="A1063" t="str">
            <v>TWN1991</v>
          </cell>
          <cell r="C1063" t="str">
            <v>National statistical authority</v>
          </cell>
          <cell r="D1063">
            <v>4.97</v>
          </cell>
        </row>
        <row r="1064">
          <cell r="A1064" t="str">
            <v>TWN1992</v>
          </cell>
          <cell r="C1064" t="str">
            <v>National statistical authority</v>
          </cell>
        </row>
        <row r="1065">
          <cell r="A1065" t="str">
            <v>TWN1992</v>
          </cell>
          <cell r="C1065" t="str">
            <v>National statistical authority</v>
          </cell>
        </row>
        <row r="1066">
          <cell r="A1066" t="str">
            <v>TWN1992</v>
          </cell>
          <cell r="C1066" t="str">
            <v>National statistical authority</v>
          </cell>
          <cell r="D1066">
            <v>5.25</v>
          </cell>
        </row>
        <row r="1067">
          <cell r="A1067" t="str">
            <v>TWN1993</v>
          </cell>
          <cell r="C1067" t="str">
            <v>National statistical authority</v>
          </cell>
        </row>
        <row r="1068">
          <cell r="A1068" t="str">
            <v>TWN1993</v>
          </cell>
          <cell r="C1068" t="str">
            <v>National statistical authority</v>
          </cell>
        </row>
        <row r="1069">
          <cell r="A1069" t="str">
            <v>TWN1993</v>
          </cell>
          <cell r="C1069" t="str">
            <v>National statistical authority</v>
          </cell>
          <cell r="D1069">
            <v>5.42</v>
          </cell>
        </row>
        <row r="1070">
          <cell r="A1070" t="str">
            <v>TWN1994</v>
          </cell>
          <cell r="C1070" t="str">
            <v>National statistical authority</v>
          </cell>
        </row>
        <row r="1071">
          <cell r="A1071" t="str">
            <v>TWN1994</v>
          </cell>
          <cell r="C1071" t="str">
            <v>National statistical authority</v>
          </cell>
        </row>
        <row r="1072">
          <cell r="A1072" t="str">
            <v>TWN1994</v>
          </cell>
          <cell r="C1072" t="str">
            <v>National statistical authority</v>
          </cell>
          <cell r="D1072">
            <v>5.38</v>
          </cell>
        </row>
        <row r="1073">
          <cell r="A1073" t="str">
            <v>TWN1995</v>
          </cell>
          <cell r="C1073" t="str">
            <v>National statistical authority</v>
          </cell>
        </row>
        <row r="1074">
          <cell r="A1074" t="str">
            <v>TWN1995</v>
          </cell>
          <cell r="C1074" t="str">
            <v>National statistical authority</v>
          </cell>
        </row>
        <row r="1075">
          <cell r="A1075" t="str">
            <v>TWN1995</v>
          </cell>
          <cell r="C1075" t="str">
            <v>National statistical authority</v>
          </cell>
          <cell r="D1075">
            <v>5.34</v>
          </cell>
        </row>
        <row r="1076">
          <cell r="A1076" t="str">
            <v>TWN1996</v>
          </cell>
          <cell r="C1076" t="str">
            <v>National statistical authority</v>
          </cell>
        </row>
        <row r="1077">
          <cell r="A1077" t="str">
            <v>TWN1996</v>
          </cell>
          <cell r="C1077" t="str">
            <v>National statistical authority</v>
          </cell>
        </row>
        <row r="1078">
          <cell r="A1078" t="str">
            <v>TWN1996</v>
          </cell>
          <cell r="C1078" t="str">
            <v>National statistical authority</v>
          </cell>
          <cell r="D1078">
            <v>5.39</v>
          </cell>
        </row>
        <row r="1079">
          <cell r="A1079" t="str">
            <v>TWN1997</v>
          </cell>
          <cell r="C1079" t="str">
            <v>National statistical authority</v>
          </cell>
        </row>
        <row r="1080">
          <cell r="A1080" t="str">
            <v>TWN1997</v>
          </cell>
          <cell r="C1080" t="str">
            <v>National statistical authority</v>
          </cell>
        </row>
        <row r="1081">
          <cell r="A1081" t="str">
            <v>TWN1997</v>
          </cell>
          <cell r="C1081" t="str">
            <v>National statistical authority</v>
          </cell>
          <cell r="D1081">
            <v>5.41</v>
          </cell>
        </row>
        <row r="1082">
          <cell r="A1082" t="str">
            <v>TWN1998</v>
          </cell>
          <cell r="C1082" t="str">
            <v>National statistical authority</v>
          </cell>
        </row>
        <row r="1083">
          <cell r="A1083" t="str">
            <v>TWN1998</v>
          </cell>
          <cell r="C1083" t="str">
            <v>National statistical authority</v>
          </cell>
        </row>
        <row r="1084">
          <cell r="A1084" t="str">
            <v>TWN1998</v>
          </cell>
          <cell r="C1084" t="str">
            <v>National statistical authority</v>
          </cell>
          <cell r="D1084">
            <v>5.51</v>
          </cell>
        </row>
        <row r="1085">
          <cell r="A1085" t="str">
            <v>TWN1999</v>
          </cell>
          <cell r="C1085" t="str">
            <v>National statistical authority</v>
          </cell>
        </row>
        <row r="1086">
          <cell r="A1086" t="str">
            <v>TWN1999</v>
          </cell>
          <cell r="C1086" t="str">
            <v>National statistical authority</v>
          </cell>
        </row>
        <row r="1087">
          <cell r="A1087" t="str">
            <v>TWN1999</v>
          </cell>
          <cell r="C1087" t="str">
            <v>National statistical authority</v>
          </cell>
          <cell r="D1087">
            <v>5.5</v>
          </cell>
        </row>
        <row r="1088">
          <cell r="A1088" t="str">
            <v>TWN2000</v>
          </cell>
          <cell r="C1088" t="str">
            <v>National statistical authority</v>
          </cell>
        </row>
        <row r="1089">
          <cell r="A1089" t="str">
            <v>TWN2000</v>
          </cell>
          <cell r="C1089" t="str">
            <v>National statistical authority</v>
          </cell>
        </row>
        <row r="1090">
          <cell r="A1090" t="str">
            <v>TWN2000</v>
          </cell>
          <cell r="C1090" t="str">
            <v>National statistical authority</v>
          </cell>
          <cell r="D1090">
            <v>5.55</v>
          </cell>
        </row>
        <row r="1091">
          <cell r="A1091" t="str">
            <v>TWN2001</v>
          </cell>
          <cell r="C1091" t="str">
            <v>National statistical authority</v>
          </cell>
        </row>
        <row r="1092">
          <cell r="A1092" t="str">
            <v>TWN2001</v>
          </cell>
          <cell r="C1092" t="str">
            <v>National statistical authority</v>
          </cell>
        </row>
        <row r="1093">
          <cell r="A1093" t="str">
            <v>TWN2001</v>
          </cell>
          <cell r="C1093" t="str">
            <v>National statistical authority</v>
          </cell>
          <cell r="D1093">
            <v>6.3900000000000006</v>
          </cell>
        </row>
        <row r="1094">
          <cell r="A1094" t="str">
            <v>TWN2002</v>
          </cell>
          <cell r="C1094" t="str">
            <v>National statistical authority</v>
          </cell>
        </row>
        <row r="1095">
          <cell r="A1095" t="str">
            <v>TWN2002</v>
          </cell>
          <cell r="C1095" t="str">
            <v>National statistical authority</v>
          </cell>
        </row>
        <row r="1096">
          <cell r="A1096" t="str">
            <v>TWN2002</v>
          </cell>
          <cell r="C1096" t="str">
            <v>National statistical authority</v>
          </cell>
          <cell r="D1096">
            <v>6.16</v>
          </cell>
        </row>
        <row r="1097">
          <cell r="A1097" t="str">
            <v>TWN2003</v>
          </cell>
          <cell r="C1097" t="str">
            <v>National statistical authority</v>
          </cell>
        </row>
        <row r="1098">
          <cell r="A1098" t="str">
            <v>TWN2003</v>
          </cell>
          <cell r="C1098" t="str">
            <v>National statistical authority</v>
          </cell>
        </row>
        <row r="1099">
          <cell r="A1099" t="str">
            <v>TWN2003</v>
          </cell>
          <cell r="C1099" t="str">
            <v>National statistical authority</v>
          </cell>
          <cell r="D1099">
            <v>6.08</v>
          </cell>
        </row>
        <row r="1100">
          <cell r="A1100" t="str">
            <v>TWN2004</v>
          </cell>
          <cell r="C1100" t="str">
            <v>National statistical authority</v>
          </cell>
        </row>
        <row r="1101">
          <cell r="A1101" t="str">
            <v>TWN2004</v>
          </cell>
          <cell r="C1101" t="str">
            <v>National statistical authority</v>
          </cell>
        </row>
        <row r="1102">
          <cell r="A1102" t="str">
            <v>TWN2004</v>
          </cell>
          <cell r="C1102" t="str">
            <v>National statistical authority</v>
          </cell>
          <cell r="D1102">
            <v>6.03</v>
          </cell>
        </row>
        <row r="1103">
          <cell r="A1103" t="str">
            <v>TWN2005</v>
          </cell>
          <cell r="C1103" t="str">
            <v>National statistical authority</v>
          </cell>
        </row>
        <row r="1104">
          <cell r="A1104" t="str">
            <v>TWN2005</v>
          </cell>
          <cell r="C1104" t="str">
            <v>National statistical authority</v>
          </cell>
        </row>
        <row r="1105">
          <cell r="A1105" t="str">
            <v>TWN2005</v>
          </cell>
          <cell r="C1105" t="str">
            <v>National statistical authority</v>
          </cell>
          <cell r="D1105">
            <v>6.03</v>
          </cell>
        </row>
        <row r="1106">
          <cell r="A1106" t="str">
            <v>TWN2006</v>
          </cell>
          <cell r="C1106" t="str">
            <v>National statistical authority</v>
          </cell>
        </row>
        <row r="1107">
          <cell r="A1107" t="str">
            <v>TWN2006</v>
          </cell>
          <cell r="C1107" t="str">
            <v>National statistical authority</v>
          </cell>
        </row>
        <row r="1108">
          <cell r="A1108" t="str">
            <v>TWN2006</v>
          </cell>
          <cell r="C1108" t="str">
            <v>National statistical authority</v>
          </cell>
          <cell r="D1108">
            <v>6.01</v>
          </cell>
        </row>
        <row r="1109">
          <cell r="A1109" t="str">
            <v>TWN2007</v>
          </cell>
          <cell r="C1109" t="str">
            <v>National statistical authority</v>
          </cell>
        </row>
        <row r="1110">
          <cell r="A1110" t="str">
            <v>TWN2007</v>
          </cell>
          <cell r="C1110" t="str">
            <v>National statistical authority</v>
          </cell>
        </row>
        <row r="1111">
          <cell r="A1111" t="str">
            <v>TWN2007</v>
          </cell>
          <cell r="C1111" t="str">
            <v>National statistical authority</v>
          </cell>
          <cell r="D1111">
            <v>5.98</v>
          </cell>
        </row>
        <row r="1112">
          <cell r="A1112" t="str">
            <v>TWN2008</v>
          </cell>
          <cell r="C1112" t="str">
            <v>National statistical authority</v>
          </cell>
        </row>
        <row r="1113">
          <cell r="A1113" t="str">
            <v>TWN2008</v>
          </cell>
          <cell r="C1113" t="str">
            <v>National statistical authority</v>
          </cell>
        </row>
        <row r="1114">
          <cell r="A1114" t="str">
            <v>TWN2008</v>
          </cell>
          <cell r="C1114" t="str">
            <v>National statistical authority</v>
          </cell>
          <cell r="D1114">
            <v>6.05</v>
          </cell>
        </row>
        <row r="1115">
          <cell r="A1115" t="str">
            <v>TWN2009</v>
          </cell>
          <cell r="C1115" t="str">
            <v>National statistical authority</v>
          </cell>
        </row>
        <row r="1116">
          <cell r="A1116" t="str">
            <v>TWN2009</v>
          </cell>
          <cell r="C1116" t="str">
            <v>National statistical authority</v>
          </cell>
        </row>
        <row r="1117">
          <cell r="A1117" t="str">
            <v>TWN2009</v>
          </cell>
          <cell r="C1117" t="str">
            <v>National statistical authority</v>
          </cell>
          <cell r="D1117">
            <v>6.34</v>
          </cell>
        </row>
        <row r="1118">
          <cell r="A1118" t="str">
            <v>TWN2010</v>
          </cell>
          <cell r="C1118" t="str">
            <v>National statistical authority</v>
          </cell>
        </row>
        <row r="1119">
          <cell r="A1119" t="str">
            <v>TWN2010</v>
          </cell>
          <cell r="C1119" t="str">
            <v>National statistical authority</v>
          </cell>
        </row>
        <row r="1120">
          <cell r="A1120" t="str">
            <v>TWN2010</v>
          </cell>
          <cell r="C1120" t="str">
            <v>National statistical authority</v>
          </cell>
          <cell r="D1120">
            <v>6.19</v>
          </cell>
        </row>
        <row r="1121">
          <cell r="A1121" t="str">
            <v>TWN2011</v>
          </cell>
          <cell r="C1121" t="str">
            <v>National statistical authority</v>
          </cell>
        </row>
        <row r="1122">
          <cell r="A1122" t="str">
            <v>TWN2011</v>
          </cell>
          <cell r="C1122" t="str">
            <v>National statistical authority</v>
          </cell>
        </row>
        <row r="1123">
          <cell r="A1123" t="str">
            <v>TWN2011</v>
          </cell>
          <cell r="C1123" t="str">
            <v>National statistical authority</v>
          </cell>
          <cell r="D1123">
            <v>6.16</v>
          </cell>
        </row>
        <row r="1124">
          <cell r="A1124" t="str">
            <v>TWN2012</v>
          </cell>
          <cell r="C1124" t="str">
            <v>National statistical authority</v>
          </cell>
        </row>
        <row r="1125">
          <cell r="A1125" t="str">
            <v>TWN2012</v>
          </cell>
          <cell r="C1125" t="str">
            <v>National statistical authority</v>
          </cell>
        </row>
        <row r="1126">
          <cell r="A1126" t="str">
            <v>TWN2012</v>
          </cell>
          <cell r="C1126" t="str">
            <v>National statistical authority</v>
          </cell>
          <cell r="D1126">
            <v>6.12</v>
          </cell>
        </row>
        <row r="1127">
          <cell r="A1127" t="str">
            <v>TWN2013</v>
          </cell>
          <cell r="C1127" t="str">
            <v>National statistical authority</v>
          </cell>
        </row>
        <row r="1128">
          <cell r="A1128" t="str">
            <v>TWN2013</v>
          </cell>
          <cell r="C1128" t="str">
            <v>National statistical authority</v>
          </cell>
        </row>
        <row r="1129">
          <cell r="A1129" t="str">
            <v>TWN2013</v>
          </cell>
          <cell r="C1129" t="str">
            <v>National statistical authority</v>
          </cell>
          <cell r="D1129">
            <v>6.08</v>
          </cell>
        </row>
        <row r="1130">
          <cell r="A1130" t="str">
            <v>TWN2014</v>
          </cell>
          <cell r="C1130" t="str">
            <v>National statistical authority</v>
          </cell>
        </row>
        <row r="1131">
          <cell r="A1131" t="str">
            <v>TWN2014</v>
          </cell>
          <cell r="C1131" t="str">
            <v>National statistical authority</v>
          </cell>
        </row>
        <row r="1132">
          <cell r="A1132" t="str">
            <v>TWN2014</v>
          </cell>
          <cell r="C1132" t="str">
            <v>National statistical authority</v>
          </cell>
          <cell r="D1132">
            <v>6.05</v>
          </cell>
        </row>
        <row r="1133">
          <cell r="A1133" t="str">
            <v>TWN2015</v>
          </cell>
          <cell r="C1133" t="str">
            <v>National statistical authority</v>
          </cell>
        </row>
        <row r="1134">
          <cell r="A1134" t="str">
            <v>TWN2015</v>
          </cell>
          <cell r="C1134" t="str">
            <v>National statistical authority</v>
          </cell>
        </row>
        <row r="1135">
          <cell r="A1135" t="str">
            <v>TWN2015</v>
          </cell>
          <cell r="C1135" t="str">
            <v>National statistical authority</v>
          </cell>
          <cell r="D1135">
            <v>6.0600000000000005</v>
          </cell>
        </row>
        <row r="1136">
          <cell r="A1136" t="str">
            <v>TWN2016</v>
          </cell>
          <cell r="C1136" t="str">
            <v>National statistical authority</v>
          </cell>
        </row>
        <row r="1137">
          <cell r="A1137" t="str">
            <v>TWN2016</v>
          </cell>
          <cell r="C1137" t="str">
            <v>National statistical authority</v>
          </cell>
        </row>
        <row r="1138">
          <cell r="A1138" t="str">
            <v>TWN2016</v>
          </cell>
          <cell r="C1138" t="str">
            <v>National statistical authority</v>
          </cell>
          <cell r="D1138">
            <v>6.09</v>
          </cell>
        </row>
        <row r="1139">
          <cell r="A1139" t="str">
            <v>TWN2017</v>
          </cell>
          <cell r="C1139" t="str">
            <v>National statistical authority</v>
          </cell>
        </row>
        <row r="1140">
          <cell r="A1140" t="str">
            <v>TWN2017</v>
          </cell>
          <cell r="C1140" t="str">
            <v>National statistical authority</v>
          </cell>
        </row>
        <row r="1141">
          <cell r="A1141" t="str">
            <v>TWN2017</v>
          </cell>
          <cell r="C1141" t="str">
            <v>National statistical authority</v>
          </cell>
          <cell r="D1141">
            <v>6.07</v>
          </cell>
        </row>
        <row r="1142">
          <cell r="A1142" t="str">
            <v>TZA1992</v>
          </cell>
          <cell r="C1142" t="str">
            <v>National statistical authority</v>
          </cell>
          <cell r="D1142">
            <v>6.1400000000000006</v>
          </cell>
        </row>
        <row r="1143">
          <cell r="A1143" t="str">
            <v>TZA2001</v>
          </cell>
          <cell r="C1143" t="str">
            <v>National statistical authority</v>
          </cell>
          <cell r="D1143">
            <v>6.41</v>
          </cell>
        </row>
        <row r="1144">
          <cell r="A1144" t="str">
            <v>TZA2007</v>
          </cell>
          <cell r="C1144" t="str">
            <v>National statistical authority</v>
          </cell>
          <cell r="D1144">
            <v>5.86</v>
          </cell>
        </row>
        <row r="1145">
          <cell r="A1145" t="str">
            <v>TZA2007</v>
          </cell>
          <cell r="C1145" t="str">
            <v>National statistical authority</v>
          </cell>
        </row>
        <row r="1146">
          <cell r="A1146" t="str">
            <v>TZA2007</v>
          </cell>
          <cell r="C1146" t="str">
            <v>National statistical authority</v>
          </cell>
        </row>
        <row r="1147">
          <cell r="A1147" t="str">
            <v>THA1990</v>
          </cell>
          <cell r="B1147">
            <v>2.2600000000000002</v>
          </cell>
          <cell r="C1147" t="str">
            <v>National statistical authority</v>
          </cell>
          <cell r="D1147">
            <v>8.5400000000000009</v>
          </cell>
        </row>
        <row r="1148">
          <cell r="A1148" t="str">
            <v>THA1992</v>
          </cell>
          <cell r="B1148">
            <v>2.5</v>
          </cell>
          <cell r="C1148" t="str">
            <v>National statistical authority</v>
          </cell>
          <cell r="D1148">
            <v>9.61</v>
          </cell>
        </row>
        <row r="1149">
          <cell r="A1149" t="str">
            <v>THA1994</v>
          </cell>
          <cell r="B1149">
            <v>2.34</v>
          </cell>
          <cell r="C1149" t="str">
            <v>National statistical authority</v>
          </cell>
          <cell r="D1149">
            <v>9</v>
          </cell>
        </row>
        <row r="1150">
          <cell r="A1150" t="str">
            <v>THA1996</v>
          </cell>
          <cell r="B1150">
            <v>2.33</v>
          </cell>
          <cell r="C1150" t="str">
            <v>National statistical authority</v>
          </cell>
          <cell r="D1150">
            <v>8.7900000000000009</v>
          </cell>
        </row>
        <row r="1151">
          <cell r="A1151" t="str">
            <v>THA1998</v>
          </cell>
          <cell r="B1151">
            <v>2.1800000000000002</v>
          </cell>
          <cell r="C1151" t="str">
            <v>National statistical authority</v>
          </cell>
          <cell r="D1151">
            <v>8.44</v>
          </cell>
        </row>
        <row r="1152">
          <cell r="A1152" t="str">
            <v>THA1999</v>
          </cell>
          <cell r="B1152">
            <v>2.5100000000000002</v>
          </cell>
          <cell r="C1152" t="str">
            <v>National statistical authority</v>
          </cell>
          <cell r="D1152">
            <v>9.74</v>
          </cell>
        </row>
        <row r="1153">
          <cell r="A1153" t="str">
            <v>THA2000</v>
          </cell>
          <cell r="B1153">
            <v>2.42</v>
          </cell>
          <cell r="C1153" t="str">
            <v>National statistical authority</v>
          </cell>
          <cell r="D1153">
            <v>9.27</v>
          </cell>
        </row>
        <row r="1154">
          <cell r="A1154" t="str">
            <v>THA2001</v>
          </cell>
          <cell r="B1154">
            <v>2.17</v>
          </cell>
          <cell r="C1154" t="str">
            <v>National statistical authority</v>
          </cell>
          <cell r="D1154">
            <v>8.58</v>
          </cell>
        </row>
        <row r="1155">
          <cell r="A1155" t="str">
            <v>THA2002</v>
          </cell>
          <cell r="C1155" t="str">
            <v>National statistical authority</v>
          </cell>
          <cell r="D1155">
            <v>8.7900000000000009</v>
          </cell>
        </row>
        <row r="1156">
          <cell r="A1156" t="str">
            <v>THA2009</v>
          </cell>
          <cell r="C1156" t="str">
            <v>National statistical authority</v>
          </cell>
          <cell r="D1156">
            <v>7.98</v>
          </cell>
        </row>
        <row r="1157">
          <cell r="A1157" t="str">
            <v>THA2011</v>
          </cell>
          <cell r="C1157" t="str">
            <v>National statistical authority</v>
          </cell>
          <cell r="D1157">
            <v>7.49</v>
          </cell>
        </row>
        <row r="1158">
          <cell r="A1158" t="str">
            <v>THA2013</v>
          </cell>
          <cell r="C1158" t="str">
            <v>National statistical authority</v>
          </cell>
          <cell r="D1158">
            <v>7.8</v>
          </cell>
        </row>
        <row r="1159">
          <cell r="A1159" t="str">
            <v>THA2015</v>
          </cell>
          <cell r="C1159" t="str">
            <v>National statistical authority</v>
          </cell>
          <cell r="D1159">
            <v>6.37</v>
          </cell>
        </row>
        <row r="1160">
          <cell r="A1160" t="str">
            <v>THA2017</v>
          </cell>
          <cell r="C1160" t="str">
            <v>National statistical authority</v>
          </cell>
          <cell r="D1160">
            <v>6.34</v>
          </cell>
        </row>
        <row r="1161">
          <cell r="A1161" t="str">
            <v>TTO1971</v>
          </cell>
          <cell r="C1161" t="str">
            <v>National statistical authority</v>
          </cell>
          <cell r="D1161">
            <v>27.57</v>
          </cell>
        </row>
        <row r="1162">
          <cell r="A1162" t="str">
            <v>TTO1981</v>
          </cell>
          <cell r="C1162" t="str">
            <v>National statistical authority</v>
          </cell>
          <cell r="D1162">
            <v>13.08</v>
          </cell>
        </row>
        <row r="1163">
          <cell r="A1163" t="str">
            <v>TUN1975</v>
          </cell>
          <cell r="C1163" t="str">
            <v>National statistical authority</v>
          </cell>
        </row>
        <row r="1164">
          <cell r="A1164" t="str">
            <v>TUN1975</v>
          </cell>
          <cell r="C1164" t="str">
            <v>National statistical authority</v>
          </cell>
        </row>
        <row r="1165">
          <cell r="A1165" t="str">
            <v>TUN1980</v>
          </cell>
          <cell r="C1165" t="str">
            <v>National statistical authority</v>
          </cell>
        </row>
        <row r="1166">
          <cell r="A1166" t="str">
            <v>TUN1980</v>
          </cell>
          <cell r="C1166" t="str">
            <v>National statistical authority</v>
          </cell>
        </row>
        <row r="1167">
          <cell r="A1167" t="str">
            <v>TUN1985</v>
          </cell>
          <cell r="C1167" t="str">
            <v>National statistical authority</v>
          </cell>
        </row>
        <row r="1168">
          <cell r="A1168" t="str">
            <v>TUN1985</v>
          </cell>
          <cell r="C1168" t="str">
            <v>National statistical authority</v>
          </cell>
        </row>
        <row r="1169">
          <cell r="A1169" t="str">
            <v>TUN1990</v>
          </cell>
          <cell r="C1169" t="str">
            <v>National statistical authority</v>
          </cell>
        </row>
        <row r="1170">
          <cell r="A1170" t="str">
            <v>TUR1987</v>
          </cell>
          <cell r="C1170" t="str">
            <v>National statistical authority</v>
          </cell>
          <cell r="D1170">
            <v>9.5299999999999994</v>
          </cell>
        </row>
        <row r="1171">
          <cell r="A1171" t="str">
            <v>TUR1987</v>
          </cell>
          <cell r="C1171" t="str">
            <v>National statistical authority</v>
          </cell>
          <cell r="D1171">
            <v>9.18</v>
          </cell>
        </row>
        <row r="1172">
          <cell r="A1172" t="str">
            <v>TUR1987</v>
          </cell>
          <cell r="C1172" t="str">
            <v>National statistical authority</v>
          </cell>
          <cell r="D1172">
            <v>9.3800000000000008</v>
          </cell>
        </row>
        <row r="1173">
          <cell r="A1173" t="str">
            <v>TUR1994</v>
          </cell>
          <cell r="C1173" t="str">
            <v>National statistical authority</v>
          </cell>
          <cell r="D1173">
            <v>11.200000000000001</v>
          </cell>
        </row>
        <row r="1174">
          <cell r="A1174" t="str">
            <v>TUR1994</v>
          </cell>
          <cell r="C1174" t="str">
            <v>National statistical authority</v>
          </cell>
          <cell r="D1174">
            <v>8.52</v>
          </cell>
        </row>
        <row r="1175">
          <cell r="A1175" t="str">
            <v>TUR1994</v>
          </cell>
          <cell r="C1175" t="str">
            <v>National statistical authority</v>
          </cell>
          <cell r="D1175">
            <v>11.92</v>
          </cell>
        </row>
        <row r="1176">
          <cell r="A1176" t="str">
            <v>TUR2006</v>
          </cell>
          <cell r="B1176">
            <v>2.17</v>
          </cell>
          <cell r="C1176" t="str">
            <v>National statistical authority</v>
          </cell>
          <cell r="D1176">
            <v>9.59</v>
          </cell>
        </row>
        <row r="1177">
          <cell r="A1177" t="str">
            <v>TUR2006</v>
          </cell>
          <cell r="B1177">
            <v>1.93</v>
          </cell>
          <cell r="C1177" t="str">
            <v>National statistical authority</v>
          </cell>
          <cell r="D1177">
            <v>8.34</v>
          </cell>
        </row>
        <row r="1178">
          <cell r="A1178" t="str">
            <v>TUR2006</v>
          </cell>
          <cell r="B1178">
            <v>2.02</v>
          </cell>
          <cell r="C1178" t="str">
            <v>National statistical authority</v>
          </cell>
          <cell r="D1178">
            <v>8.67</v>
          </cell>
        </row>
        <row r="1179">
          <cell r="A1179" t="str">
            <v>TUR2006</v>
          </cell>
          <cell r="C1179" t="str">
            <v>National statistical authority</v>
          </cell>
        </row>
        <row r="1180">
          <cell r="A1180" t="str">
            <v>TUR2007</v>
          </cell>
          <cell r="B1180">
            <v>1.93</v>
          </cell>
          <cell r="C1180" t="str">
            <v>National statistical authority</v>
          </cell>
          <cell r="D1180">
            <v>8.07</v>
          </cell>
        </row>
        <row r="1181">
          <cell r="A1181" t="str">
            <v>TUR2007</v>
          </cell>
          <cell r="B1181">
            <v>1.6300000000000001</v>
          </cell>
          <cell r="C1181" t="str">
            <v>National statistical authority</v>
          </cell>
          <cell r="D1181">
            <v>6.8900000000000006</v>
          </cell>
        </row>
        <row r="1182">
          <cell r="A1182" t="str">
            <v>TUR2007</v>
          </cell>
          <cell r="B1182">
            <v>1.82</v>
          </cell>
          <cell r="C1182" t="str">
            <v>National statistical authority</v>
          </cell>
          <cell r="D1182">
            <v>7.41</v>
          </cell>
        </row>
        <row r="1183">
          <cell r="A1183" t="str">
            <v>TUR2007</v>
          </cell>
          <cell r="C1183" t="str">
            <v>National statistical authority</v>
          </cell>
        </row>
        <row r="1184">
          <cell r="A1184" t="str">
            <v>TUR2008</v>
          </cell>
          <cell r="B1184">
            <v>1.92</v>
          </cell>
          <cell r="C1184" t="str">
            <v>National statistical authority</v>
          </cell>
          <cell r="D1184">
            <v>8.07</v>
          </cell>
        </row>
        <row r="1185">
          <cell r="A1185" t="str">
            <v>TUR2008</v>
          </cell>
          <cell r="B1185">
            <v>1.6500000000000001</v>
          </cell>
          <cell r="C1185" t="str">
            <v>National statistical authority</v>
          </cell>
          <cell r="D1185">
            <v>6.83</v>
          </cell>
        </row>
        <row r="1186">
          <cell r="A1186" t="str">
            <v>TUR2008</v>
          </cell>
          <cell r="B1186">
            <v>1.81</v>
          </cell>
          <cell r="C1186" t="str">
            <v>National statistical authority</v>
          </cell>
          <cell r="D1186">
            <v>7.5</v>
          </cell>
        </row>
        <row r="1187">
          <cell r="A1187" t="str">
            <v>TUR2008</v>
          </cell>
          <cell r="C1187" t="str">
            <v>National statistical authority</v>
          </cell>
        </row>
        <row r="1188">
          <cell r="A1188" t="str">
            <v>TUR2009</v>
          </cell>
          <cell r="B1188">
            <v>2.0300000000000002</v>
          </cell>
          <cell r="C1188" t="str">
            <v>National statistical authority</v>
          </cell>
          <cell r="D1188">
            <v>8.5500000000000007</v>
          </cell>
        </row>
        <row r="1189">
          <cell r="A1189" t="str">
            <v>TUR2009</v>
          </cell>
          <cell r="B1189">
            <v>1.67</v>
          </cell>
          <cell r="C1189" t="str">
            <v>National statistical authority</v>
          </cell>
          <cell r="D1189">
            <v>7.19</v>
          </cell>
        </row>
        <row r="1190">
          <cell r="A1190" t="str">
            <v>TUR2009</v>
          </cell>
          <cell r="B1190">
            <v>1.92</v>
          </cell>
          <cell r="C1190" t="str">
            <v>National statistical authority</v>
          </cell>
          <cell r="D1190">
            <v>7.9</v>
          </cell>
        </row>
        <row r="1191">
          <cell r="A1191" t="str">
            <v>TUR2009</v>
          </cell>
          <cell r="C1191" t="str">
            <v>National statistical authority</v>
          </cell>
        </row>
        <row r="1192">
          <cell r="A1192" t="str">
            <v>TUR2010</v>
          </cell>
          <cell r="B1192">
            <v>1.8800000000000001</v>
          </cell>
          <cell r="C1192" t="str">
            <v>National statistical authority</v>
          </cell>
          <cell r="D1192">
            <v>7.94</v>
          </cell>
        </row>
        <row r="1193">
          <cell r="A1193" t="str">
            <v>TUR2010</v>
          </cell>
          <cell r="B1193">
            <v>1.6500000000000001</v>
          </cell>
          <cell r="C1193" t="str">
            <v>National statistical authority</v>
          </cell>
          <cell r="D1193">
            <v>7.12</v>
          </cell>
        </row>
        <row r="1194">
          <cell r="A1194" t="str">
            <v>TUR2010</v>
          </cell>
          <cell r="B1194">
            <v>1.76</v>
          </cell>
          <cell r="C1194" t="str">
            <v>National statistical authority</v>
          </cell>
          <cell r="D1194">
            <v>7.21</v>
          </cell>
        </row>
        <row r="1195">
          <cell r="A1195" t="str">
            <v>TUR2010</v>
          </cell>
          <cell r="C1195" t="str">
            <v>National statistical authority</v>
          </cell>
        </row>
        <row r="1196">
          <cell r="A1196" t="str">
            <v>TUR2011</v>
          </cell>
          <cell r="B1196">
            <v>1.9100000000000001</v>
          </cell>
          <cell r="C1196" t="str">
            <v>National statistical authority</v>
          </cell>
          <cell r="D1196">
            <v>8.0400000000000009</v>
          </cell>
        </row>
        <row r="1197">
          <cell r="A1197" t="str">
            <v>TUR2011</v>
          </cell>
          <cell r="B1197">
            <v>1.72</v>
          </cell>
          <cell r="C1197" t="str">
            <v>National statistical authority</v>
          </cell>
          <cell r="D1197">
            <v>7.3500000000000005</v>
          </cell>
        </row>
        <row r="1198">
          <cell r="A1198" t="str">
            <v>TUR2011</v>
          </cell>
          <cell r="B1198">
            <v>1.81</v>
          </cell>
          <cell r="C1198" t="str">
            <v>National statistical authority</v>
          </cell>
          <cell r="D1198">
            <v>7.41</v>
          </cell>
        </row>
        <row r="1199">
          <cell r="A1199" t="str">
            <v>TUR2011</v>
          </cell>
          <cell r="C1199" t="str">
            <v>National statistical authority</v>
          </cell>
        </row>
        <row r="1200">
          <cell r="A1200" t="str">
            <v>TUR2012</v>
          </cell>
          <cell r="B1200">
            <v>1.8900000000000001</v>
          </cell>
          <cell r="C1200" t="str">
            <v>National statistical authority</v>
          </cell>
          <cell r="D1200">
            <v>7.96</v>
          </cell>
        </row>
        <row r="1201">
          <cell r="A1201" t="str">
            <v>TUR2012</v>
          </cell>
          <cell r="B1201">
            <v>1.6300000000000001</v>
          </cell>
          <cell r="C1201" t="str">
            <v>National statistical authority</v>
          </cell>
          <cell r="D1201">
            <v>7.17</v>
          </cell>
        </row>
        <row r="1202">
          <cell r="A1202" t="str">
            <v>TUR2012</v>
          </cell>
          <cell r="B1202">
            <v>1.78</v>
          </cell>
          <cell r="C1202" t="str">
            <v>National statistical authority</v>
          </cell>
          <cell r="D1202">
            <v>7.26</v>
          </cell>
        </row>
        <row r="1203">
          <cell r="A1203" t="str">
            <v>TUR2012</v>
          </cell>
          <cell r="C1203" t="str">
            <v>National statistical authority</v>
          </cell>
        </row>
        <row r="1204">
          <cell r="A1204" t="str">
            <v>TUR2013</v>
          </cell>
          <cell r="B1204">
            <v>1.87</v>
          </cell>
          <cell r="C1204" t="str">
            <v>National statistical authority</v>
          </cell>
          <cell r="D1204">
            <v>7.69</v>
          </cell>
        </row>
        <row r="1205">
          <cell r="A1205" t="str">
            <v>TUR2013</v>
          </cell>
          <cell r="B1205">
            <v>1.54</v>
          </cell>
          <cell r="C1205" t="str">
            <v>National statistical authority</v>
          </cell>
          <cell r="D1205">
            <v>6.49</v>
          </cell>
        </row>
        <row r="1206">
          <cell r="A1206" t="str">
            <v>TUR2013</v>
          </cell>
          <cell r="B1206">
            <v>1.79</v>
          </cell>
          <cell r="C1206" t="str">
            <v>National statistical authority</v>
          </cell>
          <cell r="D1206">
            <v>7.25</v>
          </cell>
        </row>
        <row r="1207">
          <cell r="A1207" t="str">
            <v>TUR2013</v>
          </cell>
          <cell r="C1207" t="str">
            <v>National statistical authority</v>
          </cell>
        </row>
        <row r="1208">
          <cell r="A1208" t="str">
            <v>TUR2014</v>
          </cell>
          <cell r="C1208" t="str">
            <v>National statistical authority</v>
          </cell>
          <cell r="D1208">
            <v>7.4</v>
          </cell>
        </row>
        <row r="1209">
          <cell r="A1209" t="str">
            <v>TUR2014</v>
          </cell>
          <cell r="C1209" t="str">
            <v>National statistical authority</v>
          </cell>
        </row>
        <row r="1210">
          <cell r="A1210" t="str">
            <v>TUR2015</v>
          </cell>
          <cell r="C1210" t="str">
            <v>National statistical authority</v>
          </cell>
          <cell r="D1210">
            <v>7.62</v>
          </cell>
        </row>
        <row r="1211">
          <cell r="A1211" t="str">
            <v>TUR2015</v>
          </cell>
          <cell r="C1211" t="str">
            <v>National statistical authority</v>
          </cell>
        </row>
        <row r="1212">
          <cell r="A1212" t="str">
            <v>TUR2016</v>
          </cell>
          <cell r="C1212" t="str">
            <v>National statistical authority</v>
          </cell>
          <cell r="D1212">
            <v>7.61</v>
          </cell>
        </row>
        <row r="1213">
          <cell r="A1213" t="str">
            <v>TUR2016</v>
          </cell>
          <cell r="C1213" t="str">
            <v>National statistical authority</v>
          </cell>
        </row>
        <row r="1214">
          <cell r="A1214" t="str">
            <v>TUR2017</v>
          </cell>
          <cell r="C1214" t="str">
            <v>National statistical authority</v>
          </cell>
          <cell r="D1214">
            <v>7.5200000000000005</v>
          </cell>
        </row>
        <row r="1215">
          <cell r="A1215" t="str">
            <v>TUR2017</v>
          </cell>
          <cell r="C1215" t="str">
            <v>National statistical authority</v>
          </cell>
        </row>
        <row r="1216">
          <cell r="A1216" t="str">
            <v>TUR2018</v>
          </cell>
          <cell r="C1216" t="str">
            <v>National statistical authority</v>
          </cell>
          <cell r="D1216">
            <v>7.8</v>
          </cell>
        </row>
        <row r="1217">
          <cell r="A1217" t="str">
            <v>TUR2018</v>
          </cell>
          <cell r="C1217" t="str">
            <v>National statistical authority</v>
          </cell>
        </row>
        <row r="1218">
          <cell r="A1218" t="str">
            <v>UGA2003</v>
          </cell>
          <cell r="C1218" t="str">
            <v>National statistical authority</v>
          </cell>
        </row>
        <row r="1219">
          <cell r="A1219" t="str">
            <v>UGA2003</v>
          </cell>
          <cell r="C1219" t="str">
            <v>National statistical authority</v>
          </cell>
        </row>
        <row r="1220">
          <cell r="A1220" t="str">
            <v>UGA2003</v>
          </cell>
          <cell r="C1220" t="str">
            <v>National statistical authority</v>
          </cell>
        </row>
        <row r="1221">
          <cell r="A1221" t="str">
            <v>UGA2006</v>
          </cell>
          <cell r="C1221" t="str">
            <v>National statistical authority</v>
          </cell>
        </row>
        <row r="1222">
          <cell r="A1222" t="str">
            <v>UGA2006</v>
          </cell>
          <cell r="C1222" t="str">
            <v>National statistical authority</v>
          </cell>
        </row>
        <row r="1223">
          <cell r="A1223" t="str">
            <v>UGA2006</v>
          </cell>
          <cell r="C1223" t="str">
            <v>National statistical authority</v>
          </cell>
        </row>
        <row r="1224">
          <cell r="A1224" t="str">
            <v>UGA2010</v>
          </cell>
          <cell r="C1224" t="str">
            <v>National statistical authority</v>
          </cell>
        </row>
        <row r="1225">
          <cell r="A1225" t="str">
            <v>UGA2010</v>
          </cell>
          <cell r="C1225" t="str">
            <v>National statistical authority</v>
          </cell>
        </row>
        <row r="1226">
          <cell r="A1226" t="str">
            <v>UGA2010</v>
          </cell>
          <cell r="C1226" t="str">
            <v>National statistical authority</v>
          </cell>
        </row>
        <row r="1227">
          <cell r="A1227" t="str">
            <v>USA1947</v>
          </cell>
          <cell r="C1227" t="str">
            <v>National statistical authority</v>
          </cell>
          <cell r="D1227">
            <v>8.6</v>
          </cell>
        </row>
        <row r="1228">
          <cell r="A1228" t="str">
            <v>USA1948</v>
          </cell>
          <cell r="C1228" t="str">
            <v>National statistical authority</v>
          </cell>
          <cell r="D1228">
            <v>8.65</v>
          </cell>
        </row>
        <row r="1229">
          <cell r="A1229" t="str">
            <v>USA1949</v>
          </cell>
          <cell r="C1229" t="str">
            <v>National statistical authority</v>
          </cell>
          <cell r="D1229">
            <v>9.49</v>
          </cell>
        </row>
        <row r="1230">
          <cell r="A1230" t="str">
            <v>USA1950</v>
          </cell>
          <cell r="C1230" t="str">
            <v>National statistical authority</v>
          </cell>
          <cell r="D1230">
            <v>9.49</v>
          </cell>
        </row>
        <row r="1231">
          <cell r="A1231" t="str">
            <v>USA1951</v>
          </cell>
          <cell r="C1231" t="str">
            <v>National statistical authority</v>
          </cell>
          <cell r="D1231">
            <v>8.32</v>
          </cell>
        </row>
        <row r="1232">
          <cell r="A1232" t="str">
            <v>USA1952</v>
          </cell>
          <cell r="C1232" t="str">
            <v>National statistical authority</v>
          </cell>
          <cell r="D1232">
            <v>8.5500000000000007</v>
          </cell>
        </row>
        <row r="1233">
          <cell r="A1233" t="str">
            <v>USA1953</v>
          </cell>
          <cell r="C1233" t="str">
            <v>National statistical authority</v>
          </cell>
          <cell r="D1233">
            <v>8.7000000000000011</v>
          </cell>
        </row>
        <row r="1234">
          <cell r="A1234" t="str">
            <v>USA1954</v>
          </cell>
          <cell r="C1234" t="str">
            <v>National statistical authority</v>
          </cell>
          <cell r="D1234">
            <v>9.2900000000000009</v>
          </cell>
        </row>
        <row r="1235">
          <cell r="A1235" t="str">
            <v>USA1955</v>
          </cell>
          <cell r="C1235" t="str">
            <v>National statistical authority</v>
          </cell>
          <cell r="D1235">
            <v>8.6</v>
          </cell>
        </row>
        <row r="1236">
          <cell r="A1236" t="str">
            <v>USA1956</v>
          </cell>
          <cell r="C1236" t="str">
            <v>National statistical authority</v>
          </cell>
          <cell r="D1236">
            <v>8.1999999999999993</v>
          </cell>
        </row>
        <row r="1237">
          <cell r="A1237" t="str">
            <v>USA1957</v>
          </cell>
          <cell r="C1237" t="str">
            <v>National statistical authority</v>
          </cell>
          <cell r="D1237">
            <v>7.92</v>
          </cell>
        </row>
        <row r="1238">
          <cell r="A1238" t="str">
            <v>USA1958</v>
          </cell>
          <cell r="C1238" t="str">
            <v>National statistical authority</v>
          </cell>
          <cell r="D1238">
            <v>8.120000000000001</v>
          </cell>
        </row>
        <row r="1239">
          <cell r="A1239" t="str">
            <v>USA1959</v>
          </cell>
          <cell r="C1239" t="str">
            <v>National statistical authority</v>
          </cell>
          <cell r="D1239">
            <v>8.39</v>
          </cell>
        </row>
        <row r="1240">
          <cell r="A1240" t="str">
            <v>USA1960</v>
          </cell>
          <cell r="C1240" t="str">
            <v>National statistical authority</v>
          </cell>
          <cell r="D1240">
            <v>8.6</v>
          </cell>
        </row>
        <row r="1241">
          <cell r="A1241" t="str">
            <v>USA1961</v>
          </cell>
          <cell r="C1241" t="str">
            <v>National statistical authority</v>
          </cell>
          <cell r="D1241">
            <v>8.98</v>
          </cell>
        </row>
        <row r="1242">
          <cell r="A1242" t="str">
            <v>USA1962</v>
          </cell>
          <cell r="C1242" t="str">
            <v>National statistical authority</v>
          </cell>
          <cell r="D1242">
            <v>8.26</v>
          </cell>
        </row>
        <row r="1243">
          <cell r="A1243" t="str">
            <v>USA1963</v>
          </cell>
          <cell r="C1243" t="str">
            <v>National statistical authority</v>
          </cell>
          <cell r="D1243">
            <v>8.24</v>
          </cell>
        </row>
        <row r="1244">
          <cell r="A1244" t="str">
            <v>USA1964</v>
          </cell>
          <cell r="C1244" t="str">
            <v>National statistical authority</v>
          </cell>
          <cell r="D1244">
            <v>8.08</v>
          </cell>
        </row>
        <row r="1245">
          <cell r="A1245" t="str">
            <v>USA1965</v>
          </cell>
          <cell r="C1245" t="str">
            <v>National statistical authority</v>
          </cell>
          <cell r="D1245">
            <v>7.87</v>
          </cell>
        </row>
        <row r="1246">
          <cell r="A1246" t="str">
            <v>USA1966</v>
          </cell>
          <cell r="C1246" t="str">
            <v>National statistical authority</v>
          </cell>
          <cell r="D1246">
            <v>7.23</v>
          </cell>
        </row>
        <row r="1247">
          <cell r="A1247" t="str">
            <v>USA1967</v>
          </cell>
          <cell r="C1247" t="str">
            <v>National statistical authority</v>
          </cell>
          <cell r="D1247">
            <v>7.67</v>
          </cell>
        </row>
        <row r="1248">
          <cell r="A1248" t="str">
            <v>USA1967</v>
          </cell>
          <cell r="C1248" t="str">
            <v>National statistical authority</v>
          </cell>
          <cell r="D1248">
            <v>7.49</v>
          </cell>
        </row>
        <row r="1249">
          <cell r="A1249" t="str">
            <v>USA1967</v>
          </cell>
          <cell r="C1249" t="str">
            <v>National statistical authority</v>
          </cell>
          <cell r="D1249">
            <v>10.9</v>
          </cell>
        </row>
        <row r="1250">
          <cell r="A1250" t="str">
            <v>USA1968</v>
          </cell>
          <cell r="C1250" t="str">
            <v>National statistical authority</v>
          </cell>
          <cell r="D1250">
            <v>7.23</v>
          </cell>
        </row>
        <row r="1251">
          <cell r="A1251" t="str">
            <v>USA1968</v>
          </cell>
          <cell r="C1251" t="str">
            <v>National statistical authority</v>
          </cell>
          <cell r="D1251">
            <v>7.0600000000000005</v>
          </cell>
        </row>
        <row r="1252">
          <cell r="A1252" t="str">
            <v>USA1968</v>
          </cell>
          <cell r="C1252" t="str">
            <v>National statistical authority</v>
          </cell>
          <cell r="D1252">
            <v>10.14</v>
          </cell>
        </row>
        <row r="1253">
          <cell r="A1253" t="str">
            <v>USA1969</v>
          </cell>
          <cell r="C1253" t="str">
            <v>National statistical authority</v>
          </cell>
          <cell r="D1253">
            <v>7.25</v>
          </cell>
        </row>
        <row r="1254">
          <cell r="A1254" t="str">
            <v>USA1969</v>
          </cell>
          <cell r="C1254" t="str">
            <v>National statistical authority</v>
          </cell>
          <cell r="D1254">
            <v>7.12</v>
          </cell>
        </row>
        <row r="1255">
          <cell r="A1255" t="str">
            <v>USA1969</v>
          </cell>
          <cell r="C1255" t="str">
            <v>National statistical authority</v>
          </cell>
          <cell r="D1255">
            <v>10.49</v>
          </cell>
        </row>
        <row r="1256">
          <cell r="A1256" t="str">
            <v>USA1970</v>
          </cell>
          <cell r="C1256" t="str">
            <v>National statistical authority</v>
          </cell>
          <cell r="D1256">
            <v>7.57</v>
          </cell>
        </row>
        <row r="1257">
          <cell r="A1257" t="str">
            <v>USA1970</v>
          </cell>
          <cell r="C1257" t="str">
            <v>National statistical authority</v>
          </cell>
          <cell r="D1257">
            <v>7.32</v>
          </cell>
        </row>
        <row r="1258">
          <cell r="A1258" t="str">
            <v>USA1970</v>
          </cell>
          <cell r="C1258" t="str">
            <v>National statistical authority</v>
          </cell>
          <cell r="D1258">
            <v>10.56</v>
          </cell>
        </row>
        <row r="1259">
          <cell r="A1259" t="str">
            <v>USA1971</v>
          </cell>
          <cell r="C1259" t="str">
            <v>National statistical authority</v>
          </cell>
          <cell r="D1259">
            <v>7.47</v>
          </cell>
        </row>
        <row r="1260">
          <cell r="A1260" t="str">
            <v>USA1971</v>
          </cell>
          <cell r="C1260" t="str">
            <v>National statistical authority</v>
          </cell>
          <cell r="D1260">
            <v>7.36</v>
          </cell>
        </row>
        <row r="1261">
          <cell r="A1261" t="str">
            <v>USA1971</v>
          </cell>
          <cell r="C1261" t="str">
            <v>National statistical authority</v>
          </cell>
          <cell r="D1261">
            <v>10.61</v>
          </cell>
        </row>
        <row r="1262">
          <cell r="A1262" t="str">
            <v>USA1972</v>
          </cell>
          <cell r="C1262" t="str">
            <v>National statistical authority</v>
          </cell>
          <cell r="D1262">
            <v>7.53</v>
          </cell>
        </row>
        <row r="1263">
          <cell r="A1263" t="str">
            <v>USA1972</v>
          </cell>
          <cell r="C1263" t="str">
            <v>National statistical authority</v>
          </cell>
          <cell r="D1263">
            <v>7.55</v>
          </cell>
        </row>
        <row r="1264">
          <cell r="A1264" t="str">
            <v>USA1972</v>
          </cell>
          <cell r="C1264" t="str">
            <v>National statistical authority</v>
          </cell>
          <cell r="D1264">
            <v>10.71</v>
          </cell>
        </row>
        <row r="1265">
          <cell r="A1265" t="str">
            <v>USA1973</v>
          </cell>
          <cell r="C1265" t="str">
            <v>National statistical authority</v>
          </cell>
          <cell r="D1265">
            <v>7.47</v>
          </cell>
        </row>
        <row r="1266">
          <cell r="A1266" t="str">
            <v>USA1973</v>
          </cell>
          <cell r="C1266" t="str">
            <v>National statistical authority</v>
          </cell>
          <cell r="D1266">
            <v>7.42</v>
          </cell>
        </row>
        <row r="1267">
          <cell r="A1267" t="str">
            <v>USA1973</v>
          </cell>
          <cell r="C1267" t="str">
            <v>National statistical authority</v>
          </cell>
          <cell r="D1267">
            <v>10.450000000000001</v>
          </cell>
        </row>
        <row r="1268">
          <cell r="A1268" t="str">
            <v>USA1974</v>
          </cell>
          <cell r="C1268" t="str">
            <v>National statistical authority</v>
          </cell>
          <cell r="D1268">
            <v>7.12</v>
          </cell>
        </row>
        <row r="1269">
          <cell r="A1269" t="str">
            <v>USA1974</v>
          </cell>
          <cell r="C1269" t="str">
            <v>National statistical authority</v>
          </cell>
          <cell r="D1269">
            <v>7.15</v>
          </cell>
        </row>
        <row r="1270">
          <cell r="A1270" t="str">
            <v>USA1974</v>
          </cell>
          <cell r="C1270" t="str">
            <v>National statistical authority</v>
          </cell>
          <cell r="D1270">
            <v>10.120000000000001</v>
          </cell>
        </row>
        <row r="1271">
          <cell r="A1271" t="str">
            <v>USA1975</v>
          </cell>
          <cell r="C1271" t="str">
            <v>National statistical authority</v>
          </cell>
          <cell r="D1271">
            <v>7.2700000000000005</v>
          </cell>
        </row>
        <row r="1272">
          <cell r="A1272" t="str">
            <v>USA1975</v>
          </cell>
          <cell r="C1272" t="str">
            <v>National statistical authority</v>
          </cell>
          <cell r="D1272">
            <v>7.43</v>
          </cell>
        </row>
        <row r="1273">
          <cell r="A1273" t="str">
            <v>USA1975</v>
          </cell>
          <cell r="C1273" t="str">
            <v>National statistical authority</v>
          </cell>
          <cell r="D1273">
            <v>10.14</v>
          </cell>
        </row>
        <row r="1274">
          <cell r="A1274" t="str">
            <v>USA1976</v>
          </cell>
          <cell r="C1274" t="str">
            <v>National statistical authority</v>
          </cell>
          <cell r="D1274">
            <v>7.2700000000000005</v>
          </cell>
        </row>
        <row r="1275">
          <cell r="A1275" t="str">
            <v>USA1976</v>
          </cell>
          <cell r="C1275" t="str">
            <v>National statistical authority</v>
          </cell>
          <cell r="D1275">
            <v>7.38</v>
          </cell>
        </row>
        <row r="1276">
          <cell r="A1276" t="str">
            <v>USA1976</v>
          </cell>
          <cell r="C1276" t="str">
            <v>National statistical authority</v>
          </cell>
          <cell r="D1276">
            <v>10.16</v>
          </cell>
        </row>
        <row r="1277">
          <cell r="A1277" t="str">
            <v>USA1977</v>
          </cell>
          <cell r="C1277" t="str">
            <v>National statistical authority</v>
          </cell>
          <cell r="D1277">
            <v>7.44</v>
          </cell>
        </row>
        <row r="1278">
          <cell r="A1278" t="str">
            <v>USA1977</v>
          </cell>
          <cell r="C1278" t="str">
            <v>National statistical authority</v>
          </cell>
          <cell r="D1278">
            <v>7.6000000000000005</v>
          </cell>
        </row>
        <row r="1279">
          <cell r="A1279" t="str">
            <v>USA1977</v>
          </cell>
          <cell r="C1279" t="str">
            <v>National statistical authority</v>
          </cell>
          <cell r="D1279">
            <v>10.48</v>
          </cell>
        </row>
        <row r="1280">
          <cell r="A1280" t="str">
            <v>USA1978</v>
          </cell>
          <cell r="C1280" t="str">
            <v>National statistical authority</v>
          </cell>
          <cell r="D1280">
            <v>7.61</v>
          </cell>
        </row>
        <row r="1281">
          <cell r="A1281" t="str">
            <v>USA1978</v>
          </cell>
          <cell r="C1281" t="str">
            <v>National statistical authority</v>
          </cell>
          <cell r="D1281">
            <v>7.68</v>
          </cell>
        </row>
        <row r="1282">
          <cell r="A1282" t="str">
            <v>USA1978</v>
          </cell>
          <cell r="C1282" t="str">
            <v>National statistical authority</v>
          </cell>
          <cell r="D1282">
            <v>10.5</v>
          </cell>
        </row>
        <row r="1283">
          <cell r="A1283" t="str">
            <v>USA1979</v>
          </cell>
          <cell r="C1283" t="str">
            <v>National statistical authority</v>
          </cell>
          <cell r="D1283">
            <v>7.67</v>
          </cell>
        </row>
        <row r="1284">
          <cell r="A1284" t="str">
            <v>USA1979</v>
          </cell>
          <cell r="C1284" t="str">
            <v>National statistical authority</v>
          </cell>
          <cell r="D1284">
            <v>7.91</v>
          </cell>
        </row>
        <row r="1285">
          <cell r="A1285" t="str">
            <v>USA1979</v>
          </cell>
          <cell r="C1285" t="str">
            <v>National statistical authority</v>
          </cell>
          <cell r="D1285">
            <v>10.78</v>
          </cell>
        </row>
        <row r="1286">
          <cell r="A1286" t="str">
            <v>USA1980</v>
          </cell>
          <cell r="C1286" t="str">
            <v>National statistical authority</v>
          </cell>
          <cell r="D1286">
            <v>7.75</v>
          </cell>
        </row>
        <row r="1287">
          <cell r="A1287" t="str">
            <v>USA1980</v>
          </cell>
          <cell r="C1287" t="str">
            <v>National statistical authority</v>
          </cell>
          <cell r="D1287">
            <v>8.06</v>
          </cell>
        </row>
        <row r="1288">
          <cell r="A1288" t="str">
            <v>USA1980</v>
          </cell>
          <cell r="C1288" t="str">
            <v>National statistical authority</v>
          </cell>
          <cell r="D1288">
            <v>10.5</v>
          </cell>
        </row>
        <row r="1289">
          <cell r="A1289" t="str">
            <v>USA1981</v>
          </cell>
          <cell r="C1289" t="str">
            <v>National statistical authority</v>
          </cell>
          <cell r="D1289">
            <v>7.7700000000000005</v>
          </cell>
        </row>
        <row r="1290">
          <cell r="A1290" t="str">
            <v>USA1981</v>
          </cell>
          <cell r="C1290" t="str">
            <v>National statistical authority</v>
          </cell>
          <cell r="D1290">
            <v>8.4</v>
          </cell>
        </row>
        <row r="1291">
          <cell r="A1291" t="str">
            <v>USA1981</v>
          </cell>
          <cell r="C1291" t="str">
            <v>National statistical authority</v>
          </cell>
          <cell r="D1291">
            <v>10.8</v>
          </cell>
        </row>
        <row r="1292">
          <cell r="A1292" t="str">
            <v>USA1982</v>
          </cell>
          <cell r="C1292" t="str">
            <v>National statistical authority</v>
          </cell>
          <cell r="D1292">
            <v>8.44</v>
          </cell>
        </row>
        <row r="1293">
          <cell r="A1293" t="str">
            <v>USA1982</v>
          </cell>
          <cell r="C1293" t="str">
            <v>National statistical authority</v>
          </cell>
          <cell r="D1293">
            <v>9.1</v>
          </cell>
        </row>
        <row r="1294">
          <cell r="A1294" t="str">
            <v>USA1982</v>
          </cell>
          <cell r="C1294" t="str">
            <v>National statistical authority</v>
          </cell>
          <cell r="D1294">
            <v>11.25</v>
          </cell>
        </row>
        <row r="1295">
          <cell r="A1295" t="str">
            <v>USA1983</v>
          </cell>
          <cell r="C1295" t="str">
            <v>National statistical authority</v>
          </cell>
          <cell r="D1295">
            <v>8.65</v>
          </cell>
        </row>
        <row r="1296">
          <cell r="A1296" t="str">
            <v>USA1983</v>
          </cell>
          <cell r="C1296" t="str">
            <v>National statistical authority</v>
          </cell>
          <cell r="D1296">
            <v>9.49</v>
          </cell>
        </row>
        <row r="1297">
          <cell r="A1297" t="str">
            <v>USA1983</v>
          </cell>
          <cell r="C1297" t="str">
            <v>National statistical authority</v>
          </cell>
          <cell r="D1297">
            <v>11.28</v>
          </cell>
        </row>
        <row r="1298">
          <cell r="A1298" t="str">
            <v>USA1984</v>
          </cell>
          <cell r="C1298" t="str">
            <v>National statistical authority</v>
          </cell>
          <cell r="D1298">
            <v>8.85</v>
          </cell>
        </row>
        <row r="1299">
          <cell r="A1299" t="str">
            <v>USA1984</v>
          </cell>
          <cell r="C1299" t="str">
            <v>National statistical authority</v>
          </cell>
          <cell r="D1299">
            <v>9.42</v>
          </cell>
        </row>
        <row r="1300">
          <cell r="A1300" t="str">
            <v>USA1984</v>
          </cell>
          <cell r="C1300" t="str">
            <v>National statistical authority</v>
          </cell>
          <cell r="D1300">
            <v>11.3</v>
          </cell>
        </row>
        <row r="1301">
          <cell r="A1301" t="str">
            <v>USA1985</v>
          </cell>
          <cell r="C1301" t="str">
            <v>National statistical authority</v>
          </cell>
          <cell r="D1301">
            <v>8.98</v>
          </cell>
        </row>
        <row r="1302">
          <cell r="A1302" t="str">
            <v>USA1985</v>
          </cell>
          <cell r="C1302" t="str">
            <v>National statistical authority</v>
          </cell>
          <cell r="D1302">
            <v>9.5400000000000009</v>
          </cell>
        </row>
        <row r="1303">
          <cell r="A1303" t="str">
            <v>USA1985</v>
          </cell>
          <cell r="C1303" t="str">
            <v>National statistical authority</v>
          </cell>
          <cell r="D1303">
            <v>11.69</v>
          </cell>
        </row>
        <row r="1304">
          <cell r="A1304" t="str">
            <v>USA1986</v>
          </cell>
          <cell r="C1304" t="str">
            <v>National statistical authority</v>
          </cell>
          <cell r="D1304">
            <v>9.23</v>
          </cell>
        </row>
        <row r="1305">
          <cell r="A1305" t="str">
            <v>USA1986</v>
          </cell>
          <cell r="C1305" t="str">
            <v>National statistical authority</v>
          </cell>
          <cell r="D1305">
            <v>9.7799999999999994</v>
          </cell>
        </row>
        <row r="1306">
          <cell r="A1306" t="str">
            <v>USA1986</v>
          </cell>
          <cell r="C1306" t="str">
            <v>National statistical authority</v>
          </cell>
          <cell r="D1306">
            <v>12.13</v>
          </cell>
        </row>
        <row r="1307">
          <cell r="A1307" t="str">
            <v>USA1987</v>
          </cell>
          <cell r="C1307" t="str">
            <v>National statistical authority</v>
          </cell>
          <cell r="D1307">
            <v>9.52</v>
          </cell>
        </row>
        <row r="1308">
          <cell r="A1308" t="str">
            <v>USA1987</v>
          </cell>
          <cell r="C1308" t="str">
            <v>National statistical authority</v>
          </cell>
          <cell r="D1308">
            <v>10.029999999999999</v>
          </cell>
        </row>
        <row r="1309">
          <cell r="A1309" t="str">
            <v>USA1987</v>
          </cell>
          <cell r="C1309" t="str">
            <v>National statistical authority</v>
          </cell>
          <cell r="D1309">
            <v>12.16</v>
          </cell>
        </row>
        <row r="1310">
          <cell r="A1310" t="str">
            <v>USA1988</v>
          </cell>
          <cell r="C1310" t="str">
            <v>National statistical authority</v>
          </cell>
          <cell r="D1310">
            <v>9.57</v>
          </cell>
        </row>
        <row r="1311">
          <cell r="A1311" t="str">
            <v>USA1988</v>
          </cell>
          <cell r="C1311" t="str">
            <v>National statistical authority</v>
          </cell>
          <cell r="D1311">
            <v>10.06</v>
          </cell>
        </row>
        <row r="1312">
          <cell r="A1312" t="str">
            <v>USA1988</v>
          </cell>
          <cell r="C1312" t="str">
            <v>National statistical authority</v>
          </cell>
          <cell r="D1312">
            <v>12.18</v>
          </cell>
        </row>
        <row r="1313">
          <cell r="A1313" t="str">
            <v>USA1989</v>
          </cell>
          <cell r="C1313" t="str">
            <v>National statistical authority</v>
          </cell>
          <cell r="D1313">
            <v>9.7000000000000011</v>
          </cell>
        </row>
        <row r="1314">
          <cell r="A1314" t="str">
            <v>USA1989</v>
          </cell>
          <cell r="C1314" t="str">
            <v>National statistical authority</v>
          </cell>
          <cell r="D1314">
            <v>10.26</v>
          </cell>
        </row>
        <row r="1315">
          <cell r="A1315" t="str">
            <v>USA1989</v>
          </cell>
          <cell r="C1315" t="str">
            <v>National statistical authority</v>
          </cell>
          <cell r="D1315">
            <v>12.32</v>
          </cell>
        </row>
        <row r="1316">
          <cell r="A1316" t="str">
            <v>USA1990</v>
          </cell>
          <cell r="C1316" t="str">
            <v>National statistical authority</v>
          </cell>
          <cell r="D1316">
            <v>9.6300000000000008</v>
          </cell>
        </row>
        <row r="1317">
          <cell r="A1317" t="str">
            <v>USA1990</v>
          </cell>
          <cell r="C1317" t="str">
            <v>National statistical authority</v>
          </cell>
          <cell r="D1317">
            <v>10.25</v>
          </cell>
        </row>
        <row r="1318">
          <cell r="A1318" t="str">
            <v>USA1990</v>
          </cell>
          <cell r="C1318" t="str">
            <v>National statistical authority</v>
          </cell>
          <cell r="D1318">
            <v>12.26</v>
          </cell>
        </row>
        <row r="1319">
          <cell r="A1319" t="str">
            <v>USA1991</v>
          </cell>
          <cell r="C1319" t="str">
            <v>National statistical authority</v>
          </cell>
          <cell r="D1319">
            <v>9.82</v>
          </cell>
        </row>
        <row r="1320">
          <cell r="A1320" t="str">
            <v>USA1991</v>
          </cell>
          <cell r="C1320" t="str">
            <v>National statistical authority</v>
          </cell>
          <cell r="D1320">
            <v>10.46</v>
          </cell>
        </row>
        <row r="1321">
          <cell r="A1321" t="str">
            <v>USA1991</v>
          </cell>
          <cell r="C1321" t="str">
            <v>National statistical authority</v>
          </cell>
          <cell r="D1321">
            <v>12.24</v>
          </cell>
        </row>
        <row r="1322">
          <cell r="A1322" t="str">
            <v>USA1992</v>
          </cell>
          <cell r="C1322" t="str">
            <v>National statistical authority</v>
          </cell>
          <cell r="D1322">
            <v>10.4</v>
          </cell>
        </row>
        <row r="1323">
          <cell r="A1323" t="str">
            <v>USA1992</v>
          </cell>
          <cell r="C1323" t="str">
            <v>National statistical authority</v>
          </cell>
          <cell r="D1323">
            <v>10.98</v>
          </cell>
        </row>
        <row r="1324">
          <cell r="A1324" t="str">
            <v>USA1992</v>
          </cell>
          <cell r="C1324" t="str">
            <v>National statistical authority</v>
          </cell>
          <cell r="D1324">
            <v>12.34</v>
          </cell>
        </row>
        <row r="1325">
          <cell r="A1325" t="str">
            <v>USA1993</v>
          </cell>
          <cell r="C1325" t="str">
            <v>National statistical authority</v>
          </cell>
          <cell r="D1325">
            <v>11.46</v>
          </cell>
        </row>
        <row r="1326">
          <cell r="A1326" t="str">
            <v>USA1993</v>
          </cell>
          <cell r="C1326" t="str">
            <v>National statistical authority</v>
          </cell>
          <cell r="D1326">
            <v>12.16</v>
          </cell>
        </row>
        <row r="1327">
          <cell r="A1327" t="str">
            <v>USA1993</v>
          </cell>
          <cell r="C1327" t="str">
            <v>National statistical authority</v>
          </cell>
          <cell r="D1327">
            <v>13.58</v>
          </cell>
        </row>
        <row r="1328">
          <cell r="A1328" t="str">
            <v>USA1994</v>
          </cell>
          <cell r="C1328" t="str">
            <v>National statistical authority</v>
          </cell>
          <cell r="D1328">
            <v>11.17</v>
          </cell>
        </row>
        <row r="1329">
          <cell r="A1329" t="str">
            <v>USA1994</v>
          </cell>
          <cell r="C1329" t="str">
            <v>National statistical authority</v>
          </cell>
          <cell r="D1329">
            <v>12.06</v>
          </cell>
        </row>
        <row r="1330">
          <cell r="A1330" t="str">
            <v>USA1994</v>
          </cell>
          <cell r="C1330" t="str">
            <v>National statistical authority</v>
          </cell>
          <cell r="D1330">
            <v>13.64</v>
          </cell>
        </row>
        <row r="1331">
          <cell r="A1331" t="str">
            <v>USA1995</v>
          </cell>
          <cell r="C1331" t="str">
            <v>National statistical authority</v>
          </cell>
          <cell r="D1331">
            <v>10.57</v>
          </cell>
        </row>
        <row r="1332">
          <cell r="A1332" t="str">
            <v>USA1995</v>
          </cell>
          <cell r="C1332" t="str">
            <v>National statistical authority</v>
          </cell>
          <cell r="D1332">
            <v>11.58</v>
          </cell>
        </row>
        <row r="1333">
          <cell r="A1333" t="str">
            <v>USA1995</v>
          </cell>
          <cell r="C1333" t="str">
            <v>National statistical authority</v>
          </cell>
          <cell r="D1333">
            <v>13.16</v>
          </cell>
        </row>
        <row r="1334">
          <cell r="A1334" t="str">
            <v>USA1996</v>
          </cell>
          <cell r="C1334" t="str">
            <v>National statistical authority</v>
          </cell>
          <cell r="D1334">
            <v>11.14</v>
          </cell>
        </row>
        <row r="1335">
          <cell r="A1335" t="str">
            <v>USA1996</v>
          </cell>
          <cell r="C1335" t="str">
            <v>National statistical authority</v>
          </cell>
          <cell r="D1335">
            <v>11.870000000000001</v>
          </cell>
        </row>
        <row r="1336">
          <cell r="A1336" t="str">
            <v>USA1996</v>
          </cell>
          <cell r="C1336" t="str">
            <v>National statistical authority</v>
          </cell>
          <cell r="D1336">
            <v>13.61</v>
          </cell>
        </row>
        <row r="1337">
          <cell r="A1337" t="str">
            <v>USA1997</v>
          </cell>
          <cell r="C1337" t="str">
            <v>National statistical authority</v>
          </cell>
          <cell r="D1337">
            <v>11.24</v>
          </cell>
        </row>
        <row r="1338">
          <cell r="A1338" t="str">
            <v>USA1997</v>
          </cell>
          <cell r="C1338" t="str">
            <v>National statistical authority</v>
          </cell>
          <cell r="D1338">
            <v>12.16</v>
          </cell>
        </row>
        <row r="1339">
          <cell r="A1339" t="str">
            <v>USA1997</v>
          </cell>
          <cell r="C1339" t="str">
            <v>National statistical authority</v>
          </cell>
          <cell r="D1339">
            <v>13.72</v>
          </cell>
        </row>
        <row r="1340">
          <cell r="A1340" t="str">
            <v>USA1998</v>
          </cell>
          <cell r="C1340" t="str">
            <v>National statistical authority</v>
          </cell>
          <cell r="D1340">
            <v>12.09</v>
          </cell>
        </row>
        <row r="1341">
          <cell r="A1341" t="str">
            <v>USA1998</v>
          </cell>
          <cell r="C1341" t="str">
            <v>National statistical authority</v>
          </cell>
          <cell r="D1341">
            <v>13.67</v>
          </cell>
        </row>
        <row r="1342">
          <cell r="A1342" t="str">
            <v>USA1999</v>
          </cell>
          <cell r="C1342" t="str">
            <v>National statistical authority</v>
          </cell>
          <cell r="D1342">
            <v>11.950000000000001</v>
          </cell>
        </row>
        <row r="1343">
          <cell r="A1343" t="str">
            <v>USA1999</v>
          </cell>
          <cell r="C1343" t="str">
            <v>National statistical authority</v>
          </cell>
          <cell r="D1343">
            <v>13.72</v>
          </cell>
        </row>
        <row r="1344">
          <cell r="A1344" t="str">
            <v>USA2000</v>
          </cell>
          <cell r="C1344" t="str">
            <v>National statistical authority</v>
          </cell>
          <cell r="D1344">
            <v>11.870000000000001</v>
          </cell>
        </row>
        <row r="1345">
          <cell r="A1345" t="str">
            <v>USA2000</v>
          </cell>
          <cell r="C1345" t="str">
            <v>National statistical authority</v>
          </cell>
          <cell r="D1345">
            <v>13.83</v>
          </cell>
        </row>
        <row r="1346">
          <cell r="A1346" t="str">
            <v>USA2001</v>
          </cell>
          <cell r="C1346" t="str">
            <v>National statistical authority</v>
          </cell>
          <cell r="D1346">
            <v>12.19</v>
          </cell>
        </row>
        <row r="1347">
          <cell r="A1347" t="str">
            <v>USA2001</v>
          </cell>
          <cell r="C1347" t="str">
            <v>National statistical authority</v>
          </cell>
          <cell r="D1347">
            <v>14.31</v>
          </cell>
        </row>
        <row r="1348">
          <cell r="A1348" t="str">
            <v>USA2002</v>
          </cell>
          <cell r="C1348" t="str">
            <v>National statistical authority</v>
          </cell>
          <cell r="D1348">
            <v>12.17</v>
          </cell>
        </row>
        <row r="1349">
          <cell r="A1349" t="str">
            <v>USA2002</v>
          </cell>
          <cell r="C1349" t="str">
            <v>National statistical authority</v>
          </cell>
          <cell r="D1349">
            <v>14.200000000000001</v>
          </cell>
        </row>
        <row r="1350">
          <cell r="A1350" t="str">
            <v>USA2003</v>
          </cell>
          <cell r="C1350" t="str">
            <v>National statistical authority</v>
          </cell>
          <cell r="D1350">
            <v>12.620000000000001</v>
          </cell>
        </row>
        <row r="1351">
          <cell r="A1351" t="str">
            <v>USA2003</v>
          </cell>
          <cell r="C1351" t="str">
            <v>National statistical authority</v>
          </cell>
          <cell r="D1351">
            <v>14.65</v>
          </cell>
        </row>
        <row r="1352">
          <cell r="A1352" t="str">
            <v>USA2004</v>
          </cell>
          <cell r="C1352" t="str">
            <v>National statistical authority</v>
          </cell>
          <cell r="D1352">
            <v>12.74</v>
          </cell>
        </row>
        <row r="1353">
          <cell r="A1353" t="str">
            <v>USA2004</v>
          </cell>
          <cell r="C1353" t="str">
            <v>National statistical authority</v>
          </cell>
          <cell r="D1353">
            <v>14.74</v>
          </cell>
        </row>
        <row r="1354">
          <cell r="A1354" t="str">
            <v>USA2005</v>
          </cell>
          <cell r="C1354" t="str">
            <v>National statistical authority</v>
          </cell>
          <cell r="D1354">
            <v>12.99</v>
          </cell>
        </row>
        <row r="1355">
          <cell r="A1355" t="str">
            <v>USA2005</v>
          </cell>
          <cell r="C1355" t="str">
            <v>National statistical authority</v>
          </cell>
          <cell r="D1355">
            <v>14.82</v>
          </cell>
        </row>
        <row r="1356">
          <cell r="A1356" t="str">
            <v>USA2006</v>
          </cell>
          <cell r="C1356" t="str">
            <v>National statistical authority</v>
          </cell>
          <cell r="D1356">
            <v>12.86</v>
          </cell>
        </row>
        <row r="1357">
          <cell r="A1357" t="str">
            <v>USA2006</v>
          </cell>
          <cell r="C1357" t="str">
            <v>National statistical authority</v>
          </cell>
          <cell r="D1357">
            <v>14.85</v>
          </cell>
        </row>
        <row r="1358">
          <cell r="A1358" t="str">
            <v>USA2007</v>
          </cell>
          <cell r="C1358" t="str">
            <v>National statistical authority</v>
          </cell>
          <cell r="D1358">
            <v>12.63</v>
          </cell>
        </row>
        <row r="1359">
          <cell r="A1359" t="str">
            <v>USA2007</v>
          </cell>
          <cell r="C1359" t="str">
            <v>National statistical authority</v>
          </cell>
          <cell r="D1359">
            <v>14.620000000000001</v>
          </cell>
        </row>
        <row r="1360">
          <cell r="A1360" t="str">
            <v>USA2008</v>
          </cell>
          <cell r="C1360" t="str">
            <v>National statistical authority</v>
          </cell>
          <cell r="D1360">
            <v>13.11</v>
          </cell>
        </row>
        <row r="1361">
          <cell r="A1361" t="str">
            <v>USA2008</v>
          </cell>
          <cell r="C1361" t="str">
            <v>National statistical authority</v>
          </cell>
          <cell r="D1361">
            <v>14.71</v>
          </cell>
        </row>
        <row r="1362">
          <cell r="A1362" t="str">
            <v>USA2009</v>
          </cell>
          <cell r="C1362" t="str">
            <v>National statistical authority</v>
          </cell>
          <cell r="D1362">
            <v>13.89</v>
          </cell>
        </row>
        <row r="1363">
          <cell r="A1363" t="str">
            <v>USA2009</v>
          </cell>
          <cell r="C1363" t="str">
            <v>National statistical authority</v>
          </cell>
          <cell r="D1363">
            <v>14.790000000000001</v>
          </cell>
        </row>
        <row r="1364">
          <cell r="A1364" t="str">
            <v>USA2010</v>
          </cell>
          <cell r="C1364" t="str">
            <v>National statistical authority</v>
          </cell>
          <cell r="D1364">
            <v>14.3</v>
          </cell>
        </row>
        <row r="1365">
          <cell r="A1365" t="str">
            <v>USA2010</v>
          </cell>
          <cell r="C1365" t="str">
            <v>National statistical authority</v>
          </cell>
          <cell r="D1365">
            <v>15.24</v>
          </cell>
        </row>
        <row r="1366">
          <cell r="A1366" t="str">
            <v>USA2011</v>
          </cell>
          <cell r="C1366" t="str">
            <v>National statistical authority</v>
          </cell>
          <cell r="D1366">
            <v>14.51</v>
          </cell>
        </row>
        <row r="1367">
          <cell r="A1367" t="str">
            <v>USA2011</v>
          </cell>
          <cell r="C1367" t="str">
            <v>National statistical authority</v>
          </cell>
          <cell r="D1367">
            <v>15.97</v>
          </cell>
        </row>
        <row r="1368">
          <cell r="A1368" t="str">
            <v>USA2012</v>
          </cell>
          <cell r="C1368" t="str">
            <v>National statistical authority</v>
          </cell>
          <cell r="D1368">
            <v>14.61</v>
          </cell>
        </row>
        <row r="1369">
          <cell r="A1369" t="str">
            <v>USA2012</v>
          </cell>
          <cell r="C1369" t="str">
            <v>National statistical authority</v>
          </cell>
          <cell r="D1369">
            <v>15.94</v>
          </cell>
        </row>
        <row r="1370">
          <cell r="A1370" t="str">
            <v>USA2013</v>
          </cell>
          <cell r="C1370" t="str">
            <v>National statistical authority</v>
          </cell>
          <cell r="D1370">
            <v>14.16</v>
          </cell>
        </row>
        <row r="1371">
          <cell r="A1371" t="str">
            <v>USA2013</v>
          </cell>
          <cell r="C1371" t="str">
            <v>National statistical authority</v>
          </cell>
          <cell r="D1371">
            <v>15.94</v>
          </cell>
        </row>
        <row r="1372">
          <cell r="A1372" t="str">
            <v>USA2013</v>
          </cell>
          <cell r="C1372" t="str">
            <v>National statistical authority</v>
          </cell>
          <cell r="D1372">
            <v>14.99</v>
          </cell>
        </row>
        <row r="1373">
          <cell r="A1373" t="str">
            <v>USA2013</v>
          </cell>
          <cell r="C1373" t="str">
            <v>National statistical authority</v>
          </cell>
          <cell r="D1373">
            <v>16.580000000000002</v>
          </cell>
        </row>
        <row r="1374">
          <cell r="A1374" t="str">
            <v>USA2014</v>
          </cell>
          <cell r="C1374" t="str">
            <v>National statistical authority</v>
          </cell>
          <cell r="D1374">
            <v>14.96</v>
          </cell>
        </row>
        <row r="1375">
          <cell r="A1375" t="str">
            <v>USA2014</v>
          </cell>
          <cell r="C1375" t="str">
            <v>National statistical authority</v>
          </cell>
          <cell r="D1375">
            <v>16.52</v>
          </cell>
        </row>
        <row r="1376">
          <cell r="A1376" t="str">
            <v>USA2015</v>
          </cell>
          <cell r="C1376" t="str">
            <v>National statistical authority</v>
          </cell>
          <cell r="D1376">
            <v>14.47</v>
          </cell>
        </row>
        <row r="1377">
          <cell r="A1377" t="str">
            <v>USA2015</v>
          </cell>
          <cell r="C1377" t="str">
            <v>National statistical authority</v>
          </cell>
          <cell r="D1377">
            <v>16.48</v>
          </cell>
        </row>
        <row r="1378">
          <cell r="A1378" t="str">
            <v>USA2016</v>
          </cell>
          <cell r="C1378" t="str">
            <v>National statistical authority</v>
          </cell>
          <cell r="D1378">
            <v>14.34</v>
          </cell>
        </row>
        <row r="1379">
          <cell r="A1379" t="str">
            <v>USA2016</v>
          </cell>
          <cell r="C1379" t="str">
            <v>National statistical authority</v>
          </cell>
          <cell r="D1379">
            <v>16.61</v>
          </cell>
        </row>
        <row r="1380">
          <cell r="A1380" t="str">
            <v>USA2017</v>
          </cell>
          <cell r="C1380" t="str">
            <v>National statistical authority</v>
          </cell>
          <cell r="D1380">
            <v>14.51</v>
          </cell>
        </row>
        <row r="1381">
          <cell r="A1381" t="str">
            <v>USA2017</v>
          </cell>
          <cell r="C1381" t="str">
            <v>National statistical authority</v>
          </cell>
          <cell r="D1381">
            <v>16.61</v>
          </cell>
        </row>
        <row r="1382">
          <cell r="A1382" t="str">
            <v>USA2017</v>
          </cell>
          <cell r="C1382" t="str">
            <v>National statistical authority</v>
          </cell>
          <cell r="D1382">
            <v>14.93</v>
          </cell>
        </row>
        <row r="1383">
          <cell r="A1383" t="str">
            <v>USA2017</v>
          </cell>
          <cell r="C1383" t="str">
            <v>National statistical authority</v>
          </cell>
          <cell r="D1383">
            <v>17.43</v>
          </cell>
        </row>
        <row r="1384">
          <cell r="A1384" t="str">
            <v>USA2018</v>
          </cell>
          <cell r="C1384" t="str">
            <v>National statistical authority</v>
          </cell>
          <cell r="D1384">
            <v>14.22</v>
          </cell>
        </row>
        <row r="1385">
          <cell r="A1385" t="str">
            <v>USA2018</v>
          </cell>
          <cell r="C1385" t="str">
            <v>National statistical authority</v>
          </cell>
          <cell r="D1385">
            <v>16.77</v>
          </cell>
        </row>
        <row r="1386">
          <cell r="A1386" t="str">
            <v>VNM1993</v>
          </cell>
          <cell r="C1386" t="str">
            <v>National statistical authority</v>
          </cell>
        </row>
        <row r="1387">
          <cell r="A1387" t="str">
            <v>VNM1993</v>
          </cell>
          <cell r="C1387" t="str">
            <v>National statistical authority</v>
          </cell>
        </row>
        <row r="1388">
          <cell r="A1388" t="str">
            <v>VNM1993</v>
          </cell>
          <cell r="C1388" t="str">
            <v>National statistical authority</v>
          </cell>
        </row>
        <row r="1389">
          <cell r="A1389" t="str">
            <v>VNM1998</v>
          </cell>
          <cell r="C1389" t="str">
            <v>National statistical authority</v>
          </cell>
        </row>
        <row r="1390">
          <cell r="A1390" t="str">
            <v>VNM1998</v>
          </cell>
          <cell r="C1390" t="str">
            <v>National statistical authority</v>
          </cell>
        </row>
        <row r="1391">
          <cell r="A1391" t="str">
            <v>VNM1998</v>
          </cell>
          <cell r="C1391" t="str">
            <v>National statistical authority</v>
          </cell>
        </row>
        <row r="1392">
          <cell r="A1392" t="str">
            <v>VNM2002</v>
          </cell>
          <cell r="C1392" t="str">
            <v>National statistical authority</v>
          </cell>
        </row>
        <row r="1393">
          <cell r="A1393" t="str">
            <v>VNM2002</v>
          </cell>
          <cell r="C1393" t="str">
            <v>National statistical authority</v>
          </cell>
        </row>
        <row r="1394">
          <cell r="A1394" t="str">
            <v>VNM2002</v>
          </cell>
          <cell r="C1394" t="str">
            <v>National statistical authority</v>
          </cell>
        </row>
        <row r="1395">
          <cell r="A1395" t="str">
            <v>VNM2002</v>
          </cell>
          <cell r="C1395" t="str">
            <v>National statistical authority</v>
          </cell>
        </row>
        <row r="1396">
          <cell r="A1396" t="str">
            <v>VNM2002</v>
          </cell>
          <cell r="C1396" t="str">
            <v>National statistical authority</v>
          </cell>
        </row>
        <row r="1397">
          <cell r="A1397" t="str">
            <v>VNM2002</v>
          </cell>
          <cell r="C1397" t="str">
            <v>National statistical authority</v>
          </cell>
        </row>
        <row r="1398">
          <cell r="A1398" t="str">
            <v>VNM2004</v>
          </cell>
          <cell r="C1398" t="str">
            <v>National statistical authority</v>
          </cell>
        </row>
        <row r="1399">
          <cell r="A1399" t="str">
            <v>VNM2004</v>
          </cell>
          <cell r="C1399" t="str">
            <v>National statistical authority</v>
          </cell>
        </row>
        <row r="1400">
          <cell r="A1400" t="str">
            <v>VNM2004</v>
          </cell>
          <cell r="C1400" t="str">
            <v>National statistical authority</v>
          </cell>
        </row>
        <row r="1401">
          <cell r="A1401" t="str">
            <v>VNM2004</v>
          </cell>
          <cell r="C1401" t="str">
            <v>National statistical authority</v>
          </cell>
        </row>
        <row r="1402">
          <cell r="A1402" t="str">
            <v>VNM2004</v>
          </cell>
          <cell r="C1402" t="str">
            <v>National statistical authority</v>
          </cell>
        </row>
        <row r="1403">
          <cell r="A1403" t="str">
            <v>VNM2004</v>
          </cell>
          <cell r="C1403" t="str">
            <v>National statistical authority</v>
          </cell>
        </row>
        <row r="1404">
          <cell r="A1404" t="str">
            <v>VNM2006</v>
          </cell>
          <cell r="C1404" t="str">
            <v>National statistical authority</v>
          </cell>
        </row>
        <row r="1405">
          <cell r="A1405" t="str">
            <v>VNM2006</v>
          </cell>
          <cell r="C1405" t="str">
            <v>National statistical authority</v>
          </cell>
        </row>
        <row r="1406">
          <cell r="A1406" t="str">
            <v>VNM2006</v>
          </cell>
          <cell r="C1406" t="str">
            <v>National statistical authority</v>
          </cell>
        </row>
        <row r="1407">
          <cell r="A1407" t="str">
            <v>VNM2006</v>
          </cell>
          <cell r="C1407" t="str">
            <v>National statistical authority</v>
          </cell>
        </row>
        <row r="1408">
          <cell r="A1408" t="str">
            <v>VNM2006</v>
          </cell>
          <cell r="C1408" t="str">
            <v>National statistical authority</v>
          </cell>
        </row>
        <row r="1409">
          <cell r="A1409" t="str">
            <v>VNM2006</v>
          </cell>
          <cell r="C1409" t="str">
            <v>National statistical authority</v>
          </cell>
        </row>
        <row r="1410">
          <cell r="A1410" t="str">
            <v>VNM2008</v>
          </cell>
          <cell r="C1410" t="str">
            <v>National statistical authority</v>
          </cell>
        </row>
        <row r="1411">
          <cell r="A1411" t="str">
            <v>VNM2008</v>
          </cell>
          <cell r="C1411" t="str">
            <v>National statistical authority</v>
          </cell>
        </row>
        <row r="1412">
          <cell r="A1412" t="str">
            <v>VNM2008</v>
          </cell>
          <cell r="C1412" t="str">
            <v>National statistical authority</v>
          </cell>
        </row>
        <row r="1413">
          <cell r="A1413" t="str">
            <v>VNM2008</v>
          </cell>
          <cell r="C1413" t="str">
            <v>National statistical authority</v>
          </cell>
        </row>
        <row r="1414">
          <cell r="A1414" t="str">
            <v>VNM2008</v>
          </cell>
          <cell r="C1414" t="str">
            <v>National statistical authority</v>
          </cell>
        </row>
        <row r="1415">
          <cell r="A1415" t="str">
            <v>VNM2008</v>
          </cell>
          <cell r="C1415" t="str">
            <v>National statistical authority</v>
          </cell>
        </row>
        <row r="1416">
          <cell r="A1416" t="str">
            <v>VNM2010</v>
          </cell>
          <cell r="C1416" t="str">
            <v>National statistical authority</v>
          </cell>
          <cell r="D1416">
            <v>9.24</v>
          </cell>
        </row>
        <row r="1417">
          <cell r="A1417" t="str">
            <v>VNM2010</v>
          </cell>
          <cell r="C1417" t="str">
            <v>National statistical authority</v>
          </cell>
          <cell r="D1417">
            <v>4.63</v>
          </cell>
        </row>
        <row r="1418">
          <cell r="A1418" t="str">
            <v>VNM2010</v>
          </cell>
          <cell r="C1418" t="str">
            <v>National statistical authority</v>
          </cell>
          <cell r="D1418">
            <v>7.46</v>
          </cell>
        </row>
        <row r="1419">
          <cell r="A1419" t="str">
            <v>VNM2010</v>
          </cell>
          <cell r="C1419" t="str">
            <v>National statistical authority</v>
          </cell>
          <cell r="D1419">
            <v>3.39</v>
          </cell>
        </row>
        <row r="1420">
          <cell r="A1420" t="str">
            <v>VNM2010</v>
          </cell>
          <cell r="C1420" t="str">
            <v>National statistical authority</v>
          </cell>
          <cell r="D1420">
            <v>7.88</v>
          </cell>
        </row>
        <row r="1421">
          <cell r="A1421" t="str">
            <v>VNM2010</v>
          </cell>
          <cell r="C1421" t="str">
            <v>National statistical authority</v>
          </cell>
          <cell r="D1421">
            <v>4.32</v>
          </cell>
        </row>
        <row r="1422">
          <cell r="A1422" t="str">
            <v>VNM2010</v>
          </cell>
          <cell r="C1422" t="str">
            <v>National statistical authority</v>
          </cell>
          <cell r="D1422">
            <v>7.17</v>
          </cell>
        </row>
        <row r="1423">
          <cell r="A1423" t="str">
            <v>VNM2010</v>
          </cell>
          <cell r="C1423" t="str">
            <v>National statistical authority</v>
          </cell>
          <cell r="D1423">
            <v>6.08</v>
          </cell>
        </row>
        <row r="1424">
          <cell r="A1424" t="str">
            <v>VNM2010</v>
          </cell>
          <cell r="C1424" t="str">
            <v>National statistical authority</v>
          </cell>
          <cell r="D1424">
            <v>7.31</v>
          </cell>
        </row>
        <row r="1425">
          <cell r="A1425" t="str">
            <v>VNM2012</v>
          </cell>
          <cell r="C1425" t="str">
            <v>National statistical authority</v>
          </cell>
          <cell r="D1425">
            <v>9.34</v>
          </cell>
        </row>
        <row r="1426">
          <cell r="A1426" t="str">
            <v>VNM2012</v>
          </cell>
          <cell r="C1426" t="str">
            <v>National statistical authority</v>
          </cell>
          <cell r="D1426">
            <v>3.84</v>
          </cell>
        </row>
        <row r="1427">
          <cell r="A1427" t="str">
            <v>VNM2012</v>
          </cell>
          <cell r="C1427" t="str">
            <v>National statistical authority</v>
          </cell>
          <cell r="D1427">
            <v>8.0299999999999994</v>
          </cell>
        </row>
        <row r="1428">
          <cell r="A1428" t="str">
            <v>VNM2012</v>
          </cell>
          <cell r="C1428" t="str">
            <v>National statistical authority</v>
          </cell>
          <cell r="D1428">
            <v>3.18</v>
          </cell>
        </row>
        <row r="1429">
          <cell r="A1429" t="str">
            <v>VNM2012</v>
          </cell>
          <cell r="C1429" t="str">
            <v>National statistical authority</v>
          </cell>
          <cell r="D1429">
            <v>7.14</v>
          </cell>
        </row>
        <row r="1430">
          <cell r="A1430" t="str">
            <v>VNM2012</v>
          </cell>
          <cell r="C1430" t="str">
            <v>National statistical authority</v>
          </cell>
          <cell r="D1430">
            <v>3.35</v>
          </cell>
        </row>
        <row r="1431">
          <cell r="A1431" t="str">
            <v>VNM2012</v>
          </cell>
          <cell r="C1431" t="str">
            <v>National statistical authority</v>
          </cell>
          <cell r="D1431">
            <v>6.1</v>
          </cell>
        </row>
        <row r="1432">
          <cell r="A1432" t="str">
            <v>VNM2012</v>
          </cell>
          <cell r="C1432" t="str">
            <v>National statistical authority</v>
          </cell>
          <cell r="D1432">
            <v>5.5</v>
          </cell>
        </row>
        <row r="1433">
          <cell r="A1433" t="str">
            <v>VNM2012</v>
          </cell>
          <cell r="C1433" t="str">
            <v>National statistical authority</v>
          </cell>
          <cell r="D1433">
            <v>5.99</v>
          </cell>
        </row>
        <row r="1434">
          <cell r="A1434" t="str">
            <v>VNM2014</v>
          </cell>
          <cell r="C1434" t="str">
            <v>National statistical authority</v>
          </cell>
          <cell r="D1434">
            <v>9.7100000000000009</v>
          </cell>
        </row>
        <row r="1435">
          <cell r="A1435" t="str">
            <v>VNM2014</v>
          </cell>
          <cell r="C1435" t="str">
            <v>National statistical authority</v>
          </cell>
          <cell r="D1435">
            <v>3.79</v>
          </cell>
        </row>
        <row r="1436">
          <cell r="A1436" t="str">
            <v>VNM2014</v>
          </cell>
          <cell r="C1436" t="str">
            <v>National statistical authority</v>
          </cell>
          <cell r="D1436">
            <v>8.2200000000000006</v>
          </cell>
        </row>
        <row r="1437">
          <cell r="A1437" t="str">
            <v>VNM2014</v>
          </cell>
          <cell r="C1437" t="str">
            <v>National statistical authority</v>
          </cell>
          <cell r="D1437">
            <v>3.14</v>
          </cell>
        </row>
        <row r="1438">
          <cell r="A1438" t="str">
            <v>VNM2014</v>
          </cell>
          <cell r="C1438" t="str">
            <v>National statistical authority</v>
          </cell>
          <cell r="D1438">
            <v>7.44</v>
          </cell>
        </row>
        <row r="1439">
          <cell r="A1439" t="str">
            <v>VNM2014</v>
          </cell>
          <cell r="C1439" t="str">
            <v>National statistical authority</v>
          </cell>
          <cell r="D1439">
            <v>3.16</v>
          </cell>
        </row>
        <row r="1440">
          <cell r="A1440" t="str">
            <v>VNM2016</v>
          </cell>
          <cell r="C1440" t="str">
            <v>National statistical authority</v>
          </cell>
          <cell r="D1440">
            <v>9.7799999999999994</v>
          </cell>
        </row>
        <row r="1441">
          <cell r="A1441" t="str">
            <v>VNM2016</v>
          </cell>
          <cell r="C1441" t="str">
            <v>National statistical authority</v>
          </cell>
          <cell r="D1441">
            <v>3.94</v>
          </cell>
        </row>
        <row r="1442">
          <cell r="A1442" t="str">
            <v>VNM2016</v>
          </cell>
          <cell r="C1442" t="str">
            <v>National statistical authority</v>
          </cell>
          <cell r="D1442">
            <v>8.4600000000000009</v>
          </cell>
        </row>
        <row r="1443">
          <cell r="A1443" t="str">
            <v>VNM2016</v>
          </cell>
          <cell r="C1443" t="str">
            <v>National statistical authority</v>
          </cell>
          <cell r="D1443">
            <v>3.09</v>
          </cell>
        </row>
        <row r="1444">
          <cell r="A1444" t="str">
            <v>VNM2016</v>
          </cell>
          <cell r="C1444" t="str">
            <v>National statistical authority</v>
          </cell>
          <cell r="D1444">
            <v>7.32</v>
          </cell>
        </row>
        <row r="1445">
          <cell r="A1445" t="str">
            <v>VNM2016</v>
          </cell>
          <cell r="C1445" t="str">
            <v>National statistical authority</v>
          </cell>
          <cell r="D1445">
            <v>3.37</v>
          </cell>
        </row>
        <row r="1446">
          <cell r="A1446" t="str">
            <v>VNM2018</v>
          </cell>
          <cell r="C1446" t="str">
            <v>National statistical authority</v>
          </cell>
          <cell r="D1446">
            <v>10</v>
          </cell>
        </row>
        <row r="1447">
          <cell r="A1447" t="str">
            <v>VNM2018</v>
          </cell>
          <cell r="C1447" t="str">
            <v>National statistical authority</v>
          </cell>
          <cell r="D1447">
            <v>3.8</v>
          </cell>
        </row>
        <row r="1448">
          <cell r="A1448" t="str">
            <v>VNM2018</v>
          </cell>
          <cell r="C1448" t="str">
            <v>National statistical authority</v>
          </cell>
          <cell r="D1448">
            <v>8.64</v>
          </cell>
        </row>
        <row r="1449">
          <cell r="A1449" t="str">
            <v>VNM2018</v>
          </cell>
          <cell r="C1449" t="str">
            <v>National statistical authority</v>
          </cell>
          <cell r="D1449">
            <v>3.21</v>
          </cell>
        </row>
        <row r="1450">
          <cell r="A1450" t="str">
            <v>VNM2018</v>
          </cell>
          <cell r="C1450" t="str">
            <v>National statistical authority</v>
          </cell>
          <cell r="D1450">
            <v>6.94</v>
          </cell>
        </row>
        <row r="1451">
          <cell r="A1451" t="str">
            <v>VNM2018</v>
          </cell>
          <cell r="C1451" t="str">
            <v>National statistical authority</v>
          </cell>
          <cell r="D1451">
            <v>3.78</v>
          </cell>
        </row>
        <row r="1452">
          <cell r="A1452" t="str">
            <v>ZMB2004</v>
          </cell>
          <cell r="C1452" t="str">
            <v>National statistical authority</v>
          </cell>
        </row>
        <row r="1453">
          <cell r="A1453" t="str">
            <v>ZMB2004</v>
          </cell>
          <cell r="C1453" t="str">
            <v>National statistical authority</v>
          </cell>
        </row>
        <row r="1454">
          <cell r="A1454" t="str">
            <v>ZMB2004</v>
          </cell>
          <cell r="C1454" t="str">
            <v>National statistical authority</v>
          </cell>
        </row>
        <row r="1455">
          <cell r="A1455" t="str">
            <v>ZWE2011</v>
          </cell>
          <cell r="C1455" t="str">
            <v>National statistical authority</v>
          </cell>
        </row>
        <row r="1456">
          <cell r="A1456" t="str">
            <v>ZWE2011</v>
          </cell>
          <cell r="C1456" t="str">
            <v>National statistical authority</v>
          </cell>
        </row>
        <row r="1457">
          <cell r="A1457" t="str">
            <v>ZWE2011</v>
          </cell>
          <cell r="C1457" t="str">
            <v>National statistical authority</v>
          </cell>
        </row>
      </sheetData>
      <sheetData sheetId="4">
        <row r="3">
          <cell r="A3" t="str">
            <v>AGO1995</v>
          </cell>
          <cell r="C3" t="str">
            <v>Research study</v>
          </cell>
        </row>
        <row r="4">
          <cell r="A4" t="str">
            <v>ARG1953</v>
          </cell>
          <cell r="B4">
            <v>2.0300000000000002</v>
          </cell>
          <cell r="C4" t="str">
            <v>Research study</v>
          </cell>
          <cell r="D4">
            <v>6.67</v>
          </cell>
        </row>
        <row r="5">
          <cell r="A5" t="str">
            <v>ARG1959</v>
          </cell>
          <cell r="B5">
            <v>2.5500000000000003</v>
          </cell>
          <cell r="C5" t="str">
            <v>Research study</v>
          </cell>
          <cell r="D5">
            <v>7.9300000000000006</v>
          </cell>
        </row>
        <row r="6">
          <cell r="A6" t="str">
            <v>ARG1961</v>
          </cell>
          <cell r="C6" t="str">
            <v>Research study</v>
          </cell>
        </row>
        <row r="7">
          <cell r="A7" t="str">
            <v>ARG1961</v>
          </cell>
          <cell r="C7" t="str">
            <v>Research study</v>
          </cell>
        </row>
        <row r="8">
          <cell r="A8" t="str">
            <v>ARG1961</v>
          </cell>
          <cell r="C8" t="str">
            <v>Research study</v>
          </cell>
        </row>
        <row r="9">
          <cell r="A9" t="str">
            <v>ARG1961</v>
          </cell>
          <cell r="C9" t="str">
            <v>Research study</v>
          </cell>
          <cell r="D9">
            <v>7.36</v>
          </cell>
        </row>
        <row r="10">
          <cell r="A10" t="str">
            <v>ARG1961</v>
          </cell>
          <cell r="B10">
            <v>2.2400000000000002</v>
          </cell>
          <cell r="C10" t="str">
            <v>Research study</v>
          </cell>
          <cell r="D10">
            <v>7.37</v>
          </cell>
        </row>
        <row r="11">
          <cell r="A11" t="str">
            <v>ARG1974</v>
          </cell>
          <cell r="C11" t="str">
            <v>Research study</v>
          </cell>
        </row>
        <row r="12">
          <cell r="A12" t="str">
            <v>ARG1975</v>
          </cell>
          <cell r="C12" t="str">
            <v>Research study</v>
          </cell>
        </row>
        <row r="13">
          <cell r="A13" t="str">
            <v>ARG1976</v>
          </cell>
          <cell r="C13" t="str">
            <v>Research study</v>
          </cell>
        </row>
        <row r="14">
          <cell r="A14" t="str">
            <v>ARG1977</v>
          </cell>
          <cell r="C14" t="str">
            <v>Research study</v>
          </cell>
        </row>
        <row r="15">
          <cell r="A15" t="str">
            <v>ARG1978</v>
          </cell>
          <cell r="C15" t="str">
            <v>Research study</v>
          </cell>
        </row>
        <row r="16">
          <cell r="A16" t="str">
            <v>ARG1979</v>
          </cell>
          <cell r="C16" t="str">
            <v>Research study</v>
          </cell>
        </row>
        <row r="17">
          <cell r="A17" t="str">
            <v>ARG1980</v>
          </cell>
          <cell r="C17" t="str">
            <v>Research study</v>
          </cell>
        </row>
        <row r="18">
          <cell r="A18" t="str">
            <v>ARG1980</v>
          </cell>
          <cell r="B18">
            <v>1.92</v>
          </cell>
          <cell r="C18" t="str">
            <v>Research study</v>
          </cell>
          <cell r="D18">
            <v>8.7900000000000009</v>
          </cell>
        </row>
        <row r="19">
          <cell r="A19" t="str">
            <v>ARG1981</v>
          </cell>
          <cell r="C19" t="str">
            <v>Research study</v>
          </cell>
        </row>
        <row r="20">
          <cell r="A20" t="str">
            <v>ARG1982</v>
          </cell>
          <cell r="C20" t="str">
            <v>Research study</v>
          </cell>
        </row>
        <row r="21">
          <cell r="A21" t="str">
            <v>ARG1983</v>
          </cell>
          <cell r="C21" t="str">
            <v>Research study</v>
          </cell>
        </row>
        <row r="22">
          <cell r="A22" t="str">
            <v>ARG1985</v>
          </cell>
          <cell r="C22" t="str">
            <v>Research study</v>
          </cell>
        </row>
        <row r="23">
          <cell r="A23" t="str">
            <v>ARG1987</v>
          </cell>
          <cell r="C23" t="str">
            <v>Research study</v>
          </cell>
        </row>
        <row r="24">
          <cell r="A24" t="str">
            <v>ARG1988</v>
          </cell>
          <cell r="C24" t="str">
            <v>Research study</v>
          </cell>
        </row>
        <row r="25">
          <cell r="A25" t="str">
            <v>ARG1989</v>
          </cell>
          <cell r="B25">
            <v>2.83</v>
          </cell>
          <cell r="C25" t="str">
            <v>Research study</v>
          </cell>
          <cell r="D25">
            <v>12.83</v>
          </cell>
        </row>
        <row r="26">
          <cell r="A26" t="str">
            <v>ARG1990</v>
          </cell>
          <cell r="B26">
            <v>2.39</v>
          </cell>
          <cell r="C26" t="str">
            <v>Research study</v>
          </cell>
          <cell r="D26">
            <v>8.91</v>
          </cell>
        </row>
        <row r="27">
          <cell r="A27" t="str">
            <v>ARG1991</v>
          </cell>
          <cell r="B27">
            <v>2.4900000000000002</v>
          </cell>
          <cell r="C27" t="str">
            <v>Research study</v>
          </cell>
          <cell r="D27">
            <v>9.0500000000000007</v>
          </cell>
        </row>
        <row r="28">
          <cell r="A28" t="str">
            <v>ARG1992</v>
          </cell>
          <cell r="B28">
            <v>2.42</v>
          </cell>
          <cell r="C28" t="str">
            <v>Research study</v>
          </cell>
          <cell r="D28">
            <v>10.31</v>
          </cell>
        </row>
        <row r="29">
          <cell r="A29" t="str">
            <v>ARG1994</v>
          </cell>
          <cell r="B29">
            <v>2.4300000000000002</v>
          </cell>
          <cell r="C29" t="str">
            <v>Research study</v>
          </cell>
          <cell r="D29">
            <v>10.56</v>
          </cell>
        </row>
        <row r="30">
          <cell r="A30" t="str">
            <v>ARG1995</v>
          </cell>
          <cell r="B30">
            <v>2.83</v>
          </cell>
          <cell r="C30" t="str">
            <v>Research study</v>
          </cell>
          <cell r="D30">
            <v>11.98</v>
          </cell>
        </row>
        <row r="31">
          <cell r="A31" t="str">
            <v>ARG1996</v>
          </cell>
          <cell r="B31">
            <v>2.75</v>
          </cell>
          <cell r="C31" t="str">
            <v>Research study</v>
          </cell>
          <cell r="D31">
            <v>12.16</v>
          </cell>
        </row>
        <row r="32">
          <cell r="A32" t="str">
            <v>ARG1996</v>
          </cell>
          <cell r="C32" t="str">
            <v>Research study</v>
          </cell>
        </row>
        <row r="33">
          <cell r="A33" t="str">
            <v>ARG1997</v>
          </cell>
          <cell r="B33">
            <v>2.6</v>
          </cell>
          <cell r="C33" t="str">
            <v>Research study</v>
          </cell>
          <cell r="D33">
            <v>11.64</v>
          </cell>
        </row>
        <row r="34">
          <cell r="A34" t="str">
            <v>ARG1998</v>
          </cell>
          <cell r="B34">
            <v>2.88</v>
          </cell>
          <cell r="C34" t="str">
            <v>Research study</v>
          </cell>
          <cell r="D34">
            <v>12.620000000000001</v>
          </cell>
        </row>
        <row r="35">
          <cell r="A35" t="str">
            <v>ARG1998</v>
          </cell>
          <cell r="C35" t="str">
            <v>Research study</v>
          </cell>
        </row>
        <row r="36">
          <cell r="A36" t="str">
            <v>ARG2009</v>
          </cell>
          <cell r="C36" t="str">
            <v>Research study</v>
          </cell>
        </row>
        <row r="37">
          <cell r="A37" t="str">
            <v>ARG2009</v>
          </cell>
          <cell r="C37" t="str">
            <v>Research study</v>
          </cell>
        </row>
        <row r="38">
          <cell r="A38" t="str">
            <v>ARM1986</v>
          </cell>
          <cell r="C38" t="str">
            <v>Research study</v>
          </cell>
        </row>
        <row r="39">
          <cell r="A39" t="str">
            <v>ARM1988</v>
          </cell>
          <cell r="C39" t="str">
            <v>Research study</v>
          </cell>
        </row>
        <row r="40">
          <cell r="A40" t="str">
            <v>ARM1989</v>
          </cell>
          <cell r="C40" t="str">
            <v>Research study</v>
          </cell>
        </row>
        <row r="41">
          <cell r="A41" t="str">
            <v>ARM1989</v>
          </cell>
          <cell r="C41" t="str">
            <v>Research study</v>
          </cell>
        </row>
        <row r="42">
          <cell r="A42" t="str">
            <v>ARM1990</v>
          </cell>
          <cell r="C42" t="str">
            <v>Research study</v>
          </cell>
        </row>
        <row r="43">
          <cell r="A43" t="str">
            <v>AUS1942</v>
          </cell>
          <cell r="C43" t="str">
            <v>Research study</v>
          </cell>
        </row>
        <row r="44">
          <cell r="A44" t="str">
            <v>AUS1942</v>
          </cell>
          <cell r="C44" t="str">
            <v>Research study</v>
          </cell>
        </row>
        <row r="45">
          <cell r="A45" t="str">
            <v>AUS1943</v>
          </cell>
          <cell r="C45" t="str">
            <v>Research study</v>
          </cell>
        </row>
        <row r="46">
          <cell r="A46" t="str">
            <v>AUS1944</v>
          </cell>
          <cell r="C46" t="str">
            <v>Research study</v>
          </cell>
        </row>
        <row r="47">
          <cell r="A47" t="str">
            <v>AUS1944</v>
          </cell>
          <cell r="C47" t="str">
            <v>Research study</v>
          </cell>
        </row>
        <row r="48">
          <cell r="A48" t="str">
            <v>AUS1945</v>
          </cell>
          <cell r="C48" t="str">
            <v>Research study</v>
          </cell>
        </row>
        <row r="49">
          <cell r="A49" t="str">
            <v>AUS1945</v>
          </cell>
          <cell r="C49" t="str">
            <v>Research study</v>
          </cell>
        </row>
        <row r="50">
          <cell r="A50" t="str">
            <v>AUS1946</v>
          </cell>
          <cell r="C50" t="str">
            <v>Research study</v>
          </cell>
        </row>
        <row r="51">
          <cell r="A51" t="str">
            <v>AUS1946</v>
          </cell>
          <cell r="C51" t="str">
            <v>Research study</v>
          </cell>
        </row>
        <row r="52">
          <cell r="A52" t="str">
            <v>AUS1947</v>
          </cell>
          <cell r="C52" t="str">
            <v>Research study</v>
          </cell>
        </row>
        <row r="53">
          <cell r="A53" t="str">
            <v>AUS1947</v>
          </cell>
          <cell r="C53" t="str">
            <v>Research study</v>
          </cell>
        </row>
        <row r="54">
          <cell r="A54" t="str">
            <v>AUS1948</v>
          </cell>
          <cell r="C54" t="str">
            <v>Research study</v>
          </cell>
        </row>
        <row r="55">
          <cell r="A55" t="str">
            <v>AUS1948</v>
          </cell>
          <cell r="C55" t="str">
            <v>Research study</v>
          </cell>
        </row>
        <row r="56">
          <cell r="A56" t="str">
            <v>AUS1949</v>
          </cell>
          <cell r="C56" t="str">
            <v>Research study</v>
          </cell>
        </row>
        <row r="57">
          <cell r="A57" t="str">
            <v>AUS1949</v>
          </cell>
          <cell r="C57" t="str">
            <v>Research study</v>
          </cell>
        </row>
        <row r="58">
          <cell r="A58" t="str">
            <v>AUS1950</v>
          </cell>
          <cell r="C58" t="str">
            <v>Research study</v>
          </cell>
        </row>
        <row r="59">
          <cell r="A59" t="str">
            <v>AUS1950</v>
          </cell>
          <cell r="C59" t="str">
            <v>Research study</v>
          </cell>
        </row>
        <row r="60">
          <cell r="A60" t="str">
            <v>AUS1951</v>
          </cell>
          <cell r="C60" t="str">
            <v>Research study</v>
          </cell>
        </row>
        <row r="61">
          <cell r="A61" t="str">
            <v>AUS1951</v>
          </cell>
          <cell r="C61" t="str">
            <v>Research study</v>
          </cell>
        </row>
        <row r="62">
          <cell r="A62" t="str">
            <v>AUS1952</v>
          </cell>
          <cell r="C62" t="str">
            <v>Research study</v>
          </cell>
        </row>
        <row r="63">
          <cell r="A63" t="str">
            <v>AUS1952</v>
          </cell>
          <cell r="C63" t="str">
            <v>Research study</v>
          </cell>
        </row>
        <row r="64">
          <cell r="A64" t="str">
            <v>AUS1953</v>
          </cell>
          <cell r="C64" t="str">
            <v>Research study</v>
          </cell>
        </row>
        <row r="65">
          <cell r="A65" t="str">
            <v>AUS1953</v>
          </cell>
          <cell r="C65" t="str">
            <v>Research study</v>
          </cell>
        </row>
        <row r="66">
          <cell r="A66" t="str">
            <v>AUS1954</v>
          </cell>
          <cell r="C66" t="str">
            <v>Research study</v>
          </cell>
        </row>
        <row r="67">
          <cell r="A67" t="str">
            <v>AUS1954</v>
          </cell>
          <cell r="C67" t="str">
            <v>Research study</v>
          </cell>
        </row>
        <row r="68">
          <cell r="A68" t="str">
            <v>AUS1955</v>
          </cell>
          <cell r="C68" t="str">
            <v>Research study</v>
          </cell>
        </row>
        <row r="69">
          <cell r="A69" t="str">
            <v>AUS1955</v>
          </cell>
          <cell r="C69" t="str">
            <v>Research study</v>
          </cell>
        </row>
        <row r="70">
          <cell r="A70" t="str">
            <v>AUS1956</v>
          </cell>
          <cell r="C70" t="str">
            <v>Research study</v>
          </cell>
        </row>
        <row r="71">
          <cell r="A71" t="str">
            <v>AUS1956</v>
          </cell>
          <cell r="C71" t="str">
            <v>Research study</v>
          </cell>
        </row>
        <row r="72">
          <cell r="A72" t="str">
            <v>AUS1957</v>
          </cell>
          <cell r="C72" t="str">
            <v>Research study</v>
          </cell>
        </row>
        <row r="73">
          <cell r="A73" t="str">
            <v>AUS1957</v>
          </cell>
          <cell r="C73" t="str">
            <v>Research study</v>
          </cell>
        </row>
        <row r="74">
          <cell r="A74" t="str">
            <v>AUS1958</v>
          </cell>
          <cell r="C74" t="str">
            <v>Research study</v>
          </cell>
        </row>
        <row r="75">
          <cell r="A75" t="str">
            <v>AUS1958</v>
          </cell>
          <cell r="C75" t="str">
            <v>Research study</v>
          </cell>
        </row>
        <row r="76">
          <cell r="A76" t="str">
            <v>AUS1959</v>
          </cell>
          <cell r="C76" t="str">
            <v>Research study</v>
          </cell>
        </row>
        <row r="77">
          <cell r="A77" t="str">
            <v>AUS1959</v>
          </cell>
          <cell r="C77" t="str">
            <v>Research study</v>
          </cell>
        </row>
        <row r="78">
          <cell r="A78" t="str">
            <v>AUS1960</v>
          </cell>
          <cell r="C78" t="str">
            <v>Research study</v>
          </cell>
        </row>
        <row r="79">
          <cell r="A79" t="str">
            <v>AUS1960</v>
          </cell>
          <cell r="C79" t="str">
            <v>Research study</v>
          </cell>
        </row>
        <row r="80">
          <cell r="A80" t="str">
            <v>AUS1961</v>
          </cell>
          <cell r="C80" t="str">
            <v>Research study</v>
          </cell>
        </row>
        <row r="81">
          <cell r="A81" t="str">
            <v>AUS1961</v>
          </cell>
          <cell r="C81" t="str">
            <v>Research study</v>
          </cell>
        </row>
        <row r="82">
          <cell r="A82" t="str">
            <v>AUS1962</v>
          </cell>
          <cell r="C82" t="str">
            <v>Research study</v>
          </cell>
        </row>
        <row r="83">
          <cell r="A83" t="str">
            <v>AUS1962</v>
          </cell>
          <cell r="C83" t="str">
            <v>Research study</v>
          </cell>
        </row>
        <row r="84">
          <cell r="A84" t="str">
            <v>AUS1962</v>
          </cell>
          <cell r="C84" t="str">
            <v>Research study</v>
          </cell>
        </row>
        <row r="85">
          <cell r="A85" t="str">
            <v>AUS1963</v>
          </cell>
          <cell r="C85" t="str">
            <v>Research study</v>
          </cell>
        </row>
        <row r="86">
          <cell r="A86" t="str">
            <v>AUS1963</v>
          </cell>
          <cell r="C86" t="str">
            <v>Research study</v>
          </cell>
        </row>
        <row r="87">
          <cell r="A87" t="str">
            <v>AUS1964</v>
          </cell>
          <cell r="C87" t="str">
            <v>Research study</v>
          </cell>
        </row>
        <row r="88">
          <cell r="A88" t="str">
            <v>AUS1964</v>
          </cell>
          <cell r="C88" t="str">
            <v>Research study</v>
          </cell>
        </row>
        <row r="89">
          <cell r="A89" t="str">
            <v>AUS1965</v>
          </cell>
          <cell r="C89" t="str">
            <v>Research study</v>
          </cell>
        </row>
        <row r="90">
          <cell r="A90" t="str">
            <v>AUS1965</v>
          </cell>
          <cell r="C90" t="str">
            <v>Research study</v>
          </cell>
        </row>
        <row r="91">
          <cell r="A91" t="str">
            <v>AUS1966</v>
          </cell>
          <cell r="C91" t="str">
            <v>Research study</v>
          </cell>
        </row>
        <row r="92">
          <cell r="A92" t="str">
            <v>AUS1966</v>
          </cell>
          <cell r="C92" t="str">
            <v>Research study</v>
          </cell>
        </row>
        <row r="93">
          <cell r="A93" t="str">
            <v>AUS1967</v>
          </cell>
          <cell r="C93" t="str">
            <v>Research study</v>
          </cell>
        </row>
        <row r="94">
          <cell r="A94" t="str">
            <v>AUS1967</v>
          </cell>
          <cell r="C94" t="str">
            <v>Research study</v>
          </cell>
        </row>
        <row r="95">
          <cell r="A95" t="str">
            <v>AUS1967</v>
          </cell>
          <cell r="C95" t="str">
            <v>Research study</v>
          </cell>
          <cell r="D95">
            <v>5.88</v>
          </cell>
        </row>
        <row r="96">
          <cell r="A96" t="str">
            <v>AUS1967</v>
          </cell>
          <cell r="B96">
            <v>1.18</v>
          </cell>
          <cell r="C96" t="str">
            <v>Research study</v>
          </cell>
          <cell r="D96">
            <v>5.88</v>
          </cell>
        </row>
        <row r="97">
          <cell r="A97" t="str">
            <v>AUS1968</v>
          </cell>
          <cell r="C97" t="str">
            <v>Research study</v>
          </cell>
        </row>
        <row r="98">
          <cell r="A98" t="str">
            <v>AUS1968</v>
          </cell>
          <cell r="C98" t="str">
            <v>Research study</v>
          </cell>
        </row>
        <row r="99">
          <cell r="A99" t="str">
            <v>AUS1968</v>
          </cell>
          <cell r="C99" t="str">
            <v>Research study</v>
          </cell>
          <cell r="D99">
            <v>5.79</v>
          </cell>
        </row>
        <row r="100">
          <cell r="A100" t="str">
            <v>AUS1968</v>
          </cell>
          <cell r="B100">
            <v>1.18</v>
          </cell>
          <cell r="C100" t="str">
            <v>Research study</v>
          </cell>
          <cell r="D100">
            <v>5.88</v>
          </cell>
        </row>
        <row r="101">
          <cell r="A101" t="str">
            <v>AUS1968</v>
          </cell>
          <cell r="B101">
            <v>1.19</v>
          </cell>
          <cell r="C101" t="str">
            <v>Research study</v>
          </cell>
          <cell r="D101">
            <v>5.91</v>
          </cell>
        </row>
        <row r="102">
          <cell r="A102" t="str">
            <v>AUS1969</v>
          </cell>
          <cell r="C102" t="str">
            <v>Research study</v>
          </cell>
        </row>
        <row r="103">
          <cell r="A103" t="str">
            <v>AUS1969</v>
          </cell>
          <cell r="C103" t="str">
            <v>Research study</v>
          </cell>
        </row>
        <row r="104">
          <cell r="A104" t="str">
            <v>AUS1970</v>
          </cell>
          <cell r="C104" t="str">
            <v>Research study</v>
          </cell>
        </row>
        <row r="105">
          <cell r="A105" t="str">
            <v>AUS1970</v>
          </cell>
          <cell r="C105" t="str">
            <v>Research study</v>
          </cell>
        </row>
        <row r="106">
          <cell r="A106" t="str">
            <v>AUS1971</v>
          </cell>
          <cell r="C106" t="str">
            <v>Research study</v>
          </cell>
        </row>
        <row r="107">
          <cell r="A107" t="str">
            <v>AUS1971</v>
          </cell>
          <cell r="C107" t="str">
            <v>Research study</v>
          </cell>
        </row>
        <row r="108">
          <cell r="A108" t="str">
            <v>AUS1972</v>
          </cell>
          <cell r="C108" t="str">
            <v>Research study</v>
          </cell>
        </row>
        <row r="109">
          <cell r="A109" t="str">
            <v>AUS1972</v>
          </cell>
          <cell r="C109" t="str">
            <v>Research study</v>
          </cell>
        </row>
        <row r="110">
          <cell r="A110" t="str">
            <v>AUS1973</v>
          </cell>
          <cell r="C110" t="str">
            <v>Research study</v>
          </cell>
        </row>
        <row r="111">
          <cell r="A111" t="str">
            <v>AUS1973</v>
          </cell>
          <cell r="C111" t="str">
            <v>Research study</v>
          </cell>
        </row>
        <row r="112">
          <cell r="A112" t="str">
            <v>AUS1974</v>
          </cell>
          <cell r="C112" t="str">
            <v>Research study</v>
          </cell>
        </row>
        <row r="113">
          <cell r="A113" t="str">
            <v>AUS1974</v>
          </cell>
          <cell r="C113" t="str">
            <v>Research study</v>
          </cell>
        </row>
        <row r="114">
          <cell r="A114" t="str">
            <v>AUS1975</v>
          </cell>
          <cell r="C114" t="str">
            <v>Research study</v>
          </cell>
        </row>
        <row r="115">
          <cell r="A115" t="str">
            <v>AUS1975</v>
          </cell>
          <cell r="C115" t="str">
            <v>Research study</v>
          </cell>
        </row>
        <row r="116">
          <cell r="A116" t="str">
            <v>AUS1976</v>
          </cell>
          <cell r="C116" t="str">
            <v>Research study</v>
          </cell>
        </row>
        <row r="117">
          <cell r="A117" t="str">
            <v>AUS1976</v>
          </cell>
          <cell r="C117" t="str">
            <v>Research study</v>
          </cell>
        </row>
        <row r="118">
          <cell r="A118" t="str">
            <v>AUS1976</v>
          </cell>
          <cell r="C118" t="str">
            <v>Research study</v>
          </cell>
        </row>
        <row r="119">
          <cell r="A119" t="str">
            <v>AUS1976</v>
          </cell>
          <cell r="C119" t="str">
            <v>Research study</v>
          </cell>
        </row>
        <row r="120">
          <cell r="A120" t="str">
            <v>AUS1977</v>
          </cell>
          <cell r="C120" t="str">
            <v>Research study</v>
          </cell>
        </row>
        <row r="121">
          <cell r="A121" t="str">
            <v>AUS1977</v>
          </cell>
          <cell r="C121" t="str">
            <v>Research study</v>
          </cell>
        </row>
        <row r="122">
          <cell r="A122" t="str">
            <v>AUS1978</v>
          </cell>
          <cell r="C122" t="str">
            <v>Research study</v>
          </cell>
        </row>
        <row r="123">
          <cell r="A123" t="str">
            <v>AUS1978</v>
          </cell>
          <cell r="C123" t="str">
            <v>Research study</v>
          </cell>
        </row>
        <row r="124">
          <cell r="A124" t="str">
            <v>AUS1979</v>
          </cell>
          <cell r="C124" t="str">
            <v>Research study</v>
          </cell>
        </row>
        <row r="125">
          <cell r="A125" t="str">
            <v>AUS1979</v>
          </cell>
          <cell r="C125" t="str">
            <v>Research study</v>
          </cell>
        </row>
        <row r="126">
          <cell r="A126" t="str">
            <v>AUS1980</v>
          </cell>
          <cell r="C126" t="str">
            <v>Research study</v>
          </cell>
        </row>
        <row r="127">
          <cell r="A127" t="str">
            <v>AUS1980</v>
          </cell>
          <cell r="C127" t="str">
            <v>Research study</v>
          </cell>
        </row>
        <row r="128">
          <cell r="A128" t="str">
            <v>AUS1981</v>
          </cell>
          <cell r="C128" t="str">
            <v>Research study</v>
          </cell>
        </row>
        <row r="129">
          <cell r="A129" t="str">
            <v>AUS1981</v>
          </cell>
          <cell r="C129" t="str">
            <v>Research study</v>
          </cell>
        </row>
        <row r="130">
          <cell r="A130" t="str">
            <v>AUS1981</v>
          </cell>
          <cell r="C130" t="str">
            <v>Research study</v>
          </cell>
        </row>
        <row r="131">
          <cell r="A131" t="str">
            <v>AUS1981</v>
          </cell>
          <cell r="C131" t="str">
            <v>Research study</v>
          </cell>
          <cell r="D131">
            <v>9.59</v>
          </cell>
        </row>
        <row r="132">
          <cell r="A132" t="str">
            <v>AUS1982</v>
          </cell>
          <cell r="C132" t="str">
            <v>Research study</v>
          </cell>
        </row>
        <row r="133">
          <cell r="A133" t="str">
            <v>AUS1982</v>
          </cell>
          <cell r="C133" t="str">
            <v>Research study</v>
          </cell>
        </row>
        <row r="134">
          <cell r="A134" t="str">
            <v>AUS1983</v>
          </cell>
          <cell r="C134" t="str">
            <v>Research study</v>
          </cell>
        </row>
        <row r="135">
          <cell r="A135" t="str">
            <v>AUS1983</v>
          </cell>
          <cell r="C135" t="str">
            <v>Research study</v>
          </cell>
        </row>
        <row r="136">
          <cell r="A136" t="str">
            <v>AUS1984</v>
          </cell>
          <cell r="C136" t="str">
            <v>Research study</v>
          </cell>
        </row>
        <row r="137">
          <cell r="A137" t="str">
            <v>AUS1984</v>
          </cell>
          <cell r="C137" t="str">
            <v>Research study</v>
          </cell>
        </row>
        <row r="138">
          <cell r="A138" t="str">
            <v>AUS1985</v>
          </cell>
          <cell r="C138" t="str">
            <v>Research study</v>
          </cell>
        </row>
        <row r="139">
          <cell r="A139" t="str">
            <v>AUS1985</v>
          </cell>
          <cell r="C139" t="str">
            <v>Research study</v>
          </cell>
        </row>
        <row r="140">
          <cell r="A140" t="str">
            <v>AUS1986</v>
          </cell>
          <cell r="B140">
            <v>1.19</v>
          </cell>
          <cell r="C140" t="str">
            <v>Research study</v>
          </cell>
          <cell r="D140">
            <v>6.3</v>
          </cell>
        </row>
        <row r="141">
          <cell r="A141" t="str">
            <v>AUS1986</v>
          </cell>
          <cell r="C141" t="str">
            <v>Research study</v>
          </cell>
        </row>
        <row r="142">
          <cell r="A142" t="str">
            <v>AUS1986</v>
          </cell>
          <cell r="C142" t="str">
            <v>Research study</v>
          </cell>
        </row>
        <row r="143">
          <cell r="A143" t="str">
            <v>AUS1986</v>
          </cell>
          <cell r="C143" t="str">
            <v>Research study</v>
          </cell>
        </row>
        <row r="144">
          <cell r="A144" t="str">
            <v>AUS1986</v>
          </cell>
          <cell r="C144" t="str">
            <v>Research study</v>
          </cell>
        </row>
        <row r="145">
          <cell r="A145" t="str">
            <v>AUS1986</v>
          </cell>
          <cell r="C145" t="str">
            <v>Research study</v>
          </cell>
        </row>
        <row r="146">
          <cell r="A146" t="str">
            <v>AUS1986</v>
          </cell>
          <cell r="C146" t="str">
            <v>Research study</v>
          </cell>
          <cell r="D146">
            <v>10.36</v>
          </cell>
        </row>
        <row r="147">
          <cell r="A147" t="str">
            <v>AUS1987</v>
          </cell>
          <cell r="C147" t="str">
            <v>Research study</v>
          </cell>
        </row>
        <row r="148">
          <cell r="A148" t="str">
            <v>AUS1987</v>
          </cell>
          <cell r="C148" t="str">
            <v>Research study</v>
          </cell>
        </row>
        <row r="149">
          <cell r="A149" t="str">
            <v>AUS1988</v>
          </cell>
          <cell r="C149" t="str">
            <v>Research study</v>
          </cell>
        </row>
        <row r="150">
          <cell r="A150" t="str">
            <v>AUS1988</v>
          </cell>
          <cell r="C150" t="str">
            <v>Research study</v>
          </cell>
        </row>
        <row r="151">
          <cell r="A151" t="str">
            <v>AUS1989</v>
          </cell>
          <cell r="C151" t="str">
            <v>Research study</v>
          </cell>
        </row>
        <row r="152">
          <cell r="A152" t="str">
            <v>AUS1989</v>
          </cell>
          <cell r="C152" t="str">
            <v>Research study</v>
          </cell>
        </row>
        <row r="153">
          <cell r="A153" t="str">
            <v>AUS1990</v>
          </cell>
          <cell r="C153" t="str">
            <v>Research study</v>
          </cell>
        </row>
        <row r="154">
          <cell r="A154" t="str">
            <v>AUS1990</v>
          </cell>
          <cell r="C154" t="str">
            <v>Research study</v>
          </cell>
        </row>
        <row r="155">
          <cell r="A155" t="str">
            <v>AUS1990</v>
          </cell>
          <cell r="C155" t="str">
            <v>Research study</v>
          </cell>
        </row>
        <row r="156">
          <cell r="A156" t="str">
            <v>AUS1990</v>
          </cell>
          <cell r="C156" t="str">
            <v>Research study</v>
          </cell>
        </row>
        <row r="157">
          <cell r="A157" t="str">
            <v>AUS1990</v>
          </cell>
          <cell r="C157" t="str">
            <v>Research study</v>
          </cell>
        </row>
        <row r="158">
          <cell r="A158" t="str">
            <v>AUS1990</v>
          </cell>
          <cell r="C158" t="str">
            <v>Research study</v>
          </cell>
        </row>
        <row r="159">
          <cell r="A159" t="str">
            <v>AUS1990</v>
          </cell>
          <cell r="C159" t="str">
            <v>Research study</v>
          </cell>
        </row>
        <row r="160">
          <cell r="A160" t="str">
            <v>AUS1990</v>
          </cell>
          <cell r="C160" t="str">
            <v>Research study</v>
          </cell>
        </row>
        <row r="161">
          <cell r="A161" t="str">
            <v>AUS1991</v>
          </cell>
          <cell r="C161" t="str">
            <v>Research study</v>
          </cell>
        </row>
        <row r="162">
          <cell r="A162" t="str">
            <v>AUS1991</v>
          </cell>
          <cell r="C162" t="str">
            <v>Research study</v>
          </cell>
        </row>
        <row r="163">
          <cell r="A163" t="str">
            <v>AUS1992</v>
          </cell>
          <cell r="C163" t="str">
            <v>Research study</v>
          </cell>
        </row>
        <row r="164">
          <cell r="A164" t="str">
            <v>AUS1992</v>
          </cell>
          <cell r="C164" t="str">
            <v>Research study</v>
          </cell>
        </row>
        <row r="165">
          <cell r="A165" t="str">
            <v>AUS1993</v>
          </cell>
          <cell r="C165" t="str">
            <v>Research study</v>
          </cell>
        </row>
        <row r="166">
          <cell r="A166" t="str">
            <v>AUS1993</v>
          </cell>
          <cell r="C166" t="str">
            <v>Research study</v>
          </cell>
        </row>
        <row r="167">
          <cell r="A167" t="str">
            <v>AUS1994</v>
          </cell>
          <cell r="C167" t="str">
            <v>Research study</v>
          </cell>
        </row>
        <row r="168">
          <cell r="A168" t="str">
            <v>AUS1994</v>
          </cell>
          <cell r="C168" t="str">
            <v>Research study</v>
          </cell>
        </row>
        <row r="169">
          <cell r="A169" t="str">
            <v>AUS1995</v>
          </cell>
          <cell r="C169" t="str">
            <v>Research study</v>
          </cell>
        </row>
        <row r="170">
          <cell r="A170" t="str">
            <v>AUS1995</v>
          </cell>
          <cell r="C170" t="str">
            <v>Research study</v>
          </cell>
        </row>
        <row r="171">
          <cell r="A171" t="str">
            <v>AUS1995</v>
          </cell>
          <cell r="C171" t="str">
            <v>Research study</v>
          </cell>
        </row>
        <row r="172">
          <cell r="A172" t="str">
            <v>AUS1995</v>
          </cell>
          <cell r="C172" t="str">
            <v>Research study</v>
          </cell>
        </row>
        <row r="173">
          <cell r="A173" t="str">
            <v>AUS1995</v>
          </cell>
          <cell r="C173" t="str">
            <v>Research study</v>
          </cell>
        </row>
        <row r="174">
          <cell r="A174" t="str">
            <v>AUS1995</v>
          </cell>
          <cell r="C174" t="str">
            <v>Research study</v>
          </cell>
        </row>
        <row r="175">
          <cell r="A175" t="str">
            <v>AUS1996</v>
          </cell>
          <cell r="C175" t="str">
            <v>Research study</v>
          </cell>
        </row>
        <row r="176">
          <cell r="A176" t="str">
            <v>AUS1996</v>
          </cell>
          <cell r="C176" t="str">
            <v>Research study</v>
          </cell>
        </row>
        <row r="177">
          <cell r="A177" t="str">
            <v>AUS1997</v>
          </cell>
          <cell r="C177" t="str">
            <v>Research study</v>
          </cell>
        </row>
        <row r="178">
          <cell r="A178" t="str">
            <v>AUS1997</v>
          </cell>
          <cell r="C178" t="str">
            <v>Research study</v>
          </cell>
        </row>
        <row r="179">
          <cell r="A179" t="str">
            <v>AUS1998</v>
          </cell>
          <cell r="C179" t="str">
            <v>Research study</v>
          </cell>
        </row>
        <row r="180">
          <cell r="A180" t="str">
            <v>AUS1998</v>
          </cell>
          <cell r="C180" t="str">
            <v>Research study</v>
          </cell>
        </row>
        <row r="181">
          <cell r="A181" t="str">
            <v>AUS1998</v>
          </cell>
          <cell r="C181" t="str">
            <v>Research study</v>
          </cell>
        </row>
        <row r="182">
          <cell r="A182" t="str">
            <v>AUS1998</v>
          </cell>
          <cell r="C182" t="str">
            <v>Research study</v>
          </cell>
        </row>
        <row r="183">
          <cell r="A183" t="str">
            <v>AUS1998</v>
          </cell>
          <cell r="C183" t="str">
            <v>Research study</v>
          </cell>
        </row>
        <row r="184">
          <cell r="A184" t="str">
            <v>AUS1999</v>
          </cell>
          <cell r="C184" t="str">
            <v>Research study</v>
          </cell>
        </row>
        <row r="185">
          <cell r="A185" t="str">
            <v>AUS1999</v>
          </cell>
          <cell r="C185" t="str">
            <v>Research study</v>
          </cell>
        </row>
        <row r="186">
          <cell r="A186" t="str">
            <v>AUS2000</v>
          </cell>
          <cell r="C186" t="str">
            <v>Research study</v>
          </cell>
        </row>
        <row r="187">
          <cell r="A187" t="str">
            <v>AUS2000</v>
          </cell>
          <cell r="C187" t="str">
            <v>Research study</v>
          </cell>
        </row>
        <row r="188">
          <cell r="A188" t="str">
            <v>AUS2001</v>
          </cell>
          <cell r="C188" t="str">
            <v>Research study</v>
          </cell>
        </row>
        <row r="189">
          <cell r="A189" t="str">
            <v>AUS2001</v>
          </cell>
          <cell r="C189" t="str">
            <v>Research study</v>
          </cell>
        </row>
        <row r="190">
          <cell r="A190" t="str">
            <v>AUT1970</v>
          </cell>
          <cell r="C190" t="str">
            <v>Research study</v>
          </cell>
          <cell r="D190">
            <v>5.38</v>
          </cell>
        </row>
        <row r="191">
          <cell r="A191" t="str">
            <v>AUT1972</v>
          </cell>
          <cell r="C191" t="str">
            <v>Research study</v>
          </cell>
        </row>
        <row r="192">
          <cell r="A192" t="str">
            <v>AUT1976</v>
          </cell>
          <cell r="C192" t="str">
            <v>Research study</v>
          </cell>
          <cell r="D192">
            <v>5.79</v>
          </cell>
        </row>
        <row r="193">
          <cell r="A193" t="str">
            <v>AUT1977</v>
          </cell>
          <cell r="C193" t="str">
            <v>Research study</v>
          </cell>
        </row>
        <row r="194">
          <cell r="A194" t="str">
            <v>AUT1981</v>
          </cell>
          <cell r="C194" t="str">
            <v>Research study</v>
          </cell>
          <cell r="D194">
            <v>5.8500000000000005</v>
          </cell>
        </row>
        <row r="195">
          <cell r="A195" t="str">
            <v>AUT1983</v>
          </cell>
          <cell r="B195">
            <v>0.97</v>
          </cell>
          <cell r="C195" t="str">
            <v>Research study</v>
          </cell>
          <cell r="D195">
            <v>4.67</v>
          </cell>
        </row>
        <row r="196">
          <cell r="A196" t="str">
            <v>AUT1983</v>
          </cell>
          <cell r="B196">
            <v>1.3</v>
          </cell>
          <cell r="C196" t="str">
            <v>Research study</v>
          </cell>
          <cell r="D196">
            <v>6.8100000000000005</v>
          </cell>
        </row>
        <row r="197">
          <cell r="A197" t="str">
            <v>AUT1987</v>
          </cell>
          <cell r="C197" t="str">
            <v>Research study</v>
          </cell>
          <cell r="D197">
            <v>5.64</v>
          </cell>
        </row>
        <row r="198">
          <cell r="A198" t="str">
            <v>AUT1991</v>
          </cell>
          <cell r="C198" t="str">
            <v>Research study</v>
          </cell>
        </row>
        <row r="199">
          <cell r="A199" t="str">
            <v>AZE1972</v>
          </cell>
          <cell r="C199" t="str">
            <v>Research study</v>
          </cell>
        </row>
        <row r="200">
          <cell r="A200" t="str">
            <v>AZE1976</v>
          </cell>
          <cell r="C200" t="str">
            <v>Research study</v>
          </cell>
        </row>
        <row r="201">
          <cell r="A201" t="str">
            <v>AZE1981</v>
          </cell>
          <cell r="C201" t="str">
            <v>Research study</v>
          </cell>
        </row>
        <row r="202">
          <cell r="A202" t="str">
            <v>AZE1986</v>
          </cell>
          <cell r="C202" t="str">
            <v>Research study</v>
          </cell>
        </row>
        <row r="203">
          <cell r="A203" t="str">
            <v>AZE1988</v>
          </cell>
          <cell r="C203" t="str">
            <v>Research study</v>
          </cell>
        </row>
        <row r="204">
          <cell r="A204" t="str">
            <v>AZE1989</v>
          </cell>
          <cell r="C204" t="str">
            <v>Research study</v>
          </cell>
        </row>
        <row r="205">
          <cell r="A205" t="str">
            <v>AZE1989</v>
          </cell>
          <cell r="C205" t="str">
            <v>Research study</v>
          </cell>
        </row>
        <row r="206">
          <cell r="A206" t="str">
            <v>AZE1990</v>
          </cell>
          <cell r="C206" t="str">
            <v>Research study</v>
          </cell>
        </row>
        <row r="207">
          <cell r="A207" t="str">
            <v>BHS1973</v>
          </cell>
          <cell r="C207" t="str">
            <v>Research study</v>
          </cell>
        </row>
        <row r="208">
          <cell r="A208" t="str">
            <v>BHS1975</v>
          </cell>
          <cell r="C208" t="str">
            <v>Research study</v>
          </cell>
        </row>
        <row r="209">
          <cell r="A209" t="str">
            <v>BHS1977</v>
          </cell>
          <cell r="C209" t="str">
            <v>Research study</v>
          </cell>
        </row>
        <row r="210">
          <cell r="A210" t="str">
            <v>BHS1979</v>
          </cell>
          <cell r="C210" t="str">
            <v>Research study</v>
          </cell>
        </row>
        <row r="211">
          <cell r="A211" t="str">
            <v>BGD1969</v>
          </cell>
          <cell r="C211" t="str">
            <v>Research study</v>
          </cell>
        </row>
        <row r="212">
          <cell r="A212" t="str">
            <v>BGD1973</v>
          </cell>
          <cell r="C212" t="str">
            <v>Research study</v>
          </cell>
        </row>
        <row r="213">
          <cell r="A213" t="str">
            <v>BGD1973</v>
          </cell>
          <cell r="B213">
            <v>1.04</v>
          </cell>
          <cell r="C213" t="str">
            <v>Research study</v>
          </cell>
          <cell r="D213">
            <v>4.3</v>
          </cell>
        </row>
        <row r="214">
          <cell r="A214" t="str">
            <v>BGD1973</v>
          </cell>
          <cell r="B214">
            <v>1</v>
          </cell>
          <cell r="C214" t="str">
            <v>Research study</v>
          </cell>
          <cell r="D214">
            <v>4.17</v>
          </cell>
        </row>
        <row r="215">
          <cell r="A215" t="str">
            <v>BGD1973</v>
          </cell>
          <cell r="B215">
            <v>1.18</v>
          </cell>
          <cell r="C215" t="str">
            <v>Research study</v>
          </cell>
          <cell r="D215">
            <v>4.66</v>
          </cell>
        </row>
        <row r="216">
          <cell r="A216" t="str">
            <v>BGD1977</v>
          </cell>
          <cell r="C216" t="str">
            <v>Research study</v>
          </cell>
        </row>
        <row r="217">
          <cell r="A217" t="str">
            <v>BGD1981</v>
          </cell>
          <cell r="C217" t="str">
            <v>Research study</v>
          </cell>
        </row>
        <row r="218">
          <cell r="A218" t="str">
            <v>BGD1989</v>
          </cell>
          <cell r="C218" t="str">
            <v>Research study</v>
          </cell>
        </row>
        <row r="219">
          <cell r="A219" t="str">
            <v>BGD1992</v>
          </cell>
          <cell r="C219" t="str">
            <v>Research study</v>
          </cell>
        </row>
        <row r="220">
          <cell r="A220" t="str">
            <v>BGD1996</v>
          </cell>
          <cell r="C220" t="str">
            <v>Research study</v>
          </cell>
        </row>
        <row r="221">
          <cell r="A221" t="str">
            <v>BRB1951</v>
          </cell>
          <cell r="C221" t="str">
            <v>Research study</v>
          </cell>
        </row>
        <row r="222">
          <cell r="A222" t="str">
            <v>BRB1951</v>
          </cell>
          <cell r="C222" t="str">
            <v>Research study</v>
          </cell>
        </row>
        <row r="223">
          <cell r="A223" t="str">
            <v>BRB1952</v>
          </cell>
          <cell r="C223" t="str">
            <v>Research study</v>
          </cell>
        </row>
        <row r="224">
          <cell r="A224" t="str">
            <v>BRB1952</v>
          </cell>
          <cell r="C224" t="str">
            <v>Research study</v>
          </cell>
          <cell r="D224">
            <v>14.33</v>
          </cell>
        </row>
        <row r="225">
          <cell r="A225" t="str">
            <v>BRB1952</v>
          </cell>
          <cell r="B225">
            <v>3.06</v>
          </cell>
          <cell r="C225" t="str">
            <v>Research study</v>
          </cell>
          <cell r="D225">
            <v>12.35</v>
          </cell>
        </row>
        <row r="226">
          <cell r="A226" t="str">
            <v>BRB1953</v>
          </cell>
          <cell r="C226" t="str">
            <v>Research study</v>
          </cell>
        </row>
        <row r="227">
          <cell r="A227" t="str">
            <v>BRB1954</v>
          </cell>
          <cell r="C227" t="str">
            <v>Research study</v>
          </cell>
        </row>
        <row r="228">
          <cell r="A228" t="str">
            <v>BRB1955</v>
          </cell>
          <cell r="C228" t="str">
            <v>Research study</v>
          </cell>
        </row>
        <row r="229">
          <cell r="A229" t="str">
            <v>BRB1957</v>
          </cell>
          <cell r="C229" t="str">
            <v>Research study</v>
          </cell>
        </row>
        <row r="230">
          <cell r="A230" t="str">
            <v>BRB1958</v>
          </cell>
          <cell r="C230" t="str">
            <v>Research study</v>
          </cell>
        </row>
        <row r="231">
          <cell r="A231" t="str">
            <v>BRB1959</v>
          </cell>
          <cell r="C231" t="str">
            <v>Research study</v>
          </cell>
        </row>
        <row r="232">
          <cell r="A232" t="str">
            <v>BRB1960</v>
          </cell>
          <cell r="C232" t="str">
            <v>Research study</v>
          </cell>
        </row>
        <row r="233">
          <cell r="A233" t="str">
            <v>BRB1962</v>
          </cell>
          <cell r="C233" t="str">
            <v>Research study</v>
          </cell>
        </row>
        <row r="234">
          <cell r="A234" t="str">
            <v>BRB1971</v>
          </cell>
          <cell r="C234" t="str">
            <v>Research study</v>
          </cell>
        </row>
        <row r="235">
          <cell r="A235" t="str">
            <v>BRB1972</v>
          </cell>
          <cell r="C235" t="str">
            <v>Research study</v>
          </cell>
        </row>
        <row r="236">
          <cell r="A236" t="str">
            <v>BRB1973</v>
          </cell>
          <cell r="C236" t="str">
            <v>Research study</v>
          </cell>
        </row>
        <row r="237">
          <cell r="A237" t="str">
            <v>BRB1976</v>
          </cell>
          <cell r="C237" t="str">
            <v>Research study</v>
          </cell>
        </row>
        <row r="238">
          <cell r="A238" t="str">
            <v>BRB1978</v>
          </cell>
          <cell r="B238">
            <v>2.57</v>
          </cell>
          <cell r="C238" t="str">
            <v>Research study</v>
          </cell>
          <cell r="D238">
            <v>16.170000000000002</v>
          </cell>
        </row>
        <row r="239">
          <cell r="A239" t="str">
            <v>BRB1978</v>
          </cell>
          <cell r="B239">
            <v>3.02</v>
          </cell>
          <cell r="C239" t="str">
            <v>Research study</v>
          </cell>
          <cell r="D239">
            <v>22.67</v>
          </cell>
        </row>
        <row r="240">
          <cell r="A240" t="str">
            <v>BRB1978</v>
          </cell>
          <cell r="C240" t="str">
            <v>Research study</v>
          </cell>
        </row>
        <row r="241">
          <cell r="A241" t="str">
            <v>BRB1979</v>
          </cell>
          <cell r="C241" t="str">
            <v>Research study</v>
          </cell>
        </row>
        <row r="242">
          <cell r="A242" t="str">
            <v>BRB1980</v>
          </cell>
          <cell r="C242" t="str">
            <v>Research study</v>
          </cell>
        </row>
        <row r="243">
          <cell r="A243" t="str">
            <v>BRB1981</v>
          </cell>
          <cell r="C243" t="str">
            <v>Research study</v>
          </cell>
        </row>
        <row r="244">
          <cell r="A244" t="str">
            <v>BRB2010</v>
          </cell>
          <cell r="B244">
            <v>3.0700000000000003</v>
          </cell>
          <cell r="C244" t="str">
            <v>Research study</v>
          </cell>
          <cell r="D244">
            <v>12.77</v>
          </cell>
        </row>
        <row r="245">
          <cell r="A245" t="str">
            <v>BLR1981</v>
          </cell>
          <cell r="C245" t="str">
            <v>Research study</v>
          </cell>
        </row>
        <row r="246">
          <cell r="A246" t="str">
            <v>BLR1986</v>
          </cell>
          <cell r="C246" t="str">
            <v>Research study</v>
          </cell>
        </row>
        <row r="247">
          <cell r="A247" t="str">
            <v>BLR1988</v>
          </cell>
          <cell r="C247" t="str">
            <v>Research study</v>
          </cell>
        </row>
        <row r="248">
          <cell r="A248" t="str">
            <v>BLR1988</v>
          </cell>
          <cell r="B248">
            <v>0.76</v>
          </cell>
          <cell r="C248" t="str">
            <v>Research study</v>
          </cell>
          <cell r="D248">
            <v>3.16</v>
          </cell>
        </row>
        <row r="249">
          <cell r="A249" t="str">
            <v>BLR1989</v>
          </cell>
          <cell r="C249" t="str">
            <v>Research study</v>
          </cell>
        </row>
        <row r="250">
          <cell r="A250" t="str">
            <v>BLR1989</v>
          </cell>
          <cell r="C250" t="str">
            <v>Research study</v>
          </cell>
        </row>
        <row r="251">
          <cell r="A251" t="str">
            <v>BLR1990</v>
          </cell>
          <cell r="C251" t="str">
            <v>Research study</v>
          </cell>
        </row>
        <row r="252">
          <cell r="A252" t="str">
            <v>BLR1995</v>
          </cell>
          <cell r="B252">
            <v>1.02</v>
          </cell>
          <cell r="C252" t="str">
            <v>Research study</v>
          </cell>
          <cell r="D252">
            <v>4.29</v>
          </cell>
        </row>
        <row r="253">
          <cell r="A253" t="str">
            <v>BEL1985</v>
          </cell>
          <cell r="C253" t="str">
            <v>Research study</v>
          </cell>
        </row>
        <row r="254">
          <cell r="A254" t="str">
            <v>BEL1985</v>
          </cell>
          <cell r="C254" t="str">
            <v>Research study</v>
          </cell>
        </row>
        <row r="255">
          <cell r="A255" t="str">
            <v>BEL1988</v>
          </cell>
          <cell r="C255" t="str">
            <v>Research study</v>
          </cell>
        </row>
        <row r="256">
          <cell r="A256" t="str">
            <v>BEL1988</v>
          </cell>
          <cell r="B256">
            <v>0.87</v>
          </cell>
          <cell r="C256" t="str">
            <v>Research study</v>
          </cell>
          <cell r="D256">
            <v>3.79</v>
          </cell>
        </row>
        <row r="257">
          <cell r="A257" t="str">
            <v>BEL1992</v>
          </cell>
          <cell r="C257" t="str">
            <v>Research study</v>
          </cell>
        </row>
        <row r="258">
          <cell r="A258" t="str">
            <v>BEL1992</v>
          </cell>
          <cell r="C258" t="str">
            <v>Research study</v>
          </cell>
        </row>
        <row r="259">
          <cell r="A259" t="str">
            <v>BEL1992</v>
          </cell>
          <cell r="C259" t="str">
            <v>Research study</v>
          </cell>
        </row>
        <row r="260">
          <cell r="A260" t="str">
            <v>BEN1959</v>
          </cell>
          <cell r="C260" t="str">
            <v>Research study</v>
          </cell>
        </row>
        <row r="261">
          <cell r="A261" t="str">
            <v>BEN1959</v>
          </cell>
          <cell r="C261" t="str">
            <v>Research study</v>
          </cell>
        </row>
        <row r="262">
          <cell r="A262" t="str">
            <v>BEN1959</v>
          </cell>
          <cell r="C262" t="str">
            <v>Research study</v>
          </cell>
          <cell r="D262">
            <v>6.25</v>
          </cell>
        </row>
        <row r="263">
          <cell r="A263" t="str">
            <v>BOL1968</v>
          </cell>
          <cell r="C263" t="str">
            <v>Research study</v>
          </cell>
        </row>
        <row r="264">
          <cell r="A264" t="str">
            <v>BOL1968</v>
          </cell>
          <cell r="C264" t="str">
            <v>Research study</v>
          </cell>
          <cell r="D264">
            <v>17.43</v>
          </cell>
        </row>
        <row r="265">
          <cell r="A265" t="str">
            <v>BOL1986</v>
          </cell>
          <cell r="B265">
            <v>3.54</v>
          </cell>
          <cell r="C265" t="str">
            <v>Research study</v>
          </cell>
          <cell r="D265">
            <v>14.89</v>
          </cell>
        </row>
        <row r="266">
          <cell r="A266" t="str">
            <v>BOL1989</v>
          </cell>
          <cell r="B266">
            <v>3.68</v>
          </cell>
          <cell r="C266" t="str">
            <v>Research study</v>
          </cell>
          <cell r="D266">
            <v>16.43</v>
          </cell>
        </row>
        <row r="267">
          <cell r="A267" t="str">
            <v>BOL1990</v>
          </cell>
          <cell r="C267" t="str">
            <v>Research study</v>
          </cell>
        </row>
        <row r="268">
          <cell r="A268" t="str">
            <v>BOL1992</v>
          </cell>
          <cell r="B268">
            <v>3.09</v>
          </cell>
          <cell r="C268" t="str">
            <v>Research study</v>
          </cell>
          <cell r="D268">
            <v>12.24</v>
          </cell>
        </row>
        <row r="269">
          <cell r="A269" t="str">
            <v>BOL1993</v>
          </cell>
          <cell r="C269" t="str">
            <v>Research study</v>
          </cell>
        </row>
        <row r="270">
          <cell r="A270" t="str">
            <v>BOL1995</v>
          </cell>
          <cell r="C270" t="str">
            <v>Research study</v>
          </cell>
        </row>
        <row r="271">
          <cell r="A271" t="str">
            <v>BOL1996</v>
          </cell>
          <cell r="B271">
            <v>5.3500000000000005</v>
          </cell>
          <cell r="C271" t="str">
            <v>Research study</v>
          </cell>
          <cell r="D271">
            <v>30.400000000000002</v>
          </cell>
        </row>
        <row r="272">
          <cell r="A272" t="str">
            <v>BOL1996</v>
          </cell>
          <cell r="C272" t="str">
            <v>Research study</v>
          </cell>
        </row>
        <row r="273">
          <cell r="A273" t="str">
            <v>BOL1996</v>
          </cell>
          <cell r="B273">
            <v>3.3200000000000003</v>
          </cell>
          <cell r="C273" t="str">
            <v>Research study</v>
          </cell>
          <cell r="D273">
            <v>12.89</v>
          </cell>
        </row>
        <row r="274">
          <cell r="A274" t="str">
            <v>BOL1996</v>
          </cell>
          <cell r="C274" t="str">
            <v>Research study</v>
          </cell>
        </row>
        <row r="275">
          <cell r="A275" t="str">
            <v>BOL1997</v>
          </cell>
          <cell r="C275" t="str">
            <v>Research study</v>
          </cell>
        </row>
        <row r="276">
          <cell r="A276" t="str">
            <v>BOL1999</v>
          </cell>
          <cell r="B276">
            <v>5.88</v>
          </cell>
          <cell r="C276" t="str">
            <v>Research study</v>
          </cell>
          <cell r="D276">
            <v>46.230000000000004</v>
          </cell>
        </row>
        <row r="277">
          <cell r="A277" t="str">
            <v>BOL1999</v>
          </cell>
          <cell r="C277" t="str">
            <v>Research study</v>
          </cell>
        </row>
        <row r="278">
          <cell r="A278" t="str">
            <v>BOL1999</v>
          </cell>
          <cell r="C278" t="str">
            <v>Research study</v>
          </cell>
        </row>
        <row r="279">
          <cell r="A279" t="str">
            <v>BOL1999</v>
          </cell>
          <cell r="C279" t="str">
            <v>Research study</v>
          </cell>
        </row>
        <row r="280">
          <cell r="A280" t="str">
            <v>BOL2009</v>
          </cell>
          <cell r="C280" t="str">
            <v>Research study</v>
          </cell>
        </row>
        <row r="281">
          <cell r="A281" t="str">
            <v>BOL2009</v>
          </cell>
          <cell r="C281" t="str">
            <v>Research study</v>
          </cell>
        </row>
        <row r="282">
          <cell r="A282" t="str">
            <v>BWA1975</v>
          </cell>
          <cell r="C282" t="str">
            <v>Research study</v>
          </cell>
        </row>
        <row r="283">
          <cell r="A283" t="str">
            <v>BRA1958</v>
          </cell>
          <cell r="C283" t="str">
            <v>Research study</v>
          </cell>
        </row>
        <row r="284">
          <cell r="A284" t="str">
            <v>BRA1960</v>
          </cell>
          <cell r="C284" t="str">
            <v>Research study</v>
          </cell>
        </row>
        <row r="285">
          <cell r="A285" t="str">
            <v>BRA1960</v>
          </cell>
          <cell r="C285" t="str">
            <v>Research study</v>
          </cell>
        </row>
        <row r="286">
          <cell r="A286" t="str">
            <v>BRA1960</v>
          </cell>
          <cell r="C286" t="str">
            <v>Research study</v>
          </cell>
          <cell r="D286">
            <v>17.57</v>
          </cell>
        </row>
        <row r="287">
          <cell r="A287" t="str">
            <v>BRA1970</v>
          </cell>
          <cell r="C287" t="str">
            <v>Research study</v>
          </cell>
        </row>
        <row r="288">
          <cell r="A288" t="str">
            <v>BRA1970</v>
          </cell>
          <cell r="C288" t="str">
            <v>Research study</v>
          </cell>
        </row>
        <row r="289">
          <cell r="A289" t="str">
            <v>BRA1972</v>
          </cell>
          <cell r="C289" t="str">
            <v>Research study</v>
          </cell>
          <cell r="D289">
            <v>33.299999999999997</v>
          </cell>
        </row>
        <row r="290">
          <cell r="A290" t="str">
            <v>BRA1976</v>
          </cell>
          <cell r="C290" t="str">
            <v>Research study</v>
          </cell>
          <cell r="D290">
            <v>31.09</v>
          </cell>
        </row>
        <row r="291">
          <cell r="A291" t="str">
            <v>BRA1978</v>
          </cell>
          <cell r="C291" t="str">
            <v>Research study</v>
          </cell>
          <cell r="D291">
            <v>24.72</v>
          </cell>
        </row>
        <row r="292">
          <cell r="A292" t="str">
            <v>BRA1979</v>
          </cell>
          <cell r="B292">
            <v>5.73</v>
          </cell>
          <cell r="C292" t="str">
            <v>Research study</v>
          </cell>
          <cell r="D292">
            <v>24.62</v>
          </cell>
        </row>
        <row r="293">
          <cell r="A293" t="str">
            <v>BRA1980</v>
          </cell>
          <cell r="C293" t="str">
            <v>Research study</v>
          </cell>
        </row>
        <row r="294">
          <cell r="A294" t="str">
            <v>BRA1981</v>
          </cell>
          <cell r="B294">
            <v>5.04</v>
          </cell>
          <cell r="C294" t="str">
            <v>Research study</v>
          </cell>
          <cell r="D294">
            <v>21.94</v>
          </cell>
        </row>
        <row r="295">
          <cell r="A295" t="str">
            <v>BRA1983</v>
          </cell>
          <cell r="B295">
            <v>5.32</v>
          </cell>
          <cell r="C295" t="str">
            <v>Research study</v>
          </cell>
          <cell r="D295">
            <v>22.71</v>
          </cell>
        </row>
        <row r="296">
          <cell r="A296" t="str">
            <v>BRA1983</v>
          </cell>
          <cell r="C296" t="str">
            <v>Research study</v>
          </cell>
          <cell r="D296">
            <v>26.080000000000002</v>
          </cell>
        </row>
        <row r="297">
          <cell r="A297" t="str">
            <v>BRA1984</v>
          </cell>
          <cell r="B297">
            <v>5.09</v>
          </cell>
          <cell r="C297" t="str">
            <v>Research study</v>
          </cell>
          <cell r="D297">
            <v>21.41</v>
          </cell>
        </row>
        <row r="298">
          <cell r="A298" t="str">
            <v>BRA1985</v>
          </cell>
          <cell r="B298">
            <v>5.5200000000000005</v>
          </cell>
          <cell r="C298" t="str">
            <v>Research study</v>
          </cell>
          <cell r="D298">
            <v>23.88</v>
          </cell>
        </row>
        <row r="299">
          <cell r="A299" t="str">
            <v>BRA1986</v>
          </cell>
          <cell r="B299">
            <v>5.22</v>
          </cell>
          <cell r="C299" t="str">
            <v>Research study</v>
          </cell>
          <cell r="D299">
            <v>22.63</v>
          </cell>
        </row>
        <row r="300">
          <cell r="A300" t="str">
            <v>BRA1987</v>
          </cell>
          <cell r="B300">
            <v>5.71</v>
          </cell>
          <cell r="C300" t="str">
            <v>Research study</v>
          </cell>
          <cell r="D300">
            <v>25.51</v>
          </cell>
        </row>
        <row r="301">
          <cell r="A301" t="str">
            <v>BRA1988</v>
          </cell>
          <cell r="B301">
            <v>6.41</v>
          </cell>
          <cell r="C301" t="str">
            <v>Research study</v>
          </cell>
          <cell r="D301">
            <v>29.29</v>
          </cell>
        </row>
        <row r="302">
          <cell r="A302" t="str">
            <v>BRA1989</v>
          </cell>
          <cell r="B302">
            <v>6.76</v>
          </cell>
          <cell r="C302" t="str">
            <v>Research study</v>
          </cell>
          <cell r="D302">
            <v>29.75</v>
          </cell>
        </row>
        <row r="303">
          <cell r="A303" t="str">
            <v>BRA1989</v>
          </cell>
          <cell r="B303">
            <v>7.33</v>
          </cell>
          <cell r="C303" t="str">
            <v>Research study</v>
          </cell>
          <cell r="D303">
            <v>32.14</v>
          </cell>
        </row>
        <row r="304">
          <cell r="A304" t="str">
            <v>BRA1990</v>
          </cell>
          <cell r="B304">
            <v>6.2700000000000005</v>
          </cell>
          <cell r="C304" t="str">
            <v>Research study</v>
          </cell>
          <cell r="D304">
            <v>28.22</v>
          </cell>
        </row>
        <row r="305">
          <cell r="A305" t="str">
            <v>BRA1992</v>
          </cell>
          <cell r="C305" t="str">
            <v>Research study</v>
          </cell>
        </row>
        <row r="306">
          <cell r="A306" t="str">
            <v>BRA1992</v>
          </cell>
          <cell r="C306" t="str">
            <v>Research study</v>
          </cell>
        </row>
        <row r="307">
          <cell r="A307" t="str">
            <v>BRA1992</v>
          </cell>
          <cell r="C307" t="str">
            <v>Research study</v>
          </cell>
        </row>
        <row r="308">
          <cell r="A308" t="str">
            <v>BRA1992</v>
          </cell>
          <cell r="C308" t="str">
            <v>Research study</v>
          </cell>
        </row>
        <row r="309">
          <cell r="A309" t="str">
            <v>BRA1993</v>
          </cell>
          <cell r="C309" t="str">
            <v>Research study</v>
          </cell>
        </row>
        <row r="310">
          <cell r="A310" t="str">
            <v>BRA1993</v>
          </cell>
          <cell r="C310" t="str">
            <v>Research study</v>
          </cell>
        </row>
        <row r="311">
          <cell r="A311" t="str">
            <v>BRA1993</v>
          </cell>
          <cell r="C311" t="str">
            <v>Research study</v>
          </cell>
        </row>
        <row r="312">
          <cell r="A312" t="str">
            <v>BRA1993</v>
          </cell>
          <cell r="C312" t="str">
            <v>Research study</v>
          </cell>
        </row>
        <row r="313">
          <cell r="A313" t="str">
            <v>BRA1995</v>
          </cell>
          <cell r="C313" t="str">
            <v>Research study</v>
          </cell>
        </row>
        <row r="314">
          <cell r="A314" t="str">
            <v>BRA1995</v>
          </cell>
          <cell r="C314" t="str">
            <v>Research study</v>
          </cell>
        </row>
        <row r="315">
          <cell r="A315" t="str">
            <v>BRA1995</v>
          </cell>
          <cell r="C315" t="str">
            <v>Research study</v>
          </cell>
        </row>
        <row r="316">
          <cell r="A316" t="str">
            <v>BRA1995</v>
          </cell>
          <cell r="C316" t="str">
            <v>Research study</v>
          </cell>
        </row>
        <row r="317">
          <cell r="A317" t="str">
            <v>BRA1996</v>
          </cell>
          <cell r="C317" t="str">
            <v>Research study</v>
          </cell>
        </row>
        <row r="318">
          <cell r="A318" t="str">
            <v>BRA1996</v>
          </cell>
          <cell r="C318" t="str">
            <v>Research study</v>
          </cell>
        </row>
        <row r="319">
          <cell r="A319" t="str">
            <v>BRA1996</v>
          </cell>
          <cell r="C319" t="str">
            <v>Research study</v>
          </cell>
        </row>
        <row r="320">
          <cell r="A320" t="str">
            <v>BRA1996</v>
          </cell>
          <cell r="C320" t="str">
            <v>Research study</v>
          </cell>
        </row>
        <row r="321">
          <cell r="A321" t="str">
            <v>BRA1997</v>
          </cell>
          <cell r="C321" t="str">
            <v>Research study</v>
          </cell>
        </row>
        <row r="322">
          <cell r="A322" t="str">
            <v>BRA1998</v>
          </cell>
          <cell r="C322" t="str">
            <v>Research study</v>
          </cell>
        </row>
        <row r="323">
          <cell r="A323" t="str">
            <v>BRA1999</v>
          </cell>
          <cell r="C323" t="str">
            <v>Research study</v>
          </cell>
        </row>
        <row r="324">
          <cell r="A324" t="str">
            <v>BRA2003</v>
          </cell>
          <cell r="C324" t="str">
            <v>Research study</v>
          </cell>
        </row>
        <row r="325">
          <cell r="A325" t="str">
            <v>BRA2003</v>
          </cell>
          <cell r="C325" t="str">
            <v>Research study</v>
          </cell>
        </row>
        <row r="326">
          <cell r="A326" t="str">
            <v>BRA2003</v>
          </cell>
          <cell r="C326" t="str">
            <v>Research study</v>
          </cell>
        </row>
        <row r="327">
          <cell r="A327" t="str">
            <v>BRA2009</v>
          </cell>
          <cell r="C327" t="str">
            <v>Research study</v>
          </cell>
        </row>
        <row r="328">
          <cell r="A328" t="str">
            <v>BRA2009</v>
          </cell>
          <cell r="C328" t="str">
            <v>Research study</v>
          </cell>
        </row>
        <row r="329">
          <cell r="A329" t="str">
            <v>BRA2009</v>
          </cell>
          <cell r="C329" t="str">
            <v>Research study</v>
          </cell>
        </row>
        <row r="330">
          <cell r="A330" t="str">
            <v>BRA2009</v>
          </cell>
          <cell r="C330" t="str">
            <v>Research study</v>
          </cell>
        </row>
        <row r="331">
          <cell r="A331" t="str">
            <v>BRA2009</v>
          </cell>
          <cell r="C331" t="str">
            <v>Research study</v>
          </cell>
        </row>
        <row r="332">
          <cell r="A332" t="str">
            <v>BGR1967</v>
          </cell>
          <cell r="C332" t="str">
            <v>Research study</v>
          </cell>
        </row>
        <row r="333">
          <cell r="A333" t="str">
            <v>BGR1968</v>
          </cell>
          <cell r="C333" t="str">
            <v>Research study</v>
          </cell>
        </row>
        <row r="334">
          <cell r="A334" t="str">
            <v>BGR1969</v>
          </cell>
          <cell r="C334" t="str">
            <v>Research study</v>
          </cell>
        </row>
        <row r="335">
          <cell r="A335" t="str">
            <v>BGR1970</v>
          </cell>
          <cell r="C335" t="str">
            <v>Research study</v>
          </cell>
        </row>
        <row r="336">
          <cell r="A336" t="str">
            <v>BGR1971</v>
          </cell>
          <cell r="C336" t="str">
            <v>Research study</v>
          </cell>
        </row>
        <row r="337">
          <cell r="A337" t="str">
            <v>BGR1972</v>
          </cell>
          <cell r="C337" t="str">
            <v>Research study</v>
          </cell>
        </row>
        <row r="338">
          <cell r="A338" t="str">
            <v>BGR1973</v>
          </cell>
          <cell r="C338" t="str">
            <v>Research study</v>
          </cell>
        </row>
        <row r="339">
          <cell r="A339" t="str">
            <v>BGR1974</v>
          </cell>
          <cell r="C339" t="str">
            <v>Research study</v>
          </cell>
        </row>
        <row r="340">
          <cell r="A340" t="str">
            <v>BGR1975</v>
          </cell>
          <cell r="C340" t="str">
            <v>Research study</v>
          </cell>
        </row>
        <row r="341">
          <cell r="A341" t="str">
            <v>BGR1976</v>
          </cell>
          <cell r="C341" t="str">
            <v>Research study</v>
          </cell>
        </row>
        <row r="342">
          <cell r="A342" t="str">
            <v>BGR1989</v>
          </cell>
          <cell r="B342">
            <v>0.8</v>
          </cell>
          <cell r="C342" t="str">
            <v>Research study</v>
          </cell>
          <cell r="D342">
            <v>3.2</v>
          </cell>
        </row>
        <row r="343">
          <cell r="A343" t="str">
            <v>BGR1990</v>
          </cell>
          <cell r="C343" t="str">
            <v>Research study</v>
          </cell>
          <cell r="D343">
            <v>2.87</v>
          </cell>
        </row>
        <row r="344">
          <cell r="A344" t="str">
            <v>BGR1991</v>
          </cell>
          <cell r="C344" t="str">
            <v>Research study</v>
          </cell>
          <cell r="D344">
            <v>3.68</v>
          </cell>
        </row>
        <row r="345">
          <cell r="A345" t="str">
            <v>BGR1992</v>
          </cell>
          <cell r="C345" t="str">
            <v>Research study</v>
          </cell>
        </row>
        <row r="346">
          <cell r="A346" t="str">
            <v>BGR1993</v>
          </cell>
          <cell r="B346">
            <v>1.3900000000000001</v>
          </cell>
          <cell r="C346" t="str">
            <v>Research study</v>
          </cell>
          <cell r="D346">
            <v>5.88</v>
          </cell>
        </row>
        <row r="347">
          <cell r="A347" t="str">
            <v>BGR1993</v>
          </cell>
          <cell r="C347" t="str">
            <v>Research study</v>
          </cell>
          <cell r="D347">
            <v>3.54</v>
          </cell>
        </row>
        <row r="348">
          <cell r="A348" t="str">
            <v>BFA1994</v>
          </cell>
          <cell r="B348">
            <v>2.68</v>
          </cell>
          <cell r="C348" t="str">
            <v>Research study</v>
          </cell>
          <cell r="D348">
            <v>9.7799999999999994</v>
          </cell>
        </row>
        <row r="349">
          <cell r="A349" t="str">
            <v>BFA1998</v>
          </cell>
          <cell r="B349">
            <v>2.34</v>
          </cell>
          <cell r="C349" t="str">
            <v>Research study</v>
          </cell>
          <cell r="D349">
            <v>8.33</v>
          </cell>
        </row>
        <row r="350">
          <cell r="A350" t="str">
            <v>BFA2003</v>
          </cell>
          <cell r="B350">
            <v>2.38</v>
          </cell>
          <cell r="C350" t="str">
            <v>Research study</v>
          </cell>
          <cell r="D350">
            <v>8.7000000000000011</v>
          </cell>
        </row>
        <row r="351">
          <cell r="A351" t="str">
            <v>CAN1951</v>
          </cell>
          <cell r="C351" t="str">
            <v>Research study</v>
          </cell>
          <cell r="D351">
            <v>9.23</v>
          </cell>
        </row>
        <row r="352">
          <cell r="A352" t="str">
            <v>CAN1965</v>
          </cell>
          <cell r="C352" t="str">
            <v>Research study</v>
          </cell>
        </row>
        <row r="353">
          <cell r="A353" t="str">
            <v>CAN1969</v>
          </cell>
          <cell r="B353">
            <v>1.49</v>
          </cell>
          <cell r="C353" t="str">
            <v>Research study</v>
          </cell>
          <cell r="D353">
            <v>8.1999999999999993</v>
          </cell>
        </row>
        <row r="354">
          <cell r="A354" t="str">
            <v>CAN1980</v>
          </cell>
          <cell r="C354" t="str">
            <v>Research study</v>
          </cell>
        </row>
        <row r="355">
          <cell r="A355" t="str">
            <v>CAN1981</v>
          </cell>
          <cell r="C355" t="str">
            <v>Research study</v>
          </cell>
        </row>
        <row r="356">
          <cell r="A356" t="str">
            <v>CAN1981</v>
          </cell>
          <cell r="C356" t="str">
            <v>Research study</v>
          </cell>
        </row>
        <row r="357">
          <cell r="A357" t="str">
            <v>CAN1982</v>
          </cell>
          <cell r="C357" t="str">
            <v>Research study</v>
          </cell>
        </row>
        <row r="358">
          <cell r="A358" t="str">
            <v>CAN1983</v>
          </cell>
          <cell r="C358" t="str">
            <v>Research study</v>
          </cell>
        </row>
        <row r="359">
          <cell r="A359" t="str">
            <v>CAN1984</v>
          </cell>
          <cell r="C359" t="str">
            <v>Research study</v>
          </cell>
        </row>
        <row r="360">
          <cell r="A360" t="str">
            <v>CAN1985</v>
          </cell>
          <cell r="C360" t="str">
            <v>Research study</v>
          </cell>
        </row>
        <row r="361">
          <cell r="A361" t="str">
            <v>CAN1986</v>
          </cell>
          <cell r="C361" t="str">
            <v>Research study</v>
          </cell>
        </row>
        <row r="362">
          <cell r="A362" t="str">
            <v>CAN1987</v>
          </cell>
          <cell r="B362">
            <v>1.41</v>
          </cell>
          <cell r="C362" t="str">
            <v>Research study</v>
          </cell>
          <cell r="D362">
            <v>8.51</v>
          </cell>
        </row>
        <row r="363">
          <cell r="A363" t="str">
            <v>CAN1987</v>
          </cell>
          <cell r="C363" t="str">
            <v>Research study</v>
          </cell>
        </row>
        <row r="364">
          <cell r="A364" t="str">
            <v>CAN1988</v>
          </cell>
          <cell r="C364" t="str">
            <v>Research study</v>
          </cell>
        </row>
        <row r="365">
          <cell r="A365" t="str">
            <v>CAN1989</v>
          </cell>
          <cell r="C365" t="str">
            <v>Research study</v>
          </cell>
        </row>
        <row r="366">
          <cell r="A366" t="str">
            <v>CAN1990</v>
          </cell>
          <cell r="C366" t="str">
            <v>Research study</v>
          </cell>
        </row>
        <row r="367">
          <cell r="A367" t="str">
            <v>CAN1991</v>
          </cell>
          <cell r="C367" t="str">
            <v>Research study</v>
          </cell>
        </row>
        <row r="368">
          <cell r="A368" t="str">
            <v>CAN1991</v>
          </cell>
          <cell r="C368" t="str">
            <v>Research study</v>
          </cell>
        </row>
        <row r="369">
          <cell r="A369" t="str">
            <v>CAN1991</v>
          </cell>
          <cell r="C369" t="str">
            <v>Research study</v>
          </cell>
        </row>
        <row r="370">
          <cell r="A370" t="str">
            <v>CAN1992</v>
          </cell>
          <cell r="C370" t="str">
            <v>Research study</v>
          </cell>
        </row>
        <row r="371">
          <cell r="A371" t="str">
            <v>CAN1993</v>
          </cell>
          <cell r="C371" t="str">
            <v>Research study</v>
          </cell>
        </row>
        <row r="372">
          <cell r="A372" t="str">
            <v>CAN1993</v>
          </cell>
          <cell r="C372" t="str">
            <v>Research study</v>
          </cell>
        </row>
        <row r="373">
          <cell r="A373" t="str">
            <v>CAN1994</v>
          </cell>
          <cell r="C373" t="str">
            <v>Research study</v>
          </cell>
        </row>
        <row r="374">
          <cell r="A374" t="str">
            <v>CAN1994</v>
          </cell>
          <cell r="C374" t="str">
            <v>Research study</v>
          </cell>
        </row>
        <row r="375">
          <cell r="A375" t="str">
            <v>CAN1995</v>
          </cell>
          <cell r="C375" t="str">
            <v>Research study</v>
          </cell>
        </row>
        <row r="376">
          <cell r="A376" t="str">
            <v>CAN1995</v>
          </cell>
          <cell r="C376" t="str">
            <v>Research study</v>
          </cell>
        </row>
        <row r="377">
          <cell r="A377" t="str">
            <v>CAN1996</v>
          </cell>
          <cell r="C377" t="str">
            <v>Research study</v>
          </cell>
        </row>
        <row r="378">
          <cell r="A378" t="str">
            <v>CAN1996</v>
          </cell>
          <cell r="C378" t="str">
            <v>Research study</v>
          </cell>
        </row>
        <row r="379">
          <cell r="A379" t="str">
            <v>CAN1996</v>
          </cell>
          <cell r="C379" t="str">
            <v>Research study</v>
          </cell>
        </row>
        <row r="380">
          <cell r="A380" t="str">
            <v>CAN1997</v>
          </cell>
          <cell r="C380" t="str">
            <v>Research study</v>
          </cell>
        </row>
        <row r="381">
          <cell r="A381" t="str">
            <v>CAN1997</v>
          </cell>
          <cell r="C381" t="str">
            <v>Research study</v>
          </cell>
        </row>
        <row r="382">
          <cell r="A382" t="str">
            <v>CAN1998</v>
          </cell>
          <cell r="C382" t="str">
            <v>Research study</v>
          </cell>
        </row>
        <row r="383">
          <cell r="A383" t="str">
            <v>CAN1998</v>
          </cell>
          <cell r="C383" t="str">
            <v>Research study</v>
          </cell>
        </row>
        <row r="384">
          <cell r="A384" t="str">
            <v>CAN1999</v>
          </cell>
          <cell r="C384" t="str">
            <v>Research study</v>
          </cell>
        </row>
        <row r="385">
          <cell r="A385" t="str">
            <v>CAN1999</v>
          </cell>
          <cell r="C385" t="str">
            <v>Research study</v>
          </cell>
        </row>
        <row r="386">
          <cell r="A386" t="str">
            <v>CAN2000</v>
          </cell>
          <cell r="C386" t="str">
            <v>Research study</v>
          </cell>
        </row>
        <row r="387">
          <cell r="A387" t="str">
            <v>CAN2000</v>
          </cell>
          <cell r="C387" t="str">
            <v>Research study</v>
          </cell>
        </row>
        <row r="388">
          <cell r="A388" t="str">
            <v>CAF1993</v>
          </cell>
          <cell r="C388" t="str">
            <v>Research study</v>
          </cell>
        </row>
        <row r="389">
          <cell r="A389" t="str">
            <v>TCD1958</v>
          </cell>
          <cell r="C389" t="str">
            <v>Research study</v>
          </cell>
        </row>
        <row r="390">
          <cell r="A390" t="str">
            <v>TCD1958</v>
          </cell>
          <cell r="C390" t="str">
            <v>Research study</v>
          </cell>
        </row>
        <row r="391">
          <cell r="A391" t="str">
            <v>TCD1958</v>
          </cell>
          <cell r="C391" t="str">
            <v>Research study</v>
          </cell>
          <cell r="D391">
            <v>5.38</v>
          </cell>
        </row>
        <row r="392">
          <cell r="A392" t="str">
            <v>CHL1964</v>
          </cell>
          <cell r="C392" t="str">
            <v>Research study</v>
          </cell>
        </row>
        <row r="393">
          <cell r="A393" t="str">
            <v>CHL1968</v>
          </cell>
          <cell r="C393" t="str">
            <v>Research study</v>
          </cell>
        </row>
        <row r="394">
          <cell r="A394" t="str">
            <v>CHL1968</v>
          </cell>
          <cell r="C394" t="str">
            <v>Research study</v>
          </cell>
        </row>
        <row r="395">
          <cell r="A395" t="str">
            <v>CHL1968</v>
          </cell>
          <cell r="C395" t="str">
            <v>Research study</v>
          </cell>
        </row>
        <row r="396">
          <cell r="A396" t="str">
            <v>CHL1968</v>
          </cell>
          <cell r="C396" t="str">
            <v>Research study</v>
          </cell>
          <cell r="D396">
            <v>9.69</v>
          </cell>
        </row>
        <row r="397">
          <cell r="A397" t="str">
            <v>CHL1970</v>
          </cell>
          <cell r="C397" t="str">
            <v>Research study</v>
          </cell>
        </row>
        <row r="398">
          <cell r="A398" t="str">
            <v>CHL1971</v>
          </cell>
          <cell r="C398" t="str">
            <v>Research study</v>
          </cell>
        </row>
        <row r="399">
          <cell r="A399" t="str">
            <v>CHL1972</v>
          </cell>
          <cell r="C399" t="str">
            <v>Research study</v>
          </cell>
        </row>
        <row r="400">
          <cell r="A400" t="str">
            <v>CHL1973</v>
          </cell>
          <cell r="C400" t="str">
            <v>Research study</v>
          </cell>
        </row>
        <row r="401">
          <cell r="A401" t="str">
            <v>CHL1973</v>
          </cell>
          <cell r="C401" t="str">
            <v>Research study</v>
          </cell>
        </row>
        <row r="402">
          <cell r="A402" t="str">
            <v>CHL1974</v>
          </cell>
          <cell r="C402" t="str">
            <v>Research study</v>
          </cell>
        </row>
        <row r="403">
          <cell r="A403" t="str">
            <v>CHL1974</v>
          </cell>
          <cell r="C403" t="str">
            <v>Research study</v>
          </cell>
        </row>
        <row r="404">
          <cell r="A404" t="str">
            <v>CHL1975</v>
          </cell>
          <cell r="C404" t="str">
            <v>Research study</v>
          </cell>
        </row>
        <row r="405">
          <cell r="A405" t="str">
            <v>CHL1975</v>
          </cell>
          <cell r="C405" t="str">
            <v>Research study</v>
          </cell>
        </row>
        <row r="406">
          <cell r="A406" t="str">
            <v>CHL1976</v>
          </cell>
          <cell r="C406" t="str">
            <v>Research study</v>
          </cell>
        </row>
        <row r="407">
          <cell r="A407" t="str">
            <v>CHL1976</v>
          </cell>
          <cell r="C407" t="str">
            <v>Research study</v>
          </cell>
        </row>
        <row r="408">
          <cell r="A408" t="str">
            <v>CHL1977</v>
          </cell>
          <cell r="C408" t="str">
            <v>Research study</v>
          </cell>
        </row>
        <row r="409">
          <cell r="A409" t="str">
            <v>CHL1977</v>
          </cell>
          <cell r="C409" t="str">
            <v>Research study</v>
          </cell>
        </row>
        <row r="410">
          <cell r="A410" t="str">
            <v>CHL1978</v>
          </cell>
          <cell r="C410" t="str">
            <v>Research study</v>
          </cell>
        </row>
        <row r="411">
          <cell r="A411" t="str">
            <v>CHL1978</v>
          </cell>
          <cell r="C411" t="str">
            <v>Research study</v>
          </cell>
        </row>
        <row r="412">
          <cell r="A412" t="str">
            <v>CHL1979</v>
          </cell>
          <cell r="C412" t="str">
            <v>Research study</v>
          </cell>
        </row>
        <row r="413">
          <cell r="A413" t="str">
            <v>CHL1979</v>
          </cell>
          <cell r="C413" t="str">
            <v>Research study</v>
          </cell>
        </row>
        <row r="414">
          <cell r="A414" t="str">
            <v>CHL1980</v>
          </cell>
          <cell r="C414" t="str">
            <v>Research study</v>
          </cell>
        </row>
        <row r="415">
          <cell r="A415" t="str">
            <v>CHL1980</v>
          </cell>
          <cell r="C415" t="str">
            <v>Research study</v>
          </cell>
        </row>
        <row r="416">
          <cell r="A416" t="str">
            <v>CHL1981</v>
          </cell>
          <cell r="C416" t="str">
            <v>Research study</v>
          </cell>
        </row>
        <row r="417">
          <cell r="A417" t="str">
            <v>CHL1981</v>
          </cell>
          <cell r="C417" t="str">
            <v>Research study</v>
          </cell>
        </row>
        <row r="418">
          <cell r="A418" t="str">
            <v>CHL1982</v>
          </cell>
          <cell r="C418" t="str">
            <v>Research study</v>
          </cell>
        </row>
        <row r="419">
          <cell r="A419" t="str">
            <v>CHL1983</v>
          </cell>
          <cell r="C419" t="str">
            <v>Research study</v>
          </cell>
        </row>
        <row r="420">
          <cell r="A420" t="str">
            <v>CHL1984</v>
          </cell>
          <cell r="C420" t="str">
            <v>Research study</v>
          </cell>
        </row>
        <row r="421">
          <cell r="A421" t="str">
            <v>CHL1985</v>
          </cell>
          <cell r="C421" t="str">
            <v>Research study</v>
          </cell>
        </row>
        <row r="422">
          <cell r="A422" t="str">
            <v>CHL1986</v>
          </cell>
          <cell r="C422" t="str">
            <v>Research study</v>
          </cell>
        </row>
        <row r="423">
          <cell r="A423" t="str">
            <v>CHL1987</v>
          </cell>
          <cell r="C423" t="str">
            <v>Research study</v>
          </cell>
        </row>
        <row r="424">
          <cell r="A424" t="str">
            <v>CHL1987</v>
          </cell>
          <cell r="C424" t="str">
            <v>Research study</v>
          </cell>
        </row>
        <row r="425">
          <cell r="A425" t="str">
            <v>CHL1989</v>
          </cell>
          <cell r="B425">
            <v>4.66</v>
          </cell>
          <cell r="C425" t="str">
            <v>Research study</v>
          </cell>
          <cell r="D425">
            <v>17</v>
          </cell>
        </row>
        <row r="426">
          <cell r="A426" t="str">
            <v>CHL1990</v>
          </cell>
          <cell r="C426" t="str">
            <v>Research study</v>
          </cell>
        </row>
        <row r="427">
          <cell r="A427" t="str">
            <v>CHL1990</v>
          </cell>
          <cell r="C427" t="str">
            <v>Research study</v>
          </cell>
        </row>
        <row r="428">
          <cell r="A428" t="str">
            <v>CHL1990</v>
          </cell>
          <cell r="C428" t="str">
            <v>Research study</v>
          </cell>
        </row>
        <row r="429">
          <cell r="A429" t="str">
            <v>CHL1990</v>
          </cell>
          <cell r="C429" t="str">
            <v>Research study</v>
          </cell>
        </row>
        <row r="430">
          <cell r="A430" t="str">
            <v>CHL1990</v>
          </cell>
          <cell r="C430" t="str">
            <v>Research study</v>
          </cell>
        </row>
        <row r="431">
          <cell r="A431" t="str">
            <v>CHL1990</v>
          </cell>
          <cell r="C431" t="str">
            <v>Research study</v>
          </cell>
        </row>
        <row r="432">
          <cell r="A432" t="str">
            <v>CHL1992</v>
          </cell>
          <cell r="C432" t="str">
            <v>Research study</v>
          </cell>
        </row>
        <row r="433">
          <cell r="A433" t="str">
            <v>CHL1992</v>
          </cell>
          <cell r="C433" t="str">
            <v>Research study</v>
          </cell>
        </row>
        <row r="434">
          <cell r="A434" t="str">
            <v>CHL1992</v>
          </cell>
          <cell r="C434" t="str">
            <v>Research study</v>
          </cell>
        </row>
        <row r="435">
          <cell r="A435" t="str">
            <v>CHL1992</v>
          </cell>
          <cell r="C435" t="str">
            <v>Research study</v>
          </cell>
        </row>
        <row r="436">
          <cell r="A436" t="str">
            <v>CHL1992</v>
          </cell>
          <cell r="C436" t="str">
            <v>Research study</v>
          </cell>
        </row>
        <row r="437">
          <cell r="A437" t="str">
            <v>CHL1994</v>
          </cell>
          <cell r="C437" t="str">
            <v>Research study</v>
          </cell>
        </row>
        <row r="438">
          <cell r="A438" t="str">
            <v>CHL1994</v>
          </cell>
          <cell r="C438" t="str">
            <v>Research study</v>
          </cell>
        </row>
        <row r="439">
          <cell r="A439" t="str">
            <v>CHL1994</v>
          </cell>
          <cell r="C439" t="str">
            <v>Research study</v>
          </cell>
        </row>
        <row r="440">
          <cell r="A440" t="str">
            <v>CHL1994</v>
          </cell>
          <cell r="C440" t="str">
            <v>Research study</v>
          </cell>
        </row>
        <row r="441">
          <cell r="A441" t="str">
            <v>CHL1994</v>
          </cell>
          <cell r="C441" t="str">
            <v>Research study</v>
          </cell>
        </row>
        <row r="442">
          <cell r="A442" t="str">
            <v>CHL1996</v>
          </cell>
          <cell r="C442" t="str">
            <v>Research study</v>
          </cell>
        </row>
        <row r="443">
          <cell r="A443" t="str">
            <v>CHL1996</v>
          </cell>
          <cell r="C443" t="str">
            <v>Research study</v>
          </cell>
        </row>
        <row r="444">
          <cell r="A444" t="str">
            <v>CHL1996</v>
          </cell>
          <cell r="C444" t="str">
            <v>Research study</v>
          </cell>
        </row>
        <row r="445">
          <cell r="A445" t="str">
            <v>CHL1996</v>
          </cell>
          <cell r="C445" t="str">
            <v>Research study</v>
          </cell>
        </row>
        <row r="446">
          <cell r="A446" t="str">
            <v>CHL1996</v>
          </cell>
          <cell r="C446" t="str">
            <v>Research study</v>
          </cell>
        </row>
        <row r="447">
          <cell r="A447" t="str">
            <v>CHL1998</v>
          </cell>
          <cell r="C447" t="str">
            <v>Research study</v>
          </cell>
        </row>
        <row r="448">
          <cell r="A448" t="str">
            <v>CHN1977</v>
          </cell>
          <cell r="C448" t="str">
            <v>Research study</v>
          </cell>
        </row>
        <row r="449">
          <cell r="A449" t="str">
            <v>CHN1978</v>
          </cell>
          <cell r="C449" t="str">
            <v>Research study</v>
          </cell>
        </row>
        <row r="450">
          <cell r="A450" t="str">
            <v>CHN1978</v>
          </cell>
          <cell r="C450" t="str">
            <v>Research study</v>
          </cell>
        </row>
        <row r="451">
          <cell r="A451" t="str">
            <v>CHN1978</v>
          </cell>
          <cell r="C451" t="str">
            <v>Research study</v>
          </cell>
        </row>
        <row r="452">
          <cell r="A452" t="str">
            <v>CHN1979</v>
          </cell>
          <cell r="C452" t="str">
            <v>Research study</v>
          </cell>
        </row>
        <row r="453">
          <cell r="A453" t="str">
            <v>CHN1980</v>
          </cell>
          <cell r="C453" t="str">
            <v>Research study</v>
          </cell>
        </row>
        <row r="454">
          <cell r="A454" t="str">
            <v>CHN1980</v>
          </cell>
          <cell r="C454" t="str">
            <v>Research study</v>
          </cell>
        </row>
        <row r="455">
          <cell r="A455" t="str">
            <v>CHN1980</v>
          </cell>
          <cell r="C455" t="str">
            <v>Research study</v>
          </cell>
        </row>
        <row r="456">
          <cell r="A456" t="str">
            <v>CHN1981</v>
          </cell>
          <cell r="C456" t="str">
            <v>Research study</v>
          </cell>
        </row>
        <row r="457">
          <cell r="A457" t="str">
            <v>CHN1981</v>
          </cell>
          <cell r="C457" t="str">
            <v>Research study</v>
          </cell>
        </row>
        <row r="458">
          <cell r="A458" t="str">
            <v>CHN1981</v>
          </cell>
          <cell r="C458" t="str">
            <v>Research study</v>
          </cell>
        </row>
        <row r="459">
          <cell r="A459" t="str">
            <v>CHN1981</v>
          </cell>
          <cell r="C459" t="str">
            <v>Research study</v>
          </cell>
        </row>
        <row r="460">
          <cell r="A460" t="str">
            <v>CHN1981</v>
          </cell>
          <cell r="C460" t="str">
            <v>Research study</v>
          </cell>
        </row>
        <row r="461">
          <cell r="A461" t="str">
            <v>CHN1981</v>
          </cell>
          <cell r="C461" t="str">
            <v>Research study</v>
          </cell>
        </row>
        <row r="462">
          <cell r="A462" t="str">
            <v>CHN1981</v>
          </cell>
          <cell r="C462" t="str">
            <v>Research study</v>
          </cell>
        </row>
        <row r="463">
          <cell r="A463" t="str">
            <v>CHN1981</v>
          </cell>
          <cell r="C463" t="str">
            <v>Research study</v>
          </cell>
        </row>
        <row r="464">
          <cell r="A464" t="str">
            <v>CHN1982</v>
          </cell>
          <cell r="C464" t="str">
            <v>Research study</v>
          </cell>
        </row>
        <row r="465">
          <cell r="A465" t="str">
            <v>CHN1982</v>
          </cell>
          <cell r="C465" t="str">
            <v>Research study</v>
          </cell>
        </row>
        <row r="466">
          <cell r="A466" t="str">
            <v>CHN1982</v>
          </cell>
          <cell r="C466" t="str">
            <v>Research study</v>
          </cell>
        </row>
        <row r="467">
          <cell r="A467" t="str">
            <v>CHN1982</v>
          </cell>
          <cell r="C467" t="str">
            <v>Research study</v>
          </cell>
        </row>
        <row r="468">
          <cell r="A468" t="str">
            <v>CHN1982</v>
          </cell>
          <cell r="C468" t="str">
            <v>Research study</v>
          </cell>
        </row>
        <row r="469">
          <cell r="A469" t="str">
            <v>CHN1982</v>
          </cell>
          <cell r="C469" t="str">
            <v>Research study</v>
          </cell>
        </row>
        <row r="470">
          <cell r="A470" t="str">
            <v>CHN1983</v>
          </cell>
          <cell r="C470" t="str">
            <v>Research study</v>
          </cell>
        </row>
        <row r="471">
          <cell r="A471" t="str">
            <v>CHN1983</v>
          </cell>
          <cell r="C471" t="str">
            <v>Research study</v>
          </cell>
        </row>
        <row r="472">
          <cell r="A472" t="str">
            <v>CHN1983</v>
          </cell>
          <cell r="C472" t="str">
            <v>Research study</v>
          </cell>
        </row>
        <row r="473">
          <cell r="A473" t="str">
            <v>CHN1983</v>
          </cell>
          <cell r="C473" t="str">
            <v>Research study</v>
          </cell>
        </row>
        <row r="474">
          <cell r="A474" t="str">
            <v>CHN1983</v>
          </cell>
          <cell r="C474" t="str">
            <v>Research study</v>
          </cell>
        </row>
        <row r="475">
          <cell r="A475" t="str">
            <v>CHN1983</v>
          </cell>
          <cell r="C475" t="str">
            <v>Research study</v>
          </cell>
        </row>
        <row r="476">
          <cell r="A476" t="str">
            <v>CHN1983</v>
          </cell>
          <cell r="C476" t="str">
            <v>Research study</v>
          </cell>
        </row>
        <row r="477">
          <cell r="A477" t="str">
            <v>CHN1984</v>
          </cell>
          <cell r="C477" t="str">
            <v>Research study</v>
          </cell>
        </row>
        <row r="478">
          <cell r="A478" t="str">
            <v>CHN1984</v>
          </cell>
          <cell r="C478" t="str">
            <v>Research study</v>
          </cell>
        </row>
        <row r="479">
          <cell r="A479" t="str">
            <v>CHN1984</v>
          </cell>
          <cell r="C479" t="str">
            <v>Research study</v>
          </cell>
        </row>
        <row r="480">
          <cell r="A480" t="str">
            <v>CHN1984</v>
          </cell>
          <cell r="C480" t="str">
            <v>Research study</v>
          </cell>
        </row>
        <row r="481">
          <cell r="A481" t="str">
            <v>CHN1984</v>
          </cell>
          <cell r="C481" t="str">
            <v>Research study</v>
          </cell>
        </row>
        <row r="482">
          <cell r="A482" t="str">
            <v>CHN1984</v>
          </cell>
          <cell r="C482" t="str">
            <v>Research study</v>
          </cell>
        </row>
        <row r="483">
          <cell r="A483" t="str">
            <v>CHN1985</v>
          </cell>
          <cell r="C483" t="str">
            <v>Research study</v>
          </cell>
        </row>
        <row r="484">
          <cell r="A484" t="str">
            <v>CHN1985</v>
          </cell>
          <cell r="C484" t="str">
            <v>Research study</v>
          </cell>
        </row>
        <row r="485">
          <cell r="A485" t="str">
            <v>CHN1985</v>
          </cell>
          <cell r="C485" t="str">
            <v>Research study</v>
          </cell>
        </row>
        <row r="486">
          <cell r="A486" t="str">
            <v>CHN1985</v>
          </cell>
          <cell r="C486" t="str">
            <v>Research study</v>
          </cell>
        </row>
        <row r="487">
          <cell r="A487" t="str">
            <v>CHN1985</v>
          </cell>
          <cell r="C487" t="str">
            <v>Research study</v>
          </cell>
        </row>
        <row r="488">
          <cell r="A488" t="str">
            <v>CHN1985</v>
          </cell>
          <cell r="C488" t="str">
            <v>Research study</v>
          </cell>
        </row>
        <row r="489">
          <cell r="A489" t="str">
            <v>CHN1985</v>
          </cell>
          <cell r="C489" t="str">
            <v>Research study</v>
          </cell>
        </row>
        <row r="490">
          <cell r="A490" t="str">
            <v>CHN1985</v>
          </cell>
          <cell r="C490" t="str">
            <v>Research study</v>
          </cell>
        </row>
        <row r="491">
          <cell r="A491" t="str">
            <v>CHN1985</v>
          </cell>
          <cell r="C491" t="str">
            <v>Research study</v>
          </cell>
        </row>
        <row r="492">
          <cell r="A492" t="str">
            <v>CHN1986</v>
          </cell>
          <cell r="C492" t="str">
            <v>Research study</v>
          </cell>
        </row>
        <row r="493">
          <cell r="A493" t="str">
            <v>CHN1986</v>
          </cell>
          <cell r="C493" t="str">
            <v>Research study</v>
          </cell>
        </row>
        <row r="494">
          <cell r="A494" t="str">
            <v>CHN1986</v>
          </cell>
          <cell r="C494" t="str">
            <v>Research study</v>
          </cell>
        </row>
        <row r="495">
          <cell r="A495" t="str">
            <v>CHN1986</v>
          </cell>
          <cell r="C495" t="str">
            <v>Research study</v>
          </cell>
        </row>
        <row r="496">
          <cell r="A496" t="str">
            <v>CHN1986</v>
          </cell>
          <cell r="C496" t="str">
            <v>Research study</v>
          </cell>
        </row>
        <row r="497">
          <cell r="A497" t="str">
            <v>CHN1987</v>
          </cell>
          <cell r="C497" t="str">
            <v>Research study</v>
          </cell>
        </row>
        <row r="498">
          <cell r="A498" t="str">
            <v>CHN1987</v>
          </cell>
          <cell r="C498" t="str">
            <v>Research study</v>
          </cell>
        </row>
        <row r="499">
          <cell r="A499" t="str">
            <v>CHN1987</v>
          </cell>
          <cell r="C499" t="str">
            <v>Research study</v>
          </cell>
        </row>
        <row r="500">
          <cell r="A500" t="str">
            <v>CHN1987</v>
          </cell>
          <cell r="C500" t="str">
            <v>Research study</v>
          </cell>
        </row>
        <row r="501">
          <cell r="A501" t="str">
            <v>CHN1987</v>
          </cell>
          <cell r="C501" t="str">
            <v>Research study</v>
          </cell>
        </row>
        <row r="502">
          <cell r="A502" t="str">
            <v>CHN1987</v>
          </cell>
          <cell r="C502" t="str">
            <v>Research study</v>
          </cell>
        </row>
        <row r="503">
          <cell r="A503" t="str">
            <v>CHN1987</v>
          </cell>
          <cell r="C503" t="str">
            <v>Research study</v>
          </cell>
        </row>
        <row r="504">
          <cell r="A504" t="str">
            <v>CHN1988</v>
          </cell>
          <cell r="C504" t="str">
            <v>Research study</v>
          </cell>
          <cell r="D504">
            <v>7.59</v>
          </cell>
        </row>
        <row r="505">
          <cell r="A505" t="str">
            <v>CHN1988</v>
          </cell>
          <cell r="C505" t="str">
            <v>Research study</v>
          </cell>
        </row>
        <row r="506">
          <cell r="A506" t="str">
            <v>CHN1988</v>
          </cell>
          <cell r="C506" t="str">
            <v>Research study</v>
          </cell>
        </row>
        <row r="507">
          <cell r="A507" t="str">
            <v>CHN1988</v>
          </cell>
          <cell r="C507" t="str">
            <v>Research study</v>
          </cell>
        </row>
        <row r="508">
          <cell r="A508" t="str">
            <v>CHN1988</v>
          </cell>
          <cell r="C508" t="str">
            <v>Research study</v>
          </cell>
        </row>
        <row r="509">
          <cell r="A509" t="str">
            <v>CHN1988</v>
          </cell>
          <cell r="C509" t="str">
            <v>Research study</v>
          </cell>
        </row>
        <row r="510">
          <cell r="A510" t="str">
            <v>CHN1988</v>
          </cell>
          <cell r="C510" t="str">
            <v>Research study</v>
          </cell>
        </row>
        <row r="511">
          <cell r="A511" t="str">
            <v>CHN1988</v>
          </cell>
          <cell r="C511" t="str">
            <v>Research study</v>
          </cell>
        </row>
        <row r="512">
          <cell r="A512" t="str">
            <v>CHN1988</v>
          </cell>
          <cell r="C512" t="str">
            <v>Research study</v>
          </cell>
        </row>
        <row r="513">
          <cell r="A513" t="str">
            <v>CHN1988</v>
          </cell>
          <cell r="C513" t="str">
            <v>Research study</v>
          </cell>
        </row>
        <row r="514">
          <cell r="A514" t="str">
            <v>CHN1988</v>
          </cell>
          <cell r="C514" t="str">
            <v>Research study</v>
          </cell>
        </row>
        <row r="515">
          <cell r="A515" t="str">
            <v>CHN1989</v>
          </cell>
          <cell r="C515" t="str">
            <v>Research study</v>
          </cell>
        </row>
        <row r="516">
          <cell r="A516" t="str">
            <v>CHN1989</v>
          </cell>
          <cell r="C516" t="str">
            <v>Research study</v>
          </cell>
        </row>
        <row r="517">
          <cell r="A517" t="str">
            <v>CHN1989</v>
          </cell>
          <cell r="C517" t="str">
            <v>Research study</v>
          </cell>
        </row>
        <row r="518">
          <cell r="A518" t="str">
            <v>CHN1989</v>
          </cell>
          <cell r="C518" t="str">
            <v>Research study</v>
          </cell>
        </row>
        <row r="519">
          <cell r="A519" t="str">
            <v>CHN1989</v>
          </cell>
          <cell r="C519" t="str">
            <v>Research study</v>
          </cell>
        </row>
        <row r="520">
          <cell r="A520" t="str">
            <v>CHN1990</v>
          </cell>
          <cell r="C520" t="str">
            <v>Research study</v>
          </cell>
        </row>
        <row r="521">
          <cell r="A521" t="str">
            <v>CHN1990</v>
          </cell>
          <cell r="C521" t="str">
            <v>Research study</v>
          </cell>
        </row>
        <row r="522">
          <cell r="A522" t="str">
            <v>CHN1990</v>
          </cell>
          <cell r="C522" t="str">
            <v>Research study</v>
          </cell>
        </row>
        <row r="523">
          <cell r="A523" t="str">
            <v>CHN1990</v>
          </cell>
          <cell r="C523" t="str">
            <v>Research study</v>
          </cell>
        </row>
        <row r="524">
          <cell r="A524" t="str">
            <v>CHN1990</v>
          </cell>
          <cell r="C524" t="str">
            <v>Research study</v>
          </cell>
        </row>
        <row r="525">
          <cell r="A525" t="str">
            <v>CHN1991</v>
          </cell>
          <cell r="C525" t="str">
            <v>Research study</v>
          </cell>
        </row>
        <row r="526">
          <cell r="A526" t="str">
            <v>CHN1991</v>
          </cell>
          <cell r="C526" t="str">
            <v>Research study</v>
          </cell>
        </row>
        <row r="527">
          <cell r="A527" t="str">
            <v>CHN1991</v>
          </cell>
          <cell r="C527" t="str">
            <v>Research study</v>
          </cell>
        </row>
        <row r="528">
          <cell r="A528" t="str">
            <v>CHN1991</v>
          </cell>
          <cell r="C528" t="str">
            <v>Research study</v>
          </cell>
        </row>
        <row r="529">
          <cell r="A529" t="str">
            <v>CHN1991</v>
          </cell>
          <cell r="C529" t="str">
            <v>Research study</v>
          </cell>
        </row>
        <row r="530">
          <cell r="A530" t="str">
            <v>CHN1991</v>
          </cell>
          <cell r="C530" t="str">
            <v>Research study</v>
          </cell>
        </row>
        <row r="531">
          <cell r="A531" t="str">
            <v>CHN1991</v>
          </cell>
          <cell r="C531" t="str">
            <v>Research study</v>
          </cell>
        </row>
        <row r="532">
          <cell r="A532" t="str">
            <v>CHN1991</v>
          </cell>
          <cell r="C532" t="str">
            <v>Research study</v>
          </cell>
        </row>
        <row r="533">
          <cell r="A533" t="str">
            <v>CHN1991</v>
          </cell>
          <cell r="C533" t="str">
            <v>Research study</v>
          </cell>
        </row>
        <row r="534">
          <cell r="A534" t="str">
            <v>CHN1991</v>
          </cell>
          <cell r="C534" t="str">
            <v>Research study</v>
          </cell>
        </row>
        <row r="535">
          <cell r="A535" t="str">
            <v>CHN1992</v>
          </cell>
          <cell r="C535" t="str">
            <v>Research study</v>
          </cell>
        </row>
        <row r="536">
          <cell r="A536" t="str">
            <v>CHN1992</v>
          </cell>
          <cell r="C536" t="str">
            <v>Research study</v>
          </cell>
        </row>
        <row r="537">
          <cell r="A537" t="str">
            <v>CHN1992</v>
          </cell>
          <cell r="C537" t="str">
            <v>Research study</v>
          </cell>
        </row>
        <row r="538">
          <cell r="A538" t="str">
            <v>CHN1992</v>
          </cell>
          <cell r="C538" t="str">
            <v>Research study</v>
          </cell>
        </row>
        <row r="539">
          <cell r="A539" t="str">
            <v>CHN1992</v>
          </cell>
          <cell r="C539" t="str">
            <v>Research study</v>
          </cell>
        </row>
        <row r="540">
          <cell r="A540" t="str">
            <v>CHN1992</v>
          </cell>
          <cell r="C540" t="str">
            <v>Research study</v>
          </cell>
        </row>
        <row r="541">
          <cell r="A541" t="str">
            <v>CHN1992</v>
          </cell>
          <cell r="C541" t="str">
            <v>Research study</v>
          </cell>
        </row>
        <row r="542">
          <cell r="A542" t="str">
            <v>CHN1993</v>
          </cell>
          <cell r="C542" t="str">
            <v>Research study</v>
          </cell>
        </row>
        <row r="543">
          <cell r="A543" t="str">
            <v>CHN1993</v>
          </cell>
          <cell r="C543" t="str">
            <v>Research study</v>
          </cell>
        </row>
        <row r="544">
          <cell r="A544" t="str">
            <v>CHN1993</v>
          </cell>
          <cell r="C544" t="str">
            <v>Research study</v>
          </cell>
        </row>
        <row r="545">
          <cell r="A545" t="str">
            <v>CHN1993</v>
          </cell>
          <cell r="C545" t="str">
            <v>Research study</v>
          </cell>
        </row>
        <row r="546">
          <cell r="A546" t="str">
            <v>CHN1993</v>
          </cell>
          <cell r="C546" t="str">
            <v>Research study</v>
          </cell>
        </row>
        <row r="547">
          <cell r="A547" t="str">
            <v>CHN1994</v>
          </cell>
          <cell r="C547" t="str">
            <v>Research study</v>
          </cell>
        </row>
        <row r="548">
          <cell r="A548" t="str">
            <v>CHN1994</v>
          </cell>
          <cell r="C548" t="str">
            <v>Research study</v>
          </cell>
        </row>
        <row r="549">
          <cell r="A549" t="str">
            <v>CHN1994</v>
          </cell>
          <cell r="C549" t="str">
            <v>Research study</v>
          </cell>
        </row>
        <row r="550">
          <cell r="A550" t="str">
            <v>CHN1994</v>
          </cell>
          <cell r="C550" t="str">
            <v>Research study</v>
          </cell>
        </row>
        <row r="551">
          <cell r="A551" t="str">
            <v>CHN1994</v>
          </cell>
          <cell r="C551" t="str">
            <v>Research study</v>
          </cell>
        </row>
        <row r="552">
          <cell r="A552" t="str">
            <v>CHN1995</v>
          </cell>
          <cell r="C552" t="str">
            <v>Research study</v>
          </cell>
        </row>
        <row r="553">
          <cell r="A553" t="str">
            <v>CHN1995</v>
          </cell>
          <cell r="C553" t="str">
            <v>Research study</v>
          </cell>
        </row>
        <row r="554">
          <cell r="A554" t="str">
            <v>CHN1995</v>
          </cell>
          <cell r="C554" t="str">
            <v>Research study</v>
          </cell>
        </row>
        <row r="555">
          <cell r="A555" t="str">
            <v>CHN1995</v>
          </cell>
          <cell r="C555" t="str">
            <v>Research study</v>
          </cell>
        </row>
        <row r="556">
          <cell r="A556" t="str">
            <v>CHN1995</v>
          </cell>
          <cell r="C556" t="str">
            <v>Research study</v>
          </cell>
        </row>
        <row r="557">
          <cell r="A557" t="str">
            <v>CHN1995</v>
          </cell>
          <cell r="C557" t="str">
            <v>Research study</v>
          </cell>
        </row>
        <row r="558">
          <cell r="A558" t="str">
            <v>CHN1995</v>
          </cell>
          <cell r="C558" t="str">
            <v>Research study</v>
          </cell>
        </row>
        <row r="559">
          <cell r="A559" t="str">
            <v>CHN1995</v>
          </cell>
          <cell r="C559" t="str">
            <v>Research study</v>
          </cell>
          <cell r="D559">
            <v>10.88</v>
          </cell>
        </row>
        <row r="560">
          <cell r="A560" t="str">
            <v>CHN1995</v>
          </cell>
          <cell r="B560">
            <v>2.44</v>
          </cell>
          <cell r="C560" t="str">
            <v>Research study</v>
          </cell>
          <cell r="D560">
            <v>10.120000000000001</v>
          </cell>
        </row>
        <row r="561">
          <cell r="A561" t="str">
            <v>CHN1995</v>
          </cell>
          <cell r="B561">
            <v>2.0699999999999998</v>
          </cell>
          <cell r="C561" t="str">
            <v>Research study</v>
          </cell>
          <cell r="D561">
            <v>8.02</v>
          </cell>
        </row>
        <row r="562">
          <cell r="A562" t="str">
            <v>CHN1995</v>
          </cell>
          <cell r="B562">
            <v>1.32</v>
          </cell>
          <cell r="C562" t="str">
            <v>Research study</v>
          </cell>
          <cell r="D562">
            <v>5.04</v>
          </cell>
        </row>
        <row r="563">
          <cell r="A563" t="str">
            <v>CHN1995</v>
          </cell>
          <cell r="C563" t="str">
            <v>Research study</v>
          </cell>
        </row>
        <row r="564">
          <cell r="A564" t="str">
            <v>CHN1995</v>
          </cell>
          <cell r="C564" t="str">
            <v>Research study</v>
          </cell>
        </row>
        <row r="565">
          <cell r="A565" t="str">
            <v>CHN1995</v>
          </cell>
          <cell r="C565" t="str">
            <v>Research study</v>
          </cell>
        </row>
        <row r="566">
          <cell r="A566" t="str">
            <v>CHN1995</v>
          </cell>
          <cell r="C566" t="str">
            <v>Research study</v>
          </cell>
        </row>
        <row r="567">
          <cell r="A567" t="str">
            <v>CHN1995</v>
          </cell>
          <cell r="C567" t="str">
            <v>Research study</v>
          </cell>
        </row>
        <row r="568">
          <cell r="A568" t="str">
            <v>CHN1995</v>
          </cell>
          <cell r="C568" t="str">
            <v>Research study</v>
          </cell>
        </row>
        <row r="569">
          <cell r="A569" t="str">
            <v>CHN1995</v>
          </cell>
          <cell r="C569" t="str">
            <v>Research study</v>
          </cell>
        </row>
        <row r="570">
          <cell r="A570" t="str">
            <v>CHN1995</v>
          </cell>
          <cell r="C570" t="str">
            <v>Research study</v>
          </cell>
        </row>
        <row r="571">
          <cell r="A571" t="str">
            <v>CHN1995</v>
          </cell>
          <cell r="C571" t="str">
            <v>Research study</v>
          </cell>
        </row>
        <row r="572">
          <cell r="A572" t="str">
            <v>CHN1996</v>
          </cell>
          <cell r="C572" t="str">
            <v>Research study</v>
          </cell>
        </row>
        <row r="573">
          <cell r="A573" t="str">
            <v>CHN1996</v>
          </cell>
          <cell r="C573" t="str">
            <v>Research study</v>
          </cell>
        </row>
        <row r="574">
          <cell r="A574" t="str">
            <v>CHN1996</v>
          </cell>
          <cell r="C574" t="str">
            <v>Research study</v>
          </cell>
        </row>
        <row r="575">
          <cell r="A575" t="str">
            <v>CHN1997</v>
          </cell>
          <cell r="C575" t="str">
            <v>Research study</v>
          </cell>
        </row>
        <row r="576">
          <cell r="A576" t="str">
            <v>CHN1997</v>
          </cell>
          <cell r="C576" t="str">
            <v>Research study</v>
          </cell>
        </row>
        <row r="577">
          <cell r="A577" t="str">
            <v>CHN1997</v>
          </cell>
          <cell r="C577" t="str">
            <v>Research study</v>
          </cell>
        </row>
        <row r="578">
          <cell r="A578" t="str">
            <v>CHN1998</v>
          </cell>
          <cell r="C578" t="str">
            <v>Research study</v>
          </cell>
        </row>
        <row r="579">
          <cell r="A579" t="str">
            <v>CHN1998</v>
          </cell>
          <cell r="C579" t="str">
            <v>Research study</v>
          </cell>
        </row>
        <row r="580">
          <cell r="A580" t="str">
            <v>CHN1998</v>
          </cell>
          <cell r="C580" t="str">
            <v>Research study</v>
          </cell>
        </row>
        <row r="581">
          <cell r="A581" t="str">
            <v>CHN1998</v>
          </cell>
          <cell r="C581" t="str">
            <v>Research study</v>
          </cell>
        </row>
        <row r="582">
          <cell r="A582" t="str">
            <v>CHN1998</v>
          </cell>
          <cell r="C582" t="str">
            <v>Research study</v>
          </cell>
        </row>
        <row r="583">
          <cell r="A583" t="str">
            <v>CHN1999</v>
          </cell>
          <cell r="C583" t="str">
            <v>Research study</v>
          </cell>
        </row>
        <row r="584">
          <cell r="A584" t="str">
            <v>CHN1999</v>
          </cell>
          <cell r="C584" t="str">
            <v>Research study</v>
          </cell>
        </row>
        <row r="585">
          <cell r="A585" t="str">
            <v>CHN1999</v>
          </cell>
          <cell r="C585" t="str">
            <v>Research study</v>
          </cell>
        </row>
        <row r="586">
          <cell r="A586" t="str">
            <v>CHN1999</v>
          </cell>
          <cell r="C586" t="str">
            <v>Research study</v>
          </cell>
        </row>
        <row r="587">
          <cell r="A587" t="str">
            <v>CHN1999</v>
          </cell>
          <cell r="C587" t="str">
            <v>Research study</v>
          </cell>
        </row>
        <row r="588">
          <cell r="A588" t="str">
            <v>CHN2000</v>
          </cell>
          <cell r="C588" t="str">
            <v>Research study</v>
          </cell>
        </row>
        <row r="589">
          <cell r="A589" t="str">
            <v>CHN2000</v>
          </cell>
          <cell r="C589" t="str">
            <v>Research study</v>
          </cell>
        </row>
        <row r="590">
          <cell r="A590" t="str">
            <v>CHN2000</v>
          </cell>
          <cell r="C590" t="str">
            <v>Research study</v>
          </cell>
        </row>
        <row r="591">
          <cell r="A591" t="str">
            <v>CHN2000</v>
          </cell>
          <cell r="C591" t="str">
            <v>Research study</v>
          </cell>
        </row>
        <row r="592">
          <cell r="A592" t="str">
            <v>CHN2000</v>
          </cell>
          <cell r="C592" t="str">
            <v>Research study</v>
          </cell>
        </row>
        <row r="593">
          <cell r="A593" t="str">
            <v>CHN2000</v>
          </cell>
          <cell r="C593" t="str">
            <v>Research study</v>
          </cell>
        </row>
        <row r="594">
          <cell r="A594" t="str">
            <v>CHN2001</v>
          </cell>
          <cell r="C594" t="str">
            <v>Research study</v>
          </cell>
        </row>
        <row r="595">
          <cell r="A595" t="str">
            <v>CHN2001</v>
          </cell>
          <cell r="C595" t="str">
            <v>Research study</v>
          </cell>
        </row>
        <row r="596">
          <cell r="A596" t="str">
            <v>CHN2001</v>
          </cell>
          <cell r="C596" t="str">
            <v>Research study</v>
          </cell>
        </row>
        <row r="597">
          <cell r="A597" t="str">
            <v>CHN2001</v>
          </cell>
          <cell r="C597" t="str">
            <v>Research study</v>
          </cell>
        </row>
        <row r="598">
          <cell r="A598" t="str">
            <v>CHN2001</v>
          </cell>
          <cell r="C598" t="str">
            <v>Research study</v>
          </cell>
        </row>
        <row r="599">
          <cell r="A599" t="str">
            <v>CHN2002</v>
          </cell>
          <cell r="C599" t="str">
            <v>Research study</v>
          </cell>
        </row>
        <row r="600">
          <cell r="A600" t="str">
            <v>CHN2002</v>
          </cell>
          <cell r="B600">
            <v>2.75</v>
          </cell>
          <cell r="C600" t="str">
            <v>Research study</v>
          </cell>
          <cell r="D600">
            <v>11.200000000000001</v>
          </cell>
        </row>
        <row r="601">
          <cell r="A601" t="str">
            <v>CHN2002</v>
          </cell>
          <cell r="C601" t="str">
            <v>Research study</v>
          </cell>
        </row>
        <row r="602">
          <cell r="A602" t="str">
            <v>CHN2002</v>
          </cell>
          <cell r="B602">
            <v>1.59</v>
          </cell>
          <cell r="C602" t="str">
            <v>Research study</v>
          </cell>
          <cell r="D602">
            <v>6</v>
          </cell>
        </row>
        <row r="603">
          <cell r="A603" t="str">
            <v>CHN2002</v>
          </cell>
          <cell r="C603" t="str">
            <v>Research study</v>
          </cell>
        </row>
        <row r="604">
          <cell r="A604" t="str">
            <v>CHN2002</v>
          </cell>
          <cell r="B604">
            <v>1.31</v>
          </cell>
          <cell r="C604" t="str">
            <v>Research study</v>
          </cell>
          <cell r="D604">
            <v>5.55</v>
          </cell>
        </row>
        <row r="605">
          <cell r="A605" t="str">
            <v>CHN2002</v>
          </cell>
          <cell r="C605" t="str">
            <v>Research study</v>
          </cell>
          <cell r="D605">
            <v>12.06</v>
          </cell>
        </row>
        <row r="606">
          <cell r="A606" t="str">
            <v>CHN2002</v>
          </cell>
          <cell r="B606">
            <v>2.46</v>
          </cell>
          <cell r="C606" t="str">
            <v>Research study</v>
          </cell>
          <cell r="D606">
            <v>10.98</v>
          </cell>
        </row>
        <row r="607">
          <cell r="A607" t="str">
            <v>CHN2002</v>
          </cell>
          <cell r="B607">
            <v>1.62</v>
          </cell>
          <cell r="C607" t="str">
            <v>Research study</v>
          </cell>
          <cell r="D607">
            <v>6.63</v>
          </cell>
        </row>
        <row r="608">
          <cell r="A608" t="str">
            <v>CHN2002</v>
          </cell>
          <cell r="B608">
            <v>1.2</v>
          </cell>
          <cell r="C608" t="str">
            <v>Research study</v>
          </cell>
          <cell r="D608">
            <v>5.07</v>
          </cell>
        </row>
        <row r="609">
          <cell r="A609" t="str">
            <v>CHN2002</v>
          </cell>
          <cell r="C609" t="str">
            <v>Research study</v>
          </cell>
        </row>
        <row r="610">
          <cell r="A610" t="str">
            <v>CHN2002</v>
          </cell>
          <cell r="C610" t="str">
            <v>Research study</v>
          </cell>
        </row>
        <row r="611">
          <cell r="A611" t="str">
            <v>CHN2002</v>
          </cell>
          <cell r="C611" t="str">
            <v>Research study</v>
          </cell>
        </row>
        <row r="612">
          <cell r="A612" t="str">
            <v>CHN2002</v>
          </cell>
          <cell r="C612" t="str">
            <v>Research study</v>
          </cell>
        </row>
        <row r="613">
          <cell r="A613" t="str">
            <v>CHN2002</v>
          </cell>
          <cell r="C613" t="str">
            <v>Research study</v>
          </cell>
        </row>
        <row r="614">
          <cell r="A614" t="str">
            <v>CHN2003</v>
          </cell>
          <cell r="C614" t="str">
            <v>Research study</v>
          </cell>
        </row>
        <row r="615">
          <cell r="A615" t="str">
            <v>CHN2003</v>
          </cell>
          <cell r="C615" t="str">
            <v>Research study</v>
          </cell>
        </row>
        <row r="616">
          <cell r="A616" t="str">
            <v>CHN2003</v>
          </cell>
          <cell r="C616" t="str">
            <v>Research study</v>
          </cell>
        </row>
        <row r="617">
          <cell r="A617" t="str">
            <v>CHN2003</v>
          </cell>
          <cell r="C617" t="str">
            <v>Research study</v>
          </cell>
        </row>
        <row r="618">
          <cell r="A618" t="str">
            <v>CHN2003</v>
          </cell>
          <cell r="C618" t="str">
            <v>Research study</v>
          </cell>
        </row>
        <row r="619">
          <cell r="A619" t="str">
            <v>CHN2007</v>
          </cell>
          <cell r="C619" t="str">
            <v>Research study</v>
          </cell>
          <cell r="D619">
            <v>14.52</v>
          </cell>
        </row>
        <row r="620">
          <cell r="A620" t="str">
            <v>CHN2007</v>
          </cell>
          <cell r="C620" t="str">
            <v>Research study</v>
          </cell>
        </row>
        <row r="621">
          <cell r="A621" t="str">
            <v>CHN2007</v>
          </cell>
          <cell r="C621" t="str">
            <v>Research study</v>
          </cell>
        </row>
        <row r="622">
          <cell r="A622" t="str">
            <v>CHN2010</v>
          </cell>
          <cell r="C622" t="str">
            <v>Research study</v>
          </cell>
        </row>
        <row r="623">
          <cell r="A623" t="str">
            <v>CHN2010</v>
          </cell>
          <cell r="C623" t="str">
            <v>Research study</v>
          </cell>
        </row>
        <row r="624">
          <cell r="A624" t="str">
            <v>CHN2010</v>
          </cell>
          <cell r="C624" t="str">
            <v>Research study</v>
          </cell>
        </row>
        <row r="625">
          <cell r="A625" t="str">
            <v>CHN2012</v>
          </cell>
          <cell r="C625" t="str">
            <v>Research study</v>
          </cell>
        </row>
        <row r="626">
          <cell r="A626" t="str">
            <v>CHN2012</v>
          </cell>
          <cell r="C626" t="str">
            <v>Research study</v>
          </cell>
        </row>
        <row r="627">
          <cell r="A627" t="str">
            <v>CHN2012</v>
          </cell>
          <cell r="C627" t="str">
            <v>Research study</v>
          </cell>
        </row>
        <row r="628">
          <cell r="A628" t="str">
            <v>CHN2013</v>
          </cell>
          <cell r="C628" t="str">
            <v>Research study</v>
          </cell>
        </row>
        <row r="629">
          <cell r="A629" t="str">
            <v>CHN2013</v>
          </cell>
          <cell r="B629">
            <v>2.2400000000000002</v>
          </cell>
          <cell r="C629" t="str">
            <v>Research study</v>
          </cell>
          <cell r="D629">
            <v>9.68</v>
          </cell>
        </row>
        <row r="630">
          <cell r="A630" t="str">
            <v>CHN2013</v>
          </cell>
          <cell r="C630" t="str">
            <v>Research study</v>
          </cell>
        </row>
        <row r="631">
          <cell r="A631" t="str">
            <v>CHN2013</v>
          </cell>
          <cell r="B631">
            <v>1.55</v>
          </cell>
          <cell r="C631" t="str">
            <v>Research study</v>
          </cell>
          <cell r="D631">
            <v>6.16</v>
          </cell>
        </row>
        <row r="632">
          <cell r="A632" t="str">
            <v>CHN2013</v>
          </cell>
          <cell r="C632" t="str">
            <v>Research study</v>
          </cell>
        </row>
        <row r="633">
          <cell r="A633" t="str">
            <v>CHN2013</v>
          </cell>
          <cell r="B633">
            <v>1.6300000000000001</v>
          </cell>
          <cell r="C633" t="str">
            <v>Research study</v>
          </cell>
          <cell r="D633">
            <v>7.0600000000000005</v>
          </cell>
        </row>
        <row r="634">
          <cell r="A634" t="str">
            <v>CHN2013</v>
          </cell>
          <cell r="C634" t="str">
            <v>Research study</v>
          </cell>
          <cell r="D634">
            <v>11.03</v>
          </cell>
        </row>
        <row r="635">
          <cell r="A635" t="str">
            <v>CHN2013</v>
          </cell>
          <cell r="C635" t="str">
            <v>Research study</v>
          </cell>
        </row>
        <row r="636">
          <cell r="A636" t="str">
            <v>CHN2013</v>
          </cell>
          <cell r="C636" t="str">
            <v>Research study</v>
          </cell>
        </row>
        <row r="637">
          <cell r="A637" t="str">
            <v>COL1964</v>
          </cell>
          <cell r="C637" t="str">
            <v>Research study</v>
          </cell>
        </row>
        <row r="638">
          <cell r="A638" t="str">
            <v>COL1964</v>
          </cell>
          <cell r="C638" t="str">
            <v>Research study</v>
          </cell>
        </row>
        <row r="639">
          <cell r="A639" t="str">
            <v>COL1964</v>
          </cell>
          <cell r="C639" t="str">
            <v>Research study</v>
          </cell>
          <cell r="D639">
            <v>30.95</v>
          </cell>
        </row>
        <row r="640">
          <cell r="A640" t="str">
            <v>COL1971</v>
          </cell>
          <cell r="C640" t="str">
            <v>Research study</v>
          </cell>
        </row>
        <row r="641">
          <cell r="A641" t="str">
            <v>COL1974</v>
          </cell>
          <cell r="C641" t="str">
            <v>Research study</v>
          </cell>
        </row>
        <row r="642">
          <cell r="A642" t="str">
            <v>COL1976</v>
          </cell>
          <cell r="C642" t="str">
            <v>Research study</v>
          </cell>
        </row>
        <row r="643">
          <cell r="A643" t="str">
            <v>COL1978</v>
          </cell>
          <cell r="C643" t="str">
            <v>Research study</v>
          </cell>
        </row>
        <row r="644">
          <cell r="A644" t="str">
            <v>COL1980</v>
          </cell>
          <cell r="B644">
            <v>5.33</v>
          </cell>
          <cell r="C644" t="str">
            <v>Research study</v>
          </cell>
          <cell r="D644">
            <v>25.2</v>
          </cell>
        </row>
        <row r="645">
          <cell r="A645" t="str">
            <v>COL1980</v>
          </cell>
          <cell r="C645" t="str">
            <v>Research study</v>
          </cell>
        </row>
        <row r="646">
          <cell r="A646" t="str">
            <v>COL1983</v>
          </cell>
          <cell r="C646" t="str">
            <v>Research study</v>
          </cell>
        </row>
        <row r="647">
          <cell r="A647" t="str">
            <v>COL1985</v>
          </cell>
          <cell r="C647" t="str">
            <v>Research study</v>
          </cell>
        </row>
        <row r="648">
          <cell r="A648" t="str">
            <v>COL1989</v>
          </cell>
          <cell r="B648">
            <v>3.91</v>
          </cell>
          <cell r="C648" t="str">
            <v>Research study</v>
          </cell>
          <cell r="D648">
            <v>17.150000000000002</v>
          </cell>
        </row>
        <row r="649">
          <cell r="A649" t="str">
            <v>COL1991</v>
          </cell>
          <cell r="C649" t="str">
            <v>Research study</v>
          </cell>
        </row>
        <row r="650">
          <cell r="A650" t="str">
            <v>COL1993</v>
          </cell>
          <cell r="C650" t="str">
            <v>Research study</v>
          </cell>
        </row>
        <row r="651">
          <cell r="A651" t="str">
            <v>COL1995</v>
          </cell>
          <cell r="C651" t="str">
            <v>Research study</v>
          </cell>
        </row>
        <row r="652">
          <cell r="A652" t="str">
            <v>COL1997</v>
          </cell>
          <cell r="C652" t="str">
            <v>Research study</v>
          </cell>
        </row>
        <row r="653">
          <cell r="A653" t="str">
            <v>COL1998</v>
          </cell>
          <cell r="C653" t="str">
            <v>Research study</v>
          </cell>
        </row>
        <row r="654">
          <cell r="A654" t="str">
            <v>COL1999</v>
          </cell>
          <cell r="C654" t="str">
            <v>Research study</v>
          </cell>
        </row>
        <row r="655">
          <cell r="A655" t="str">
            <v>COG1958</v>
          </cell>
          <cell r="C655" t="str">
            <v>Research study</v>
          </cell>
        </row>
        <row r="656">
          <cell r="A656" t="str">
            <v>COG1958</v>
          </cell>
          <cell r="C656" t="str">
            <v>Research study</v>
          </cell>
        </row>
        <row r="657">
          <cell r="A657" t="str">
            <v>CRI1961</v>
          </cell>
          <cell r="C657" t="str">
            <v>Research study</v>
          </cell>
        </row>
        <row r="658">
          <cell r="A658" t="str">
            <v>CRI1969</v>
          </cell>
          <cell r="C658" t="str">
            <v>Research study</v>
          </cell>
        </row>
        <row r="659">
          <cell r="A659" t="str">
            <v>CRI1969</v>
          </cell>
          <cell r="C659" t="str">
            <v>Research study</v>
          </cell>
          <cell r="D659">
            <v>10.91</v>
          </cell>
        </row>
        <row r="660">
          <cell r="A660" t="str">
            <v>CRI1971</v>
          </cell>
          <cell r="C660" t="str">
            <v>Research study</v>
          </cell>
          <cell r="D660">
            <v>8.870000000000001</v>
          </cell>
        </row>
        <row r="661">
          <cell r="A661" t="str">
            <v>CRI1971</v>
          </cell>
          <cell r="C661" t="str">
            <v>Research study</v>
          </cell>
        </row>
        <row r="662">
          <cell r="A662" t="str">
            <v>CRI1971</v>
          </cell>
          <cell r="C662" t="str">
            <v>Research study</v>
          </cell>
        </row>
        <row r="663">
          <cell r="A663" t="str">
            <v>CRI1971</v>
          </cell>
          <cell r="C663" t="str">
            <v>Research study</v>
          </cell>
        </row>
        <row r="664">
          <cell r="A664" t="str">
            <v>CRI1971</v>
          </cell>
          <cell r="C664" t="str">
            <v>Research study</v>
          </cell>
        </row>
        <row r="665">
          <cell r="A665" t="str">
            <v>CRI1971</v>
          </cell>
          <cell r="C665" t="str">
            <v>Research study</v>
          </cell>
        </row>
        <row r="666">
          <cell r="A666" t="str">
            <v>CRI1971</v>
          </cell>
          <cell r="C666" t="str">
            <v>Research study</v>
          </cell>
        </row>
        <row r="667">
          <cell r="A667" t="str">
            <v>CRI1974</v>
          </cell>
          <cell r="B667">
            <v>2.63</v>
          </cell>
          <cell r="C667" t="str">
            <v>Research study</v>
          </cell>
          <cell r="D667">
            <v>11.33</v>
          </cell>
        </row>
        <row r="668">
          <cell r="A668" t="str">
            <v>CRI1977</v>
          </cell>
          <cell r="C668" t="str">
            <v>Research study</v>
          </cell>
        </row>
        <row r="669">
          <cell r="A669" t="str">
            <v>CRI1979</v>
          </cell>
          <cell r="C669" t="str">
            <v>Research study</v>
          </cell>
        </row>
        <row r="670">
          <cell r="A670" t="str">
            <v>CRI1981</v>
          </cell>
          <cell r="B670">
            <v>2.87</v>
          </cell>
          <cell r="C670" t="str">
            <v>Research study</v>
          </cell>
          <cell r="D670">
            <v>15.58</v>
          </cell>
        </row>
        <row r="671">
          <cell r="A671" t="str">
            <v>CRI1982</v>
          </cell>
          <cell r="C671" t="str">
            <v>Research study</v>
          </cell>
        </row>
        <row r="672">
          <cell r="A672" t="str">
            <v>CRI1983</v>
          </cell>
          <cell r="B672">
            <v>2.66</v>
          </cell>
          <cell r="C672" t="str">
            <v>Research study</v>
          </cell>
          <cell r="D672">
            <v>11.51</v>
          </cell>
        </row>
        <row r="673">
          <cell r="A673" t="str">
            <v>CRI1983</v>
          </cell>
          <cell r="B673">
            <v>2.73</v>
          </cell>
          <cell r="C673" t="str">
            <v>Research study</v>
          </cell>
          <cell r="D673">
            <v>11.64</v>
          </cell>
        </row>
        <row r="674">
          <cell r="A674" t="str">
            <v>CRI1986</v>
          </cell>
          <cell r="C674" t="str">
            <v>Research study</v>
          </cell>
          <cell r="D674">
            <v>11.05</v>
          </cell>
        </row>
        <row r="675">
          <cell r="A675" t="str">
            <v>CRI1989</v>
          </cell>
          <cell r="B675">
            <v>2.6</v>
          </cell>
          <cell r="C675" t="str">
            <v>Research study</v>
          </cell>
          <cell r="D675">
            <v>12.700000000000001</v>
          </cell>
        </row>
        <row r="676">
          <cell r="A676" t="str">
            <v>CRI1989</v>
          </cell>
          <cell r="B676">
            <v>2.6</v>
          </cell>
          <cell r="C676" t="str">
            <v>Research study</v>
          </cell>
          <cell r="D676">
            <v>12.69</v>
          </cell>
        </row>
        <row r="677">
          <cell r="A677" t="str">
            <v>CRI1989</v>
          </cell>
          <cell r="C677" t="str">
            <v>Research study</v>
          </cell>
        </row>
        <row r="678">
          <cell r="A678" t="str">
            <v>CRI1989</v>
          </cell>
          <cell r="B678">
            <v>2.14</v>
          </cell>
          <cell r="C678" t="str">
            <v>Research study</v>
          </cell>
          <cell r="D678">
            <v>10.450000000000001</v>
          </cell>
        </row>
        <row r="679">
          <cell r="A679" t="str">
            <v>CRI1989</v>
          </cell>
          <cell r="B679">
            <v>2.36</v>
          </cell>
          <cell r="C679" t="str">
            <v>Research study</v>
          </cell>
          <cell r="D679">
            <v>11.42</v>
          </cell>
        </row>
        <row r="680">
          <cell r="A680" t="str">
            <v>CRI1991</v>
          </cell>
          <cell r="C680" t="str">
            <v>Research study</v>
          </cell>
        </row>
        <row r="681">
          <cell r="A681" t="str">
            <v>CRI1991</v>
          </cell>
          <cell r="C681" t="str">
            <v>Research study</v>
          </cell>
        </row>
        <row r="682">
          <cell r="A682" t="str">
            <v>CRI1991</v>
          </cell>
          <cell r="C682" t="str">
            <v>Research study</v>
          </cell>
        </row>
        <row r="683">
          <cell r="A683" t="str">
            <v>CRI1991</v>
          </cell>
          <cell r="C683" t="str">
            <v>Research study</v>
          </cell>
        </row>
        <row r="684">
          <cell r="A684" t="str">
            <v>CRI1993</v>
          </cell>
          <cell r="C684" t="str">
            <v>Research study</v>
          </cell>
        </row>
        <row r="685">
          <cell r="A685" t="str">
            <v>CRI1993</v>
          </cell>
          <cell r="C685" t="str">
            <v>Research study</v>
          </cell>
        </row>
        <row r="686">
          <cell r="A686" t="str">
            <v>CRI1993</v>
          </cell>
          <cell r="C686" t="str">
            <v>Research study</v>
          </cell>
        </row>
        <row r="687">
          <cell r="A687" t="str">
            <v>CRI1993</v>
          </cell>
          <cell r="C687" t="str">
            <v>Research study</v>
          </cell>
        </row>
        <row r="688">
          <cell r="A688" t="str">
            <v>CRI1995</v>
          </cell>
          <cell r="C688" t="str">
            <v>Research study</v>
          </cell>
        </row>
        <row r="689">
          <cell r="A689" t="str">
            <v>CRI1995</v>
          </cell>
          <cell r="C689" t="str">
            <v>Research study</v>
          </cell>
        </row>
        <row r="690">
          <cell r="A690" t="str">
            <v>CRI1995</v>
          </cell>
          <cell r="C690" t="str">
            <v>Research study</v>
          </cell>
        </row>
        <row r="691">
          <cell r="A691" t="str">
            <v>CRI1995</v>
          </cell>
          <cell r="C691" t="str">
            <v>Research study</v>
          </cell>
        </row>
        <row r="692">
          <cell r="A692" t="str">
            <v>CRI1996</v>
          </cell>
          <cell r="C692" t="str">
            <v>Research study</v>
          </cell>
        </row>
        <row r="693">
          <cell r="A693" t="str">
            <v>CRI1998</v>
          </cell>
          <cell r="C693" t="str">
            <v>Research study</v>
          </cell>
        </row>
        <row r="694">
          <cell r="A694" t="str">
            <v>CRI2010</v>
          </cell>
          <cell r="C694" t="str">
            <v>Research study</v>
          </cell>
        </row>
        <row r="695">
          <cell r="A695" t="str">
            <v>CRI2010</v>
          </cell>
          <cell r="C695" t="str">
            <v>Research study</v>
          </cell>
        </row>
        <row r="696">
          <cell r="A696" t="str">
            <v>CIV1959</v>
          </cell>
          <cell r="C696" t="str">
            <v>Research study</v>
          </cell>
        </row>
        <row r="697">
          <cell r="A697" t="str">
            <v>CIV1959</v>
          </cell>
          <cell r="C697" t="str">
            <v>Research study</v>
          </cell>
          <cell r="D697">
            <v>6.88</v>
          </cell>
        </row>
        <row r="698">
          <cell r="A698" t="str">
            <v>CIV1970</v>
          </cell>
          <cell r="C698" t="str">
            <v>Research study</v>
          </cell>
        </row>
        <row r="699">
          <cell r="A699" t="str">
            <v>CIV1985</v>
          </cell>
          <cell r="C699" t="str">
            <v>Research study</v>
          </cell>
        </row>
        <row r="700">
          <cell r="A700" t="str">
            <v>CIV1998</v>
          </cell>
          <cell r="B700">
            <v>1.93</v>
          </cell>
          <cell r="C700" t="str">
            <v>Research study</v>
          </cell>
          <cell r="D700">
            <v>7.51</v>
          </cell>
        </row>
        <row r="701">
          <cell r="A701" t="str">
            <v>CIV2002</v>
          </cell>
          <cell r="B701">
            <v>2.56</v>
          </cell>
          <cell r="C701" t="str">
            <v>Research study</v>
          </cell>
          <cell r="D701">
            <v>9.8800000000000008</v>
          </cell>
        </row>
        <row r="702">
          <cell r="A702" t="str">
            <v>CIV2008</v>
          </cell>
          <cell r="B702">
            <v>2.39</v>
          </cell>
          <cell r="C702" t="str">
            <v>Research study</v>
          </cell>
          <cell r="D702">
            <v>9.8800000000000008</v>
          </cell>
        </row>
        <row r="703">
          <cell r="A703" t="str">
            <v>HRV1987</v>
          </cell>
          <cell r="C703" t="str">
            <v>Research study</v>
          </cell>
          <cell r="D703">
            <v>2.88</v>
          </cell>
        </row>
        <row r="704">
          <cell r="A704" t="str">
            <v>HRV1988</v>
          </cell>
          <cell r="C704" t="str">
            <v>Research study</v>
          </cell>
          <cell r="D704">
            <v>3.0100000000000002</v>
          </cell>
        </row>
        <row r="705">
          <cell r="A705" t="str">
            <v>HRV1989</v>
          </cell>
          <cell r="C705" t="str">
            <v>Research study</v>
          </cell>
          <cell r="D705">
            <v>3.56</v>
          </cell>
        </row>
        <row r="706">
          <cell r="A706" t="str">
            <v>HRV1990</v>
          </cell>
          <cell r="C706" t="str">
            <v>Research study</v>
          </cell>
          <cell r="D706">
            <v>3.88</v>
          </cell>
        </row>
        <row r="707">
          <cell r="A707" t="str">
            <v>HRV1991</v>
          </cell>
          <cell r="C707" t="str">
            <v>Research study</v>
          </cell>
          <cell r="D707">
            <v>3.9</v>
          </cell>
        </row>
        <row r="708">
          <cell r="A708" t="str">
            <v>HRV1992</v>
          </cell>
          <cell r="C708" t="str">
            <v>Research study</v>
          </cell>
          <cell r="D708">
            <v>4.2</v>
          </cell>
        </row>
        <row r="709">
          <cell r="A709" t="str">
            <v>HRV1993</v>
          </cell>
          <cell r="C709" t="str">
            <v>Research study</v>
          </cell>
          <cell r="D709">
            <v>3.9</v>
          </cell>
        </row>
        <row r="710">
          <cell r="A710" t="str">
            <v>CUB1953</v>
          </cell>
          <cell r="B710">
            <v>5.97</v>
          </cell>
          <cell r="C710" t="str">
            <v>Research study</v>
          </cell>
          <cell r="D710">
            <v>27.57</v>
          </cell>
        </row>
        <row r="711">
          <cell r="A711" t="str">
            <v>CUB1953</v>
          </cell>
          <cell r="C711" t="str">
            <v>Research study</v>
          </cell>
          <cell r="D711">
            <v>9.58</v>
          </cell>
        </row>
        <row r="712">
          <cell r="A712" t="str">
            <v>CUB1962</v>
          </cell>
          <cell r="B712">
            <v>1.34</v>
          </cell>
          <cell r="C712" t="str">
            <v>Research study</v>
          </cell>
          <cell r="D712">
            <v>6.68</v>
          </cell>
        </row>
        <row r="713">
          <cell r="A713" t="str">
            <v>CUB1973</v>
          </cell>
          <cell r="B713">
            <v>0.96</v>
          </cell>
          <cell r="C713" t="str">
            <v>Research study</v>
          </cell>
          <cell r="D713">
            <v>4.42</v>
          </cell>
        </row>
        <row r="714">
          <cell r="A714" t="str">
            <v>CUB1978</v>
          </cell>
          <cell r="B714">
            <v>0.9</v>
          </cell>
          <cell r="C714" t="str">
            <v>Research study</v>
          </cell>
          <cell r="D714">
            <v>4.28</v>
          </cell>
        </row>
        <row r="715">
          <cell r="A715" t="str">
            <v>CUB1986</v>
          </cell>
          <cell r="C715" t="str">
            <v>Research study</v>
          </cell>
        </row>
        <row r="716">
          <cell r="A716" t="str">
            <v>CUB2000</v>
          </cell>
          <cell r="C716" t="str">
            <v>Research study</v>
          </cell>
        </row>
        <row r="717">
          <cell r="A717" t="str">
            <v>CZE1958</v>
          </cell>
          <cell r="C717" t="str">
            <v>Research study</v>
          </cell>
        </row>
        <row r="718">
          <cell r="A718" t="str">
            <v>CZE1987</v>
          </cell>
          <cell r="C718" t="str">
            <v>Research study</v>
          </cell>
          <cell r="D718">
            <v>2.63</v>
          </cell>
        </row>
        <row r="719">
          <cell r="A719" t="str">
            <v>CZE1988</v>
          </cell>
          <cell r="C719" t="str">
            <v>Research study</v>
          </cell>
        </row>
        <row r="720">
          <cell r="A720" t="str">
            <v>CZE1988</v>
          </cell>
          <cell r="C720" t="str">
            <v>Research study</v>
          </cell>
          <cell r="D720">
            <v>2.5500000000000003</v>
          </cell>
        </row>
        <row r="721">
          <cell r="A721" t="str">
            <v>CZE1989</v>
          </cell>
          <cell r="C721" t="str">
            <v>Research study</v>
          </cell>
          <cell r="D721">
            <v>2.59</v>
          </cell>
        </row>
        <row r="722">
          <cell r="A722" t="str">
            <v>CZE1989</v>
          </cell>
          <cell r="C722" t="str">
            <v>Research study</v>
          </cell>
        </row>
        <row r="723">
          <cell r="A723" t="str">
            <v>CZE1990</v>
          </cell>
          <cell r="C723" t="str">
            <v>Research study</v>
          </cell>
        </row>
        <row r="724">
          <cell r="A724" t="str">
            <v>CZE1991</v>
          </cell>
          <cell r="C724" t="str">
            <v>Research study</v>
          </cell>
        </row>
        <row r="725">
          <cell r="A725" t="str">
            <v>CZE1992</v>
          </cell>
          <cell r="C725" t="str">
            <v>Research study</v>
          </cell>
        </row>
        <row r="726">
          <cell r="A726" t="str">
            <v>CZE1992</v>
          </cell>
          <cell r="C726" t="str">
            <v>Research study</v>
          </cell>
          <cell r="D726">
            <v>2.88</v>
          </cell>
        </row>
        <row r="727">
          <cell r="A727" t="str">
            <v>CZE1992</v>
          </cell>
          <cell r="C727" t="str">
            <v>Research study</v>
          </cell>
        </row>
        <row r="728">
          <cell r="A728" t="str">
            <v>CZE1992</v>
          </cell>
          <cell r="C728" t="str">
            <v>Research study</v>
          </cell>
        </row>
        <row r="729">
          <cell r="A729" t="str">
            <v>CZE1992</v>
          </cell>
          <cell r="C729" t="str">
            <v>Research study</v>
          </cell>
          <cell r="D729">
            <v>2.79</v>
          </cell>
        </row>
        <row r="730">
          <cell r="A730" t="str">
            <v>CZE1993</v>
          </cell>
          <cell r="B730">
            <v>0.96</v>
          </cell>
          <cell r="C730" t="str">
            <v>Research study</v>
          </cell>
          <cell r="D730">
            <v>3.56</v>
          </cell>
        </row>
        <row r="731">
          <cell r="A731" t="str">
            <v>CZE1993</v>
          </cell>
          <cell r="C731" t="str">
            <v>Research study</v>
          </cell>
          <cell r="D731">
            <v>3.61</v>
          </cell>
        </row>
        <row r="732">
          <cell r="A732" t="str">
            <v>CSK1958</v>
          </cell>
          <cell r="B732">
            <v>0.91</v>
          </cell>
          <cell r="C732" t="str">
            <v>Research study</v>
          </cell>
          <cell r="D732">
            <v>4.3</v>
          </cell>
        </row>
        <row r="733">
          <cell r="A733" t="str">
            <v>CSK1958</v>
          </cell>
          <cell r="C733" t="str">
            <v>Research study</v>
          </cell>
          <cell r="D733">
            <v>3.22</v>
          </cell>
        </row>
        <row r="734">
          <cell r="A734" t="str">
            <v>CSK1959</v>
          </cell>
          <cell r="C734" t="str">
            <v>Research study</v>
          </cell>
        </row>
        <row r="735">
          <cell r="A735" t="str">
            <v>CSK1961</v>
          </cell>
          <cell r="C735" t="str">
            <v>Research study</v>
          </cell>
        </row>
        <row r="736">
          <cell r="A736" t="str">
            <v>CSK1962</v>
          </cell>
          <cell r="C736" t="str">
            <v>Research study</v>
          </cell>
        </row>
        <row r="737">
          <cell r="A737" t="str">
            <v>CSK1963</v>
          </cell>
          <cell r="C737" t="str">
            <v>Research study</v>
          </cell>
        </row>
        <row r="738">
          <cell r="A738" t="str">
            <v>CSK1964</v>
          </cell>
          <cell r="C738" t="str">
            <v>Research study</v>
          </cell>
        </row>
        <row r="739">
          <cell r="A739" t="str">
            <v>CSK1965</v>
          </cell>
          <cell r="B739">
            <v>0.73</v>
          </cell>
          <cell r="C739" t="str">
            <v>Research study</v>
          </cell>
          <cell r="D739">
            <v>3.22</v>
          </cell>
        </row>
        <row r="740">
          <cell r="A740" t="str">
            <v>CSK1966</v>
          </cell>
          <cell r="C740" t="str">
            <v>Research study</v>
          </cell>
        </row>
        <row r="741">
          <cell r="A741" t="str">
            <v>CSK1968</v>
          </cell>
          <cell r="C741" t="str">
            <v>Research study</v>
          </cell>
        </row>
        <row r="742">
          <cell r="A742" t="str">
            <v>CSK1970</v>
          </cell>
          <cell r="B742">
            <v>0.75</v>
          </cell>
          <cell r="C742" t="str">
            <v>Research study</v>
          </cell>
          <cell r="D742">
            <v>3.19</v>
          </cell>
        </row>
        <row r="743">
          <cell r="A743" t="str">
            <v>CSK1970</v>
          </cell>
          <cell r="C743" t="str">
            <v>Research study</v>
          </cell>
        </row>
        <row r="744">
          <cell r="A744" t="str">
            <v>CSK1973</v>
          </cell>
          <cell r="B744">
            <v>0.69000000000000006</v>
          </cell>
          <cell r="C744" t="str">
            <v>Research study</v>
          </cell>
          <cell r="D744">
            <v>2.93</v>
          </cell>
        </row>
        <row r="745">
          <cell r="A745" t="str">
            <v>CSK1973</v>
          </cell>
          <cell r="C745" t="str">
            <v>Research study</v>
          </cell>
        </row>
        <row r="746">
          <cell r="A746" t="str">
            <v>CSK1975</v>
          </cell>
          <cell r="C746" t="str">
            <v>Research study</v>
          </cell>
        </row>
        <row r="747">
          <cell r="A747" t="str">
            <v>CSK1976</v>
          </cell>
          <cell r="B747">
            <v>0.68</v>
          </cell>
          <cell r="C747" t="str">
            <v>Research study</v>
          </cell>
          <cell r="D747">
            <v>2.84</v>
          </cell>
        </row>
        <row r="748">
          <cell r="A748" t="str">
            <v>CSK1977</v>
          </cell>
          <cell r="C748" t="str">
            <v>Research study</v>
          </cell>
        </row>
        <row r="749">
          <cell r="A749" t="str">
            <v>CSK1979</v>
          </cell>
          <cell r="C749" t="str">
            <v>Research study</v>
          </cell>
        </row>
        <row r="750">
          <cell r="A750" t="str">
            <v>CSK1980</v>
          </cell>
          <cell r="B750">
            <v>0.68</v>
          </cell>
          <cell r="C750" t="str">
            <v>Research study</v>
          </cell>
          <cell r="D750">
            <v>2.82</v>
          </cell>
        </row>
        <row r="751">
          <cell r="A751" t="str">
            <v>CSK1981</v>
          </cell>
          <cell r="C751" t="str">
            <v>Research study</v>
          </cell>
        </row>
        <row r="752">
          <cell r="A752" t="str">
            <v>CSK1983</v>
          </cell>
          <cell r="C752" t="str">
            <v>Research study</v>
          </cell>
        </row>
        <row r="753">
          <cell r="A753" t="str">
            <v>CSK1985</v>
          </cell>
          <cell r="B753">
            <v>0.65</v>
          </cell>
          <cell r="C753" t="str">
            <v>Research study</v>
          </cell>
          <cell r="D753">
            <v>2.72</v>
          </cell>
        </row>
        <row r="754">
          <cell r="A754" t="str">
            <v>CSK1985</v>
          </cell>
          <cell r="C754" t="str">
            <v>Research study</v>
          </cell>
        </row>
        <row r="755">
          <cell r="A755" t="str">
            <v>CSK1987</v>
          </cell>
          <cell r="C755" t="str">
            <v>Research study</v>
          </cell>
        </row>
        <row r="756">
          <cell r="A756" t="str">
            <v>CSK1988</v>
          </cell>
          <cell r="B756">
            <v>0.68</v>
          </cell>
          <cell r="C756" t="str">
            <v>Research study</v>
          </cell>
          <cell r="D756">
            <v>2.69</v>
          </cell>
        </row>
        <row r="757">
          <cell r="A757" t="str">
            <v>CSK1989</v>
          </cell>
          <cell r="C757" t="str">
            <v>Research study</v>
          </cell>
        </row>
        <row r="758">
          <cell r="A758" t="str">
            <v>CSK1991</v>
          </cell>
          <cell r="C758" t="str">
            <v>Research study</v>
          </cell>
          <cell r="D758">
            <v>3.27</v>
          </cell>
        </row>
        <row r="759">
          <cell r="A759" t="str">
            <v>CSK1992</v>
          </cell>
          <cell r="C759" t="str">
            <v>Research study</v>
          </cell>
          <cell r="D759">
            <v>3.25</v>
          </cell>
        </row>
        <row r="760">
          <cell r="A760" t="str">
            <v>DNK1939</v>
          </cell>
          <cell r="C760" t="str">
            <v>Research study</v>
          </cell>
        </row>
        <row r="761">
          <cell r="A761" t="str">
            <v>DNK1944</v>
          </cell>
          <cell r="C761" t="str">
            <v>Research study</v>
          </cell>
        </row>
        <row r="762">
          <cell r="A762" t="str">
            <v>DNK1949</v>
          </cell>
          <cell r="C762" t="str">
            <v>Research study</v>
          </cell>
        </row>
        <row r="763">
          <cell r="A763" t="str">
            <v>DNK1955</v>
          </cell>
          <cell r="C763" t="str">
            <v>Research study</v>
          </cell>
        </row>
        <row r="764">
          <cell r="A764" t="str">
            <v>DNK1961</v>
          </cell>
          <cell r="C764" t="str">
            <v>Research study</v>
          </cell>
        </row>
        <row r="765">
          <cell r="A765" t="str">
            <v>DNK1963</v>
          </cell>
          <cell r="C765" t="str">
            <v>Research study</v>
          </cell>
        </row>
        <row r="766">
          <cell r="A766" t="str">
            <v>DNK1963</v>
          </cell>
          <cell r="C766" t="str">
            <v>Research study</v>
          </cell>
        </row>
        <row r="767">
          <cell r="A767" t="str">
            <v>DNK1964</v>
          </cell>
          <cell r="C767" t="str">
            <v>Research study</v>
          </cell>
        </row>
        <row r="768">
          <cell r="A768" t="str">
            <v>DNK1966</v>
          </cell>
          <cell r="C768" t="str">
            <v>Research study</v>
          </cell>
        </row>
        <row r="769">
          <cell r="A769" t="str">
            <v>DNK1976</v>
          </cell>
          <cell r="B769">
            <v>0.98</v>
          </cell>
          <cell r="C769" t="str">
            <v>Research study</v>
          </cell>
          <cell r="D769">
            <v>3.91</v>
          </cell>
        </row>
        <row r="770">
          <cell r="A770" t="str">
            <v>DNK1976</v>
          </cell>
          <cell r="B770">
            <v>1.18</v>
          </cell>
          <cell r="C770" t="str">
            <v>Research study</v>
          </cell>
          <cell r="D770">
            <v>5.44</v>
          </cell>
        </row>
        <row r="771">
          <cell r="A771" t="str">
            <v>DNK1981</v>
          </cell>
          <cell r="C771" t="str">
            <v>Research study</v>
          </cell>
        </row>
        <row r="772">
          <cell r="A772" t="str">
            <v>DNK1981</v>
          </cell>
          <cell r="C772" t="str">
            <v>Research study</v>
          </cell>
        </row>
        <row r="773">
          <cell r="A773" t="str">
            <v>DNK1982</v>
          </cell>
          <cell r="C773" t="str">
            <v>Research study</v>
          </cell>
        </row>
        <row r="774">
          <cell r="A774" t="str">
            <v>DNK1982</v>
          </cell>
          <cell r="C774" t="str">
            <v>Research study</v>
          </cell>
        </row>
        <row r="775">
          <cell r="A775" t="str">
            <v>DNK1983</v>
          </cell>
          <cell r="C775" t="str">
            <v>Research study</v>
          </cell>
        </row>
        <row r="776">
          <cell r="A776" t="str">
            <v>DNK1983</v>
          </cell>
          <cell r="C776" t="str">
            <v>Research study</v>
          </cell>
        </row>
        <row r="777">
          <cell r="A777" t="str">
            <v>DNK1984</v>
          </cell>
          <cell r="C777" t="str">
            <v>Research study</v>
          </cell>
        </row>
        <row r="778">
          <cell r="A778" t="str">
            <v>DNK1984</v>
          </cell>
          <cell r="C778" t="str">
            <v>Research study</v>
          </cell>
        </row>
        <row r="779">
          <cell r="A779" t="str">
            <v>DNK1985</v>
          </cell>
          <cell r="C779" t="str">
            <v>Research study</v>
          </cell>
        </row>
        <row r="780">
          <cell r="A780" t="str">
            <v>DNK1985</v>
          </cell>
          <cell r="C780" t="str">
            <v>Research study</v>
          </cell>
        </row>
        <row r="781">
          <cell r="A781" t="str">
            <v>DNK1986</v>
          </cell>
          <cell r="C781" t="str">
            <v>Research study</v>
          </cell>
        </row>
        <row r="782">
          <cell r="A782" t="str">
            <v>DNK1986</v>
          </cell>
          <cell r="C782" t="str">
            <v>Research study</v>
          </cell>
        </row>
        <row r="783">
          <cell r="A783" t="str">
            <v>DNK1987</v>
          </cell>
          <cell r="C783" t="str">
            <v>Research study</v>
          </cell>
        </row>
        <row r="784">
          <cell r="A784" t="str">
            <v>DNK1987</v>
          </cell>
          <cell r="C784" t="str">
            <v>Research study</v>
          </cell>
        </row>
        <row r="785">
          <cell r="A785" t="str">
            <v>DNK1988</v>
          </cell>
          <cell r="C785" t="str">
            <v>Research study</v>
          </cell>
        </row>
        <row r="786">
          <cell r="A786" t="str">
            <v>DNK1989</v>
          </cell>
          <cell r="C786" t="str">
            <v>Research study</v>
          </cell>
        </row>
        <row r="787">
          <cell r="A787" t="str">
            <v>DNK1990</v>
          </cell>
          <cell r="C787" t="str">
            <v>Research study</v>
          </cell>
        </row>
        <row r="788">
          <cell r="A788" t="str">
            <v>DNK1992</v>
          </cell>
          <cell r="C788" t="str">
            <v>Research study</v>
          </cell>
        </row>
        <row r="789">
          <cell r="A789" t="str">
            <v>DNK1992</v>
          </cell>
          <cell r="C789" t="str">
            <v>Research study</v>
          </cell>
        </row>
        <row r="790">
          <cell r="A790" t="str">
            <v>DMA2008</v>
          </cell>
          <cell r="B790">
            <v>2.54</v>
          </cell>
          <cell r="C790" t="str">
            <v>Research study</v>
          </cell>
          <cell r="D790">
            <v>9.84</v>
          </cell>
        </row>
        <row r="791">
          <cell r="A791" t="str">
            <v>DOM1976</v>
          </cell>
          <cell r="C791" t="str">
            <v>Research study</v>
          </cell>
        </row>
        <row r="792">
          <cell r="A792" t="str">
            <v>DOM1984</v>
          </cell>
          <cell r="B792">
            <v>2.2400000000000002</v>
          </cell>
          <cell r="C792" t="str">
            <v>Research study</v>
          </cell>
          <cell r="D792">
            <v>8.85</v>
          </cell>
        </row>
        <row r="793">
          <cell r="A793" t="str">
            <v>DOM1989</v>
          </cell>
          <cell r="B793">
            <v>3.27</v>
          </cell>
          <cell r="C793" t="str">
            <v>Research study</v>
          </cell>
          <cell r="D793">
            <v>13.24</v>
          </cell>
        </row>
        <row r="794">
          <cell r="A794" t="str">
            <v>DOM1996</v>
          </cell>
          <cell r="C794" t="str">
            <v>Research study</v>
          </cell>
        </row>
        <row r="795">
          <cell r="A795" t="str">
            <v>DOM1998</v>
          </cell>
          <cell r="C795" t="str">
            <v>Research study</v>
          </cell>
        </row>
        <row r="796">
          <cell r="A796" t="str">
            <v>ECU1968</v>
          </cell>
          <cell r="C796" t="str">
            <v>Research study</v>
          </cell>
        </row>
        <row r="797">
          <cell r="A797" t="str">
            <v>ECU1968</v>
          </cell>
          <cell r="C797" t="str">
            <v>Research study</v>
          </cell>
          <cell r="D797">
            <v>7.0200000000000005</v>
          </cell>
        </row>
        <row r="798">
          <cell r="A798" t="str">
            <v>ECU1970</v>
          </cell>
          <cell r="C798" t="str">
            <v>Research study</v>
          </cell>
        </row>
        <row r="799">
          <cell r="A799" t="str">
            <v>ECU1987</v>
          </cell>
          <cell r="B799">
            <v>2.35</v>
          </cell>
          <cell r="C799" t="str">
            <v>Research study</v>
          </cell>
          <cell r="D799">
            <v>9.35</v>
          </cell>
        </row>
        <row r="800">
          <cell r="A800" t="str">
            <v>ECU1994</v>
          </cell>
          <cell r="B800">
            <v>4.24</v>
          </cell>
          <cell r="C800" t="str">
            <v>Research study</v>
          </cell>
          <cell r="D800">
            <v>19.100000000000001</v>
          </cell>
        </row>
        <row r="801">
          <cell r="A801" t="str">
            <v>ECU1994</v>
          </cell>
          <cell r="C801" t="str">
            <v>Research study</v>
          </cell>
        </row>
        <row r="802">
          <cell r="A802" t="str">
            <v>ECU1994</v>
          </cell>
          <cell r="C802" t="str">
            <v>Research study</v>
          </cell>
        </row>
        <row r="803">
          <cell r="A803" t="str">
            <v>ECU1995</v>
          </cell>
          <cell r="C803" t="str">
            <v>Research study</v>
          </cell>
        </row>
        <row r="804">
          <cell r="A804" t="str">
            <v>ECU1998</v>
          </cell>
          <cell r="B804">
            <v>4.7</v>
          </cell>
          <cell r="C804" t="str">
            <v>Research study</v>
          </cell>
          <cell r="D804">
            <v>23.12</v>
          </cell>
        </row>
        <row r="805">
          <cell r="A805" t="str">
            <v>ECU1998</v>
          </cell>
          <cell r="C805" t="str">
            <v>Research study</v>
          </cell>
        </row>
        <row r="806">
          <cell r="A806" t="str">
            <v>ECU1998</v>
          </cell>
          <cell r="C806" t="str">
            <v>Research study</v>
          </cell>
        </row>
        <row r="807">
          <cell r="A807" t="str">
            <v>ECU1998</v>
          </cell>
          <cell r="C807" t="str">
            <v>Research study</v>
          </cell>
        </row>
        <row r="808">
          <cell r="A808" t="str">
            <v>ECU2011</v>
          </cell>
          <cell r="C808" t="str">
            <v>Research study</v>
          </cell>
        </row>
        <row r="809">
          <cell r="A809" t="str">
            <v>ECU2011</v>
          </cell>
          <cell r="C809" t="str">
            <v>Research study</v>
          </cell>
        </row>
        <row r="810">
          <cell r="A810" t="str">
            <v>EGY1959</v>
          </cell>
          <cell r="C810" t="str">
            <v>Research study</v>
          </cell>
        </row>
        <row r="811">
          <cell r="A811" t="str">
            <v>EGY1959</v>
          </cell>
          <cell r="C811" t="str">
            <v>Research study</v>
          </cell>
        </row>
        <row r="812">
          <cell r="A812" t="str">
            <v>EGY1959</v>
          </cell>
          <cell r="C812" t="str">
            <v>Research study</v>
          </cell>
        </row>
        <row r="813">
          <cell r="A813" t="str">
            <v>EGY1959</v>
          </cell>
          <cell r="C813" t="str">
            <v>Research study</v>
          </cell>
        </row>
        <row r="814">
          <cell r="A814" t="str">
            <v>EGY1959</v>
          </cell>
          <cell r="C814" t="str">
            <v>Research study</v>
          </cell>
        </row>
        <row r="815">
          <cell r="A815" t="str">
            <v>EGY1959</v>
          </cell>
          <cell r="C815" t="str">
            <v>Research study</v>
          </cell>
        </row>
        <row r="816">
          <cell r="A816" t="str">
            <v>EGY1965</v>
          </cell>
          <cell r="C816" t="str">
            <v>Research study</v>
          </cell>
        </row>
        <row r="817">
          <cell r="A817" t="str">
            <v>EGY1965</v>
          </cell>
          <cell r="C817" t="str">
            <v>Research study</v>
          </cell>
        </row>
        <row r="818">
          <cell r="A818" t="str">
            <v>EGY1965</v>
          </cell>
          <cell r="C818" t="str">
            <v>Research study</v>
          </cell>
        </row>
        <row r="819">
          <cell r="A819" t="str">
            <v>EGY1965</v>
          </cell>
          <cell r="C819" t="str">
            <v>Research study</v>
          </cell>
        </row>
        <row r="820">
          <cell r="A820" t="str">
            <v>EGY1975</v>
          </cell>
          <cell r="C820" t="str">
            <v>Research study</v>
          </cell>
        </row>
        <row r="821">
          <cell r="A821" t="str">
            <v>EGY1975</v>
          </cell>
          <cell r="C821" t="str">
            <v>Research study</v>
          </cell>
        </row>
        <row r="822">
          <cell r="A822" t="str">
            <v>EGY1975</v>
          </cell>
          <cell r="C822" t="str">
            <v>Research study</v>
          </cell>
        </row>
        <row r="823">
          <cell r="A823" t="str">
            <v>EGY1975</v>
          </cell>
          <cell r="C823" t="str">
            <v>Research study</v>
          </cell>
        </row>
        <row r="824">
          <cell r="A824" t="str">
            <v>EGY1975</v>
          </cell>
          <cell r="C824" t="str">
            <v>Research study</v>
          </cell>
        </row>
        <row r="825">
          <cell r="A825" t="str">
            <v>EGY1975</v>
          </cell>
          <cell r="B825">
            <v>1.6400000000000001</v>
          </cell>
          <cell r="C825" t="str">
            <v>Research study</v>
          </cell>
          <cell r="D825">
            <v>7.18</v>
          </cell>
        </row>
        <row r="826">
          <cell r="A826" t="str">
            <v>EGY1975</v>
          </cell>
          <cell r="B826">
            <v>1.45</v>
          </cell>
          <cell r="C826" t="str">
            <v>Research study</v>
          </cell>
          <cell r="D826">
            <v>6.49</v>
          </cell>
        </row>
        <row r="827">
          <cell r="A827" t="str">
            <v>EGY1975</v>
          </cell>
          <cell r="B827">
            <v>1.52</v>
          </cell>
          <cell r="C827" t="str">
            <v>Research study</v>
          </cell>
          <cell r="D827">
            <v>6.49</v>
          </cell>
        </row>
        <row r="828">
          <cell r="A828" t="str">
            <v>EGY1981</v>
          </cell>
          <cell r="C828" t="str">
            <v>Research study</v>
          </cell>
        </row>
        <row r="829">
          <cell r="A829" t="str">
            <v>EGY1981</v>
          </cell>
          <cell r="C829" t="str">
            <v>Research study</v>
          </cell>
        </row>
        <row r="830">
          <cell r="A830" t="str">
            <v>EGY1996</v>
          </cell>
          <cell r="C830" t="str">
            <v>Research study</v>
          </cell>
        </row>
        <row r="831">
          <cell r="A831" t="str">
            <v>EGY2000</v>
          </cell>
          <cell r="C831" t="str">
            <v>Research study</v>
          </cell>
        </row>
        <row r="832">
          <cell r="A832" t="str">
            <v>SLV1961</v>
          </cell>
          <cell r="C832" t="str">
            <v>Research study</v>
          </cell>
        </row>
        <row r="833">
          <cell r="A833" t="str">
            <v>SLV1965</v>
          </cell>
          <cell r="C833" t="str">
            <v>Research study</v>
          </cell>
        </row>
        <row r="834">
          <cell r="A834" t="str">
            <v>SLV1965</v>
          </cell>
          <cell r="C834" t="str">
            <v>Research study</v>
          </cell>
          <cell r="D834">
            <v>11.16</v>
          </cell>
        </row>
        <row r="835">
          <cell r="A835" t="str">
            <v>SLV1977</v>
          </cell>
          <cell r="C835" t="str">
            <v>Research study</v>
          </cell>
        </row>
        <row r="836">
          <cell r="A836" t="str">
            <v>SLV1977</v>
          </cell>
          <cell r="C836" t="str">
            <v>Research study</v>
          </cell>
          <cell r="D836">
            <v>10.64</v>
          </cell>
        </row>
        <row r="837">
          <cell r="A837" t="str">
            <v>SLV1990</v>
          </cell>
          <cell r="B837">
            <v>2.42</v>
          </cell>
          <cell r="C837" t="str">
            <v>Research study</v>
          </cell>
          <cell r="D837">
            <v>11.11</v>
          </cell>
        </row>
        <row r="838">
          <cell r="A838" t="str">
            <v>SLV1991</v>
          </cell>
          <cell r="B838">
            <v>3.77</v>
          </cell>
          <cell r="C838" t="str">
            <v>Research study</v>
          </cell>
          <cell r="D838">
            <v>16.82</v>
          </cell>
        </row>
        <row r="839">
          <cell r="A839" t="str">
            <v>SLV1991</v>
          </cell>
          <cell r="C839" t="str">
            <v>Research study</v>
          </cell>
        </row>
        <row r="840">
          <cell r="A840" t="str">
            <v>SLV1991</v>
          </cell>
          <cell r="C840" t="str">
            <v>Research study</v>
          </cell>
        </row>
        <row r="841">
          <cell r="A841" t="str">
            <v>SLV1995</v>
          </cell>
          <cell r="B841">
            <v>3.5</v>
          </cell>
          <cell r="C841" t="str">
            <v>Research study</v>
          </cell>
          <cell r="D841">
            <v>16.38</v>
          </cell>
        </row>
        <row r="842">
          <cell r="A842" t="str">
            <v>SLV1995</v>
          </cell>
          <cell r="C842" t="str">
            <v>Research study</v>
          </cell>
        </row>
        <row r="843">
          <cell r="A843" t="str">
            <v>SLV1995</v>
          </cell>
          <cell r="C843" t="str">
            <v>Research study</v>
          </cell>
        </row>
        <row r="844">
          <cell r="A844" t="str">
            <v>SLV1995</v>
          </cell>
          <cell r="C844" t="str">
            <v>Research study</v>
          </cell>
        </row>
        <row r="845">
          <cell r="A845" t="str">
            <v>SLV1997</v>
          </cell>
          <cell r="C845" t="str">
            <v>Research study</v>
          </cell>
        </row>
        <row r="846">
          <cell r="A846" t="str">
            <v>SLV1998</v>
          </cell>
          <cell r="C846" t="str">
            <v>Research study</v>
          </cell>
        </row>
        <row r="847">
          <cell r="A847" t="str">
            <v>SLV1999</v>
          </cell>
          <cell r="C847" t="str">
            <v>Research study</v>
          </cell>
        </row>
        <row r="848">
          <cell r="A848" t="str">
            <v>SLV2000</v>
          </cell>
          <cell r="B848">
            <v>3.98</v>
          </cell>
          <cell r="C848" t="str">
            <v>Research study</v>
          </cell>
          <cell r="D848">
            <v>19.690000000000001</v>
          </cell>
        </row>
        <row r="849">
          <cell r="A849" t="str">
            <v>SLV2000</v>
          </cell>
          <cell r="C849" t="str">
            <v>Research study</v>
          </cell>
        </row>
        <row r="850">
          <cell r="A850" t="str">
            <v>SLV2000</v>
          </cell>
          <cell r="C850" t="str">
            <v>Research study</v>
          </cell>
        </row>
        <row r="851">
          <cell r="A851" t="str">
            <v>SLV2011</v>
          </cell>
          <cell r="C851" t="str">
            <v>Research study</v>
          </cell>
        </row>
        <row r="852">
          <cell r="A852" t="str">
            <v>SLV2011</v>
          </cell>
          <cell r="C852" t="str">
            <v>Research study</v>
          </cell>
        </row>
        <row r="853">
          <cell r="A853" t="str">
            <v>ERI1997</v>
          </cell>
          <cell r="C853" t="str">
            <v>Research study</v>
          </cell>
          <cell r="D853">
            <v>6.6400000000000006</v>
          </cell>
        </row>
        <row r="854">
          <cell r="A854" t="str">
            <v>EST1981</v>
          </cell>
          <cell r="C854" t="str">
            <v>Research study</v>
          </cell>
        </row>
        <row r="855">
          <cell r="A855" t="str">
            <v>EST1986</v>
          </cell>
          <cell r="C855" t="str">
            <v>Research study</v>
          </cell>
        </row>
        <row r="856">
          <cell r="A856" t="str">
            <v>EST1988</v>
          </cell>
          <cell r="C856" t="str">
            <v>Research study</v>
          </cell>
        </row>
        <row r="857">
          <cell r="A857" t="str">
            <v>EST1989</v>
          </cell>
          <cell r="C857" t="str">
            <v>Research study</v>
          </cell>
        </row>
        <row r="858">
          <cell r="A858" t="str">
            <v>EST1989</v>
          </cell>
          <cell r="C858" t="str">
            <v>Research study</v>
          </cell>
        </row>
        <row r="859">
          <cell r="A859" t="str">
            <v>EST1990</v>
          </cell>
          <cell r="C859" t="str">
            <v>Research study</v>
          </cell>
        </row>
        <row r="860">
          <cell r="A860" t="str">
            <v>EST1992</v>
          </cell>
          <cell r="C860" t="str">
            <v>Research study</v>
          </cell>
          <cell r="D860">
            <v>6.1400000000000006</v>
          </cell>
        </row>
        <row r="861">
          <cell r="A861" t="str">
            <v>EST1993</v>
          </cell>
          <cell r="C861" t="str">
            <v>Research study</v>
          </cell>
          <cell r="D861">
            <v>7.23</v>
          </cell>
        </row>
        <row r="862">
          <cell r="A862" t="str">
            <v>EST1993</v>
          </cell>
          <cell r="C862" t="str">
            <v>Research study</v>
          </cell>
          <cell r="D862">
            <v>7.3900000000000006</v>
          </cell>
        </row>
        <row r="863">
          <cell r="A863" t="str">
            <v>EST1995</v>
          </cell>
          <cell r="B863">
            <v>1.42</v>
          </cell>
          <cell r="C863" t="str">
            <v>Research study</v>
          </cell>
          <cell r="D863">
            <v>6.84</v>
          </cell>
        </row>
        <row r="864">
          <cell r="A864" t="str">
            <v>EST1995</v>
          </cell>
          <cell r="C864" t="str">
            <v>Research study</v>
          </cell>
        </row>
        <row r="865">
          <cell r="A865" t="str">
            <v>SWZ1974</v>
          </cell>
          <cell r="C865" t="str">
            <v>Research study</v>
          </cell>
        </row>
        <row r="866">
          <cell r="A866" t="str">
            <v>ETH2011</v>
          </cell>
          <cell r="C866" t="str">
            <v>Research study</v>
          </cell>
        </row>
        <row r="867">
          <cell r="A867" t="str">
            <v>ETH2011</v>
          </cell>
          <cell r="C867" t="str">
            <v>Research study</v>
          </cell>
        </row>
        <row r="868">
          <cell r="A868" t="str">
            <v>FJI1968</v>
          </cell>
          <cell r="C868" t="str">
            <v>Research study</v>
          </cell>
          <cell r="D868">
            <v>13.08</v>
          </cell>
        </row>
        <row r="869">
          <cell r="A869" t="str">
            <v>FJI1977</v>
          </cell>
          <cell r="C869" t="str">
            <v>Research study</v>
          </cell>
        </row>
        <row r="870">
          <cell r="A870" t="str">
            <v>FJI1977</v>
          </cell>
          <cell r="B870">
            <v>2.2400000000000002</v>
          </cell>
          <cell r="C870" t="str">
            <v>Research study</v>
          </cell>
          <cell r="D870">
            <v>10.33</v>
          </cell>
        </row>
        <row r="871">
          <cell r="A871" t="str">
            <v>FJI1977</v>
          </cell>
          <cell r="B871">
            <v>2.23</v>
          </cell>
          <cell r="C871" t="str">
            <v>Research study</v>
          </cell>
          <cell r="D871">
            <v>11.5</v>
          </cell>
        </row>
        <row r="872">
          <cell r="A872" t="str">
            <v>FJI1991</v>
          </cell>
          <cell r="B872">
            <v>2.33</v>
          </cell>
          <cell r="C872" t="str">
            <v>Research study</v>
          </cell>
          <cell r="D872">
            <v>9.82</v>
          </cell>
        </row>
        <row r="873">
          <cell r="A873" t="str">
            <v>FJI1991</v>
          </cell>
          <cell r="C873" t="str">
            <v>Research study</v>
          </cell>
        </row>
        <row r="874">
          <cell r="A874" t="str">
            <v>FJI1991</v>
          </cell>
          <cell r="C874" t="str">
            <v>Research study</v>
          </cell>
        </row>
        <row r="875">
          <cell r="A875" t="str">
            <v>FIN1962</v>
          </cell>
          <cell r="C875" t="str">
            <v>Research study</v>
          </cell>
        </row>
        <row r="876">
          <cell r="A876" t="str">
            <v>FIN1962</v>
          </cell>
          <cell r="C876" t="str">
            <v>Research study</v>
          </cell>
          <cell r="D876">
            <v>20.54</v>
          </cell>
        </row>
        <row r="877">
          <cell r="A877" t="str">
            <v>FIN1971</v>
          </cell>
          <cell r="B877">
            <v>1.07</v>
          </cell>
          <cell r="C877" t="str">
            <v>Research study</v>
          </cell>
          <cell r="D877">
            <v>4.6100000000000003</v>
          </cell>
        </row>
        <row r="878">
          <cell r="A878" t="str">
            <v>FIN1976</v>
          </cell>
          <cell r="B878">
            <v>0.79</v>
          </cell>
          <cell r="C878" t="str">
            <v>Research study</v>
          </cell>
          <cell r="D878">
            <v>3.37</v>
          </cell>
        </row>
        <row r="879">
          <cell r="A879" t="str">
            <v>FIN1981</v>
          </cell>
          <cell r="B879">
            <v>0.77</v>
          </cell>
          <cell r="C879" t="str">
            <v>Research study</v>
          </cell>
          <cell r="D879">
            <v>3.2800000000000002</v>
          </cell>
        </row>
        <row r="880">
          <cell r="A880" t="str">
            <v>FIN1985</v>
          </cell>
          <cell r="C880" t="str">
            <v>Research study</v>
          </cell>
        </row>
        <row r="881">
          <cell r="A881" t="str">
            <v>FIN1985</v>
          </cell>
          <cell r="B881">
            <v>0.75</v>
          </cell>
          <cell r="C881" t="str">
            <v>Research study</v>
          </cell>
          <cell r="D881">
            <v>3.11</v>
          </cell>
        </row>
        <row r="882">
          <cell r="A882" t="str">
            <v>FIN1987</v>
          </cell>
          <cell r="B882">
            <v>1.6</v>
          </cell>
          <cell r="C882" t="str">
            <v>Research study</v>
          </cell>
          <cell r="D882">
            <v>12.33</v>
          </cell>
        </row>
        <row r="883">
          <cell r="A883" t="str">
            <v>FIN1990</v>
          </cell>
          <cell r="B883">
            <v>0.77</v>
          </cell>
          <cell r="C883" t="str">
            <v>Research study</v>
          </cell>
          <cell r="D883">
            <v>3.11</v>
          </cell>
        </row>
        <row r="884">
          <cell r="A884" t="str">
            <v>FIN1991</v>
          </cell>
          <cell r="B884">
            <v>0.76</v>
          </cell>
          <cell r="C884" t="str">
            <v>Research study</v>
          </cell>
          <cell r="D884">
            <v>3.09</v>
          </cell>
        </row>
        <row r="885">
          <cell r="A885" t="str">
            <v>FIN1991</v>
          </cell>
          <cell r="C885" t="str">
            <v>Research study</v>
          </cell>
        </row>
        <row r="886">
          <cell r="A886" t="str">
            <v>FIN1991</v>
          </cell>
          <cell r="C886" t="str">
            <v>Research study</v>
          </cell>
        </row>
        <row r="887">
          <cell r="A887" t="str">
            <v>FIN1992</v>
          </cell>
          <cell r="B887">
            <v>0.77</v>
          </cell>
          <cell r="C887" t="str">
            <v>Research study</v>
          </cell>
          <cell r="D887">
            <v>3.1</v>
          </cell>
        </row>
        <row r="888">
          <cell r="A888" t="str">
            <v>FIN1993</v>
          </cell>
          <cell r="B888">
            <v>0.81</v>
          </cell>
          <cell r="C888" t="str">
            <v>Research study</v>
          </cell>
          <cell r="D888">
            <v>3.21</v>
          </cell>
        </row>
        <row r="889">
          <cell r="A889" t="str">
            <v>FIN1994</v>
          </cell>
          <cell r="B889">
            <v>0.79</v>
          </cell>
          <cell r="C889" t="str">
            <v>Research study</v>
          </cell>
          <cell r="D889">
            <v>3.12</v>
          </cell>
        </row>
        <row r="890">
          <cell r="A890" t="str">
            <v>FIN1995</v>
          </cell>
          <cell r="B890">
            <v>0.82000000000000006</v>
          </cell>
          <cell r="C890" t="str">
            <v>Research study</v>
          </cell>
          <cell r="D890">
            <v>3.23</v>
          </cell>
        </row>
        <row r="891">
          <cell r="A891" t="str">
            <v>FIN1996</v>
          </cell>
          <cell r="B891">
            <v>0.84</v>
          </cell>
          <cell r="C891" t="str">
            <v>Research study</v>
          </cell>
          <cell r="D891">
            <v>3.34</v>
          </cell>
        </row>
        <row r="892">
          <cell r="A892" t="str">
            <v>FIN1997</v>
          </cell>
          <cell r="B892">
            <v>0.91</v>
          </cell>
          <cell r="C892" t="str">
            <v>Research study</v>
          </cell>
          <cell r="D892">
            <v>3.5700000000000003</v>
          </cell>
        </row>
        <row r="893">
          <cell r="A893" t="str">
            <v>FIN1998</v>
          </cell>
          <cell r="B893">
            <v>0.95000000000000007</v>
          </cell>
          <cell r="C893" t="str">
            <v>Research study</v>
          </cell>
          <cell r="D893">
            <v>3.72</v>
          </cell>
        </row>
        <row r="894">
          <cell r="A894" t="str">
            <v>FIN1999</v>
          </cell>
          <cell r="B894">
            <v>1.03</v>
          </cell>
          <cell r="C894" t="str">
            <v>Research study</v>
          </cell>
          <cell r="D894">
            <v>3.9</v>
          </cell>
        </row>
        <row r="895">
          <cell r="A895" t="str">
            <v>FIN2000</v>
          </cell>
          <cell r="B895">
            <v>1.08</v>
          </cell>
          <cell r="C895" t="str">
            <v>Research study</v>
          </cell>
          <cell r="D895">
            <v>4.1399999999999997</v>
          </cell>
        </row>
        <row r="896">
          <cell r="A896" t="str">
            <v>FIN2001</v>
          </cell>
          <cell r="B896">
            <v>1.02</v>
          </cell>
          <cell r="C896" t="str">
            <v>Research study</v>
          </cell>
          <cell r="D896">
            <v>3.99</v>
          </cell>
        </row>
        <row r="897">
          <cell r="A897" t="str">
            <v>FIN2002</v>
          </cell>
          <cell r="B897">
            <v>1.02</v>
          </cell>
          <cell r="C897" t="str">
            <v>Research study</v>
          </cell>
          <cell r="D897">
            <v>4.0200000000000005</v>
          </cell>
        </row>
        <row r="898">
          <cell r="A898" t="str">
            <v>FRA1962</v>
          </cell>
          <cell r="C898" t="str">
            <v>Research study</v>
          </cell>
        </row>
        <row r="899">
          <cell r="A899" t="str">
            <v>FRA1962</v>
          </cell>
          <cell r="C899" t="str">
            <v>Research study</v>
          </cell>
          <cell r="D899">
            <v>28.26</v>
          </cell>
        </row>
        <row r="900">
          <cell r="A900" t="str">
            <v>FRA1970</v>
          </cell>
          <cell r="C900" t="str">
            <v>Research study</v>
          </cell>
        </row>
        <row r="901">
          <cell r="A901" t="str">
            <v>FRA1970</v>
          </cell>
          <cell r="C901" t="str">
            <v>Research study</v>
          </cell>
        </row>
        <row r="902">
          <cell r="A902" t="str">
            <v>FRA1970</v>
          </cell>
          <cell r="B902">
            <v>2.16</v>
          </cell>
          <cell r="C902" t="str">
            <v>Research study</v>
          </cell>
          <cell r="D902">
            <v>10.91</v>
          </cell>
        </row>
        <row r="903">
          <cell r="A903" t="str">
            <v>FRA1975</v>
          </cell>
          <cell r="C903" t="str">
            <v>Research study</v>
          </cell>
        </row>
        <row r="904">
          <cell r="A904" t="str">
            <v>FRA1975</v>
          </cell>
          <cell r="C904" t="str">
            <v>Research study</v>
          </cell>
        </row>
        <row r="905">
          <cell r="A905" t="str">
            <v>FRA1975</v>
          </cell>
          <cell r="B905">
            <v>1.4000000000000001</v>
          </cell>
          <cell r="C905" t="str">
            <v>Research study</v>
          </cell>
          <cell r="D905">
            <v>5.99</v>
          </cell>
        </row>
        <row r="906">
          <cell r="A906" t="str">
            <v>FRA1979</v>
          </cell>
          <cell r="C906" t="str">
            <v>Research study</v>
          </cell>
        </row>
        <row r="907">
          <cell r="A907" t="str">
            <v>FRA1979</v>
          </cell>
          <cell r="C907" t="str">
            <v>Research study</v>
          </cell>
        </row>
        <row r="908">
          <cell r="A908" t="str">
            <v>FRA1979</v>
          </cell>
          <cell r="C908" t="str">
            <v>Research study</v>
          </cell>
        </row>
        <row r="909">
          <cell r="A909" t="str">
            <v>FRA1984</v>
          </cell>
          <cell r="C909" t="str">
            <v>Research study</v>
          </cell>
        </row>
        <row r="910">
          <cell r="A910" t="str">
            <v>FRA1984</v>
          </cell>
          <cell r="B910">
            <v>1.6300000000000001</v>
          </cell>
          <cell r="C910" t="str">
            <v>Research study</v>
          </cell>
          <cell r="D910">
            <v>7.73</v>
          </cell>
        </row>
        <row r="911">
          <cell r="A911" t="str">
            <v>FRA1984</v>
          </cell>
          <cell r="C911" t="str">
            <v>Research study</v>
          </cell>
        </row>
        <row r="912">
          <cell r="A912" t="str">
            <v>FRA1984</v>
          </cell>
          <cell r="C912" t="str">
            <v>Research study</v>
          </cell>
        </row>
        <row r="913">
          <cell r="A913" t="str">
            <v>FRA1984</v>
          </cell>
          <cell r="C913" t="str">
            <v>Research study</v>
          </cell>
        </row>
        <row r="914">
          <cell r="A914" t="str">
            <v>FRA1990</v>
          </cell>
          <cell r="C914" t="str">
            <v>Research study</v>
          </cell>
        </row>
        <row r="915">
          <cell r="A915" t="str">
            <v>FRA1997</v>
          </cell>
          <cell r="C915" t="str">
            <v>Research study</v>
          </cell>
        </row>
        <row r="916">
          <cell r="A916" t="str">
            <v>FRA1999</v>
          </cell>
          <cell r="C916" t="str">
            <v>Research study</v>
          </cell>
        </row>
        <row r="917">
          <cell r="A917" t="str">
            <v>GAB1960</v>
          </cell>
          <cell r="C917" t="str">
            <v>Research study</v>
          </cell>
        </row>
        <row r="918">
          <cell r="A918" t="str">
            <v>GAB1960</v>
          </cell>
          <cell r="C918" t="str">
            <v>Research study</v>
          </cell>
        </row>
        <row r="919">
          <cell r="A919" t="str">
            <v>GAB1960</v>
          </cell>
          <cell r="C919" t="str">
            <v>Research study</v>
          </cell>
          <cell r="D919">
            <v>35.5</v>
          </cell>
        </row>
        <row r="920">
          <cell r="A920" t="str">
            <v>GAB1968</v>
          </cell>
          <cell r="C920" t="str">
            <v>Research study</v>
          </cell>
        </row>
        <row r="921">
          <cell r="A921" t="str">
            <v>GAB1968</v>
          </cell>
          <cell r="C921" t="str">
            <v>Research study</v>
          </cell>
        </row>
        <row r="922">
          <cell r="A922" t="str">
            <v>GAB1975</v>
          </cell>
          <cell r="C922" t="str">
            <v>Research study</v>
          </cell>
          <cell r="D922">
            <v>16.71</v>
          </cell>
        </row>
        <row r="923">
          <cell r="A923" t="str">
            <v>GAB1975</v>
          </cell>
          <cell r="C923" t="str">
            <v>Research study</v>
          </cell>
        </row>
        <row r="924">
          <cell r="A924" t="str">
            <v>GAB1975</v>
          </cell>
          <cell r="C924" t="str">
            <v>Research study</v>
          </cell>
        </row>
        <row r="925">
          <cell r="A925" t="str">
            <v>GAB1977</v>
          </cell>
          <cell r="C925" t="str">
            <v>Research study</v>
          </cell>
          <cell r="D925">
            <v>22.86</v>
          </cell>
        </row>
        <row r="926">
          <cell r="A926" t="str">
            <v>GAB1977</v>
          </cell>
          <cell r="C926" t="str">
            <v>Research study</v>
          </cell>
        </row>
        <row r="927">
          <cell r="A927" t="str">
            <v>GAB1977</v>
          </cell>
          <cell r="C927" t="str">
            <v>Research study</v>
          </cell>
        </row>
        <row r="928">
          <cell r="A928" t="str">
            <v>GEO1981</v>
          </cell>
          <cell r="C928" t="str">
            <v>Research study</v>
          </cell>
        </row>
        <row r="929">
          <cell r="A929" t="str">
            <v>GEO1986</v>
          </cell>
          <cell r="C929" t="str">
            <v>Research study</v>
          </cell>
        </row>
        <row r="930">
          <cell r="A930" t="str">
            <v>GEO1988</v>
          </cell>
          <cell r="C930" t="str">
            <v>Research study</v>
          </cell>
        </row>
        <row r="931">
          <cell r="A931" t="str">
            <v>GEO1989</v>
          </cell>
          <cell r="C931" t="str">
            <v>Research study</v>
          </cell>
        </row>
        <row r="932">
          <cell r="A932" t="str">
            <v>GEO1989</v>
          </cell>
          <cell r="C932" t="str">
            <v>Research study</v>
          </cell>
        </row>
        <row r="933">
          <cell r="A933" t="str">
            <v>GEO1990</v>
          </cell>
          <cell r="C933" t="str">
            <v>Research study</v>
          </cell>
        </row>
        <row r="934">
          <cell r="A934" t="str">
            <v>GEO1997</v>
          </cell>
          <cell r="C934" t="str">
            <v>Research study</v>
          </cell>
          <cell r="D934">
            <v>28</v>
          </cell>
        </row>
        <row r="935">
          <cell r="A935" t="str">
            <v>GEO1997</v>
          </cell>
          <cell r="C935" t="str">
            <v>Research study</v>
          </cell>
          <cell r="D935">
            <v>6.8</v>
          </cell>
        </row>
        <row r="936">
          <cell r="A936" t="str">
            <v>DEU1950</v>
          </cell>
          <cell r="C936" t="str">
            <v>Research study</v>
          </cell>
        </row>
        <row r="937">
          <cell r="A937" t="str">
            <v>DEU1955</v>
          </cell>
          <cell r="C937" t="str">
            <v>Research study</v>
          </cell>
        </row>
        <row r="938">
          <cell r="A938" t="str">
            <v>DEU1960</v>
          </cell>
          <cell r="C938" t="str">
            <v>Research study</v>
          </cell>
        </row>
        <row r="939">
          <cell r="A939" t="str">
            <v>DEU1962</v>
          </cell>
          <cell r="C939" t="str">
            <v>Research study</v>
          </cell>
        </row>
        <row r="940">
          <cell r="A940" t="str">
            <v>DEU1964</v>
          </cell>
          <cell r="C940" t="str">
            <v>Research study</v>
          </cell>
        </row>
        <row r="941">
          <cell r="A941" t="str">
            <v>DEU1964</v>
          </cell>
          <cell r="C941" t="str">
            <v>Research study</v>
          </cell>
        </row>
        <row r="942">
          <cell r="A942" t="str">
            <v>DEU1964</v>
          </cell>
          <cell r="C942" t="str">
            <v>Research study</v>
          </cell>
          <cell r="D942">
            <v>9.98</v>
          </cell>
        </row>
        <row r="943">
          <cell r="A943" t="str">
            <v>DEU1968</v>
          </cell>
          <cell r="C943" t="str">
            <v>Research study</v>
          </cell>
        </row>
        <row r="944">
          <cell r="A944" t="str">
            <v>DEU1970</v>
          </cell>
          <cell r="C944" t="str">
            <v>Research study</v>
          </cell>
        </row>
        <row r="945">
          <cell r="A945" t="str">
            <v>DEU1973</v>
          </cell>
          <cell r="C945" t="str">
            <v>Research study</v>
          </cell>
        </row>
        <row r="946">
          <cell r="A946" t="str">
            <v>DEU1973</v>
          </cell>
          <cell r="C946" t="str">
            <v>Research study</v>
          </cell>
        </row>
        <row r="947">
          <cell r="A947" t="str">
            <v>DEU1973</v>
          </cell>
          <cell r="B947">
            <v>1.8</v>
          </cell>
          <cell r="C947" t="str">
            <v>Research study</v>
          </cell>
          <cell r="D947">
            <v>7.09</v>
          </cell>
        </row>
        <row r="948">
          <cell r="A948" t="str">
            <v>DEU1974</v>
          </cell>
          <cell r="B948">
            <v>1.29</v>
          </cell>
          <cell r="C948" t="str">
            <v>Research study</v>
          </cell>
          <cell r="D948">
            <v>4.95</v>
          </cell>
        </row>
        <row r="949">
          <cell r="A949" t="str">
            <v>DEU1974</v>
          </cell>
          <cell r="B949">
            <v>1.61</v>
          </cell>
          <cell r="C949" t="str">
            <v>Research study</v>
          </cell>
          <cell r="D949">
            <v>6.49</v>
          </cell>
        </row>
        <row r="950">
          <cell r="A950" t="str">
            <v>DEU1975</v>
          </cell>
          <cell r="C950" t="str">
            <v>Research study</v>
          </cell>
        </row>
        <row r="951">
          <cell r="A951" t="str">
            <v>DEU1978</v>
          </cell>
          <cell r="C951" t="str">
            <v>Research study</v>
          </cell>
        </row>
        <row r="952">
          <cell r="A952" t="str">
            <v>DEU1978</v>
          </cell>
          <cell r="C952" t="str">
            <v>Research study</v>
          </cell>
        </row>
        <row r="953">
          <cell r="A953" t="str">
            <v>DEU1978</v>
          </cell>
          <cell r="B953">
            <v>1.51</v>
          </cell>
          <cell r="C953" t="str">
            <v>Research study</v>
          </cell>
          <cell r="D953">
            <v>6.79</v>
          </cell>
        </row>
        <row r="954">
          <cell r="A954" t="str">
            <v>DEU1980</v>
          </cell>
          <cell r="C954" t="str">
            <v>Research study</v>
          </cell>
        </row>
        <row r="955">
          <cell r="A955" t="str">
            <v>DEU1983</v>
          </cell>
          <cell r="C955" t="str">
            <v>Research study</v>
          </cell>
        </row>
        <row r="956">
          <cell r="A956" t="str">
            <v>DEU1983</v>
          </cell>
          <cell r="C956" t="str">
            <v>Research study</v>
          </cell>
        </row>
        <row r="957">
          <cell r="A957" t="str">
            <v>DEU1983</v>
          </cell>
          <cell r="C957" t="str">
            <v>Research study</v>
          </cell>
        </row>
        <row r="958">
          <cell r="A958" t="str">
            <v>DEU1984</v>
          </cell>
          <cell r="B958">
            <v>1.06</v>
          </cell>
          <cell r="C958" t="str">
            <v>Research study</v>
          </cell>
          <cell r="D958">
            <v>5.1100000000000003</v>
          </cell>
        </row>
        <row r="959">
          <cell r="A959" t="str">
            <v>DEU1984</v>
          </cell>
          <cell r="C959" t="str">
            <v>Research study</v>
          </cell>
        </row>
        <row r="960">
          <cell r="A960" t="str">
            <v>DEU1984</v>
          </cell>
          <cell r="B960">
            <v>1.05</v>
          </cell>
          <cell r="C960" t="str">
            <v>Research study</v>
          </cell>
          <cell r="D960">
            <v>4.29</v>
          </cell>
        </row>
        <row r="961">
          <cell r="A961" t="str">
            <v>DEU1984</v>
          </cell>
          <cell r="C961" t="str">
            <v>Research study</v>
          </cell>
        </row>
        <row r="962">
          <cell r="A962" t="str">
            <v>DEU1984</v>
          </cell>
          <cell r="C962" t="str">
            <v>Research study</v>
          </cell>
        </row>
        <row r="963">
          <cell r="A963" t="str">
            <v>DEU1985</v>
          </cell>
          <cell r="C963" t="str">
            <v>Research study</v>
          </cell>
        </row>
        <row r="964">
          <cell r="A964" t="str">
            <v>DEU1985</v>
          </cell>
          <cell r="C964" t="str">
            <v>Research study</v>
          </cell>
        </row>
        <row r="965">
          <cell r="A965" t="str">
            <v>DEU1985</v>
          </cell>
          <cell r="B965">
            <v>1.1100000000000001</v>
          </cell>
          <cell r="C965" t="str">
            <v>Research study</v>
          </cell>
          <cell r="D965">
            <v>4.58</v>
          </cell>
        </row>
        <row r="966">
          <cell r="A966" t="str">
            <v>DEU1986</v>
          </cell>
          <cell r="B966">
            <v>1.03</v>
          </cell>
          <cell r="C966" t="str">
            <v>Research study</v>
          </cell>
          <cell r="D966">
            <v>4.33</v>
          </cell>
        </row>
        <row r="967">
          <cell r="A967" t="str">
            <v>DEU1987</v>
          </cell>
          <cell r="C967" t="str">
            <v>Research study</v>
          </cell>
        </row>
        <row r="968">
          <cell r="A968" t="str">
            <v>DEU1987</v>
          </cell>
          <cell r="B968">
            <v>1.03</v>
          </cell>
          <cell r="C968" t="str">
            <v>Research study</v>
          </cell>
          <cell r="D968">
            <v>4.2700000000000005</v>
          </cell>
        </row>
        <row r="969">
          <cell r="A969" t="str">
            <v>DEU1988</v>
          </cell>
          <cell r="B969">
            <v>1.03</v>
          </cell>
          <cell r="C969" t="str">
            <v>Research study</v>
          </cell>
          <cell r="D969">
            <v>4.3500000000000005</v>
          </cell>
        </row>
        <row r="970">
          <cell r="A970" t="str">
            <v>DEU1989</v>
          </cell>
          <cell r="B970">
            <v>1.07</v>
          </cell>
          <cell r="C970" t="str">
            <v>Research study</v>
          </cell>
          <cell r="D970">
            <v>4.4400000000000004</v>
          </cell>
        </row>
        <row r="971">
          <cell r="A971" t="str">
            <v>DEU1990</v>
          </cell>
          <cell r="C971" t="str">
            <v>Research study</v>
          </cell>
        </row>
        <row r="972">
          <cell r="A972" t="str">
            <v>DEU1990</v>
          </cell>
          <cell r="C972" t="str">
            <v>Research study</v>
          </cell>
        </row>
        <row r="973">
          <cell r="A973" t="str">
            <v>DEU1990</v>
          </cell>
          <cell r="C973" t="str">
            <v>Research study</v>
          </cell>
        </row>
        <row r="974">
          <cell r="A974" t="str">
            <v>DEU1990</v>
          </cell>
          <cell r="B974">
            <v>1.0900000000000001</v>
          </cell>
          <cell r="C974" t="str">
            <v>Research study</v>
          </cell>
          <cell r="D974">
            <v>4.51</v>
          </cell>
        </row>
        <row r="975">
          <cell r="A975" t="str">
            <v>DEU1991</v>
          </cell>
          <cell r="C975" t="str">
            <v>Research study</v>
          </cell>
        </row>
        <row r="976">
          <cell r="A976" t="str">
            <v>DEU1991</v>
          </cell>
          <cell r="C976" t="str">
            <v>Research study</v>
          </cell>
        </row>
        <row r="977">
          <cell r="A977" t="str">
            <v>DEU1991</v>
          </cell>
          <cell r="B977">
            <v>1.08</v>
          </cell>
          <cell r="C977" t="str">
            <v>Research study</v>
          </cell>
          <cell r="D977">
            <v>4.55</v>
          </cell>
        </row>
        <row r="978">
          <cell r="A978" t="str">
            <v>DEU1992</v>
          </cell>
          <cell r="C978" t="str">
            <v>Research study</v>
          </cell>
        </row>
        <row r="979">
          <cell r="A979" t="str">
            <v>DEU1992</v>
          </cell>
          <cell r="C979" t="str">
            <v>Research study</v>
          </cell>
        </row>
        <row r="980">
          <cell r="A980" t="str">
            <v>DEU1992</v>
          </cell>
          <cell r="B980">
            <v>1.1400000000000001</v>
          </cell>
          <cell r="C980" t="str">
            <v>Research study</v>
          </cell>
          <cell r="D980">
            <v>4.78</v>
          </cell>
        </row>
        <row r="981">
          <cell r="A981" t="str">
            <v>DEU1992</v>
          </cell>
          <cell r="B981">
            <v>0.71</v>
          </cell>
          <cell r="C981" t="str">
            <v>Research study</v>
          </cell>
          <cell r="D981">
            <v>2.94</v>
          </cell>
        </row>
        <row r="982">
          <cell r="A982" t="str">
            <v>DEU1992</v>
          </cell>
          <cell r="B982">
            <v>1.0900000000000001</v>
          </cell>
          <cell r="C982" t="str">
            <v>Research study</v>
          </cell>
          <cell r="D982">
            <v>4.71</v>
          </cell>
        </row>
        <row r="983">
          <cell r="A983" t="str">
            <v>DEU1993</v>
          </cell>
          <cell r="C983" t="str">
            <v>Research study</v>
          </cell>
        </row>
        <row r="984">
          <cell r="A984" t="str">
            <v>DEU1993</v>
          </cell>
          <cell r="C984" t="str">
            <v>Research study</v>
          </cell>
        </row>
        <row r="985">
          <cell r="A985" t="str">
            <v>DEU1993</v>
          </cell>
          <cell r="B985">
            <v>1.1200000000000001</v>
          </cell>
          <cell r="C985" t="str">
            <v>Research study</v>
          </cell>
          <cell r="D985">
            <v>4.71</v>
          </cell>
        </row>
        <row r="986">
          <cell r="A986" t="str">
            <v>DEU1993</v>
          </cell>
          <cell r="B986">
            <v>0.75</v>
          </cell>
          <cell r="C986" t="str">
            <v>Research study</v>
          </cell>
          <cell r="D986">
            <v>3.13</v>
          </cell>
        </row>
        <row r="987">
          <cell r="A987" t="str">
            <v>DEU1993</v>
          </cell>
          <cell r="B987">
            <v>1.1200000000000001</v>
          </cell>
          <cell r="C987" t="str">
            <v>Research study</v>
          </cell>
          <cell r="D987">
            <v>4.82</v>
          </cell>
        </row>
        <row r="988">
          <cell r="A988" t="str">
            <v>DEU1994</v>
          </cell>
          <cell r="B988">
            <v>1.1300000000000001</v>
          </cell>
          <cell r="C988" t="str">
            <v>Research study</v>
          </cell>
          <cell r="D988">
            <v>4.76</v>
          </cell>
        </row>
        <row r="989">
          <cell r="A989" t="str">
            <v>DEU1994</v>
          </cell>
          <cell r="B989">
            <v>0.82000000000000006</v>
          </cell>
          <cell r="C989" t="str">
            <v>Research study</v>
          </cell>
          <cell r="D989">
            <v>3.36</v>
          </cell>
        </row>
        <row r="990">
          <cell r="A990" t="str">
            <v>DEU1994</v>
          </cell>
          <cell r="B990">
            <v>1.1599999999999999</v>
          </cell>
          <cell r="C990" t="str">
            <v>Research study</v>
          </cell>
          <cell r="D990">
            <v>4.96</v>
          </cell>
        </row>
        <row r="991">
          <cell r="A991" t="str">
            <v>DEU1995</v>
          </cell>
          <cell r="B991">
            <v>1.1599999999999999</v>
          </cell>
          <cell r="C991" t="str">
            <v>Research study</v>
          </cell>
          <cell r="D991">
            <v>5.03</v>
          </cell>
        </row>
        <row r="992">
          <cell r="A992" t="str">
            <v>DEU1995</v>
          </cell>
          <cell r="B992">
            <v>0.81</v>
          </cell>
          <cell r="C992" t="str">
            <v>Research study</v>
          </cell>
          <cell r="D992">
            <v>3.5300000000000002</v>
          </cell>
        </row>
        <row r="993">
          <cell r="A993" t="str">
            <v>DEU1995</v>
          </cell>
          <cell r="B993">
            <v>1.2</v>
          </cell>
          <cell r="C993" t="str">
            <v>Research study</v>
          </cell>
          <cell r="D993">
            <v>5.3100000000000005</v>
          </cell>
        </row>
        <row r="994">
          <cell r="A994" t="str">
            <v>DEU1996</v>
          </cell>
          <cell r="B994">
            <v>1.1300000000000001</v>
          </cell>
          <cell r="C994" t="str">
            <v>Research study</v>
          </cell>
          <cell r="D994">
            <v>4.8500000000000005</v>
          </cell>
        </row>
        <row r="995">
          <cell r="A995" t="str">
            <v>DEU1996</v>
          </cell>
          <cell r="B995">
            <v>0.79</v>
          </cell>
          <cell r="C995" t="str">
            <v>Research study</v>
          </cell>
          <cell r="D995">
            <v>3.39</v>
          </cell>
        </row>
        <row r="996">
          <cell r="A996" t="str">
            <v>DEU1996</v>
          </cell>
          <cell r="B996">
            <v>1.17</v>
          </cell>
          <cell r="C996" t="str">
            <v>Research study</v>
          </cell>
          <cell r="D996">
            <v>5.1100000000000003</v>
          </cell>
        </row>
        <row r="997">
          <cell r="A997" t="str">
            <v>DEU1997</v>
          </cell>
          <cell r="B997">
            <v>1.1200000000000001</v>
          </cell>
          <cell r="C997" t="str">
            <v>Research study</v>
          </cell>
          <cell r="D997">
            <v>4.8</v>
          </cell>
        </row>
        <row r="998">
          <cell r="A998" t="str">
            <v>DEU1997</v>
          </cell>
          <cell r="B998">
            <v>0.82000000000000006</v>
          </cell>
          <cell r="C998" t="str">
            <v>Research study</v>
          </cell>
          <cell r="D998">
            <v>3.49</v>
          </cell>
        </row>
        <row r="999">
          <cell r="A999" t="str">
            <v>DEU1997</v>
          </cell>
          <cell r="B999">
            <v>1.1599999999999999</v>
          </cell>
          <cell r="C999" t="str">
            <v>Research study</v>
          </cell>
          <cell r="D999">
            <v>5.05</v>
          </cell>
        </row>
        <row r="1000">
          <cell r="A1000" t="str">
            <v>DEU1998</v>
          </cell>
          <cell r="B1000">
            <v>1.08</v>
          </cell>
          <cell r="C1000" t="str">
            <v>Research study</v>
          </cell>
          <cell r="D1000">
            <v>4.6399999999999997</v>
          </cell>
        </row>
        <row r="1001">
          <cell r="A1001" t="str">
            <v>DEU1998</v>
          </cell>
          <cell r="B1001">
            <v>0.8</v>
          </cell>
          <cell r="C1001" t="str">
            <v>Research study</v>
          </cell>
          <cell r="D1001">
            <v>3.45</v>
          </cell>
        </row>
        <row r="1002">
          <cell r="A1002" t="str">
            <v>DEU1998</v>
          </cell>
          <cell r="B1002">
            <v>1.1300000000000001</v>
          </cell>
          <cell r="C1002" t="str">
            <v>Research study</v>
          </cell>
          <cell r="D1002">
            <v>4.8899999999999997</v>
          </cell>
        </row>
        <row r="1003">
          <cell r="A1003" t="str">
            <v>DEU1999</v>
          </cell>
          <cell r="B1003">
            <v>1.08</v>
          </cell>
          <cell r="C1003" t="str">
            <v>Research study</v>
          </cell>
          <cell r="D1003">
            <v>4.66</v>
          </cell>
        </row>
        <row r="1004">
          <cell r="A1004" t="str">
            <v>DEU1999</v>
          </cell>
          <cell r="B1004">
            <v>0.81</v>
          </cell>
          <cell r="C1004" t="str">
            <v>Research study</v>
          </cell>
          <cell r="D1004">
            <v>3.41</v>
          </cell>
        </row>
        <row r="1005">
          <cell r="A1005" t="str">
            <v>DEU1999</v>
          </cell>
          <cell r="B1005">
            <v>1.1200000000000001</v>
          </cell>
          <cell r="C1005" t="str">
            <v>Research study</v>
          </cell>
          <cell r="D1005">
            <v>4.91</v>
          </cell>
        </row>
        <row r="1006">
          <cell r="A1006" t="str">
            <v>DEU2000</v>
          </cell>
          <cell r="B1006">
            <v>1.0900000000000001</v>
          </cell>
          <cell r="C1006" t="str">
            <v>Research study</v>
          </cell>
          <cell r="D1006">
            <v>4.6100000000000003</v>
          </cell>
        </row>
        <row r="1007">
          <cell r="A1007" t="str">
            <v>DEU2000</v>
          </cell>
          <cell r="B1007">
            <v>0.79</v>
          </cell>
          <cell r="C1007" t="str">
            <v>Research study</v>
          </cell>
          <cell r="D1007">
            <v>3.2800000000000002</v>
          </cell>
        </row>
        <row r="1008">
          <cell r="A1008" t="str">
            <v>DEU2000</v>
          </cell>
          <cell r="B1008">
            <v>1.1300000000000001</v>
          </cell>
          <cell r="C1008" t="str">
            <v>Research study</v>
          </cell>
          <cell r="D1008">
            <v>4.8899999999999997</v>
          </cell>
        </row>
        <row r="1009">
          <cell r="A1009" t="str">
            <v>DEU2001</v>
          </cell>
          <cell r="B1009">
            <v>1.0900000000000001</v>
          </cell>
          <cell r="C1009" t="str">
            <v>Research study</v>
          </cell>
          <cell r="D1009">
            <v>4.75</v>
          </cell>
        </row>
        <row r="1010">
          <cell r="A1010" t="str">
            <v>DEU2001</v>
          </cell>
          <cell r="B1010">
            <v>0.8</v>
          </cell>
          <cell r="C1010" t="str">
            <v>Research study</v>
          </cell>
          <cell r="D1010">
            <v>3.45</v>
          </cell>
        </row>
        <row r="1011">
          <cell r="A1011" t="str">
            <v>DEU2001</v>
          </cell>
          <cell r="B1011">
            <v>1.1400000000000001</v>
          </cell>
          <cell r="C1011" t="str">
            <v>Research study</v>
          </cell>
          <cell r="D1011">
            <v>5.01</v>
          </cell>
        </row>
        <row r="1012">
          <cell r="A1012" t="str">
            <v>DEU2002</v>
          </cell>
          <cell r="B1012">
            <v>1.19</v>
          </cell>
          <cell r="C1012" t="str">
            <v>Research study</v>
          </cell>
          <cell r="D1012">
            <v>5.14</v>
          </cell>
        </row>
        <row r="1013">
          <cell r="A1013" t="str">
            <v>DEU2002</v>
          </cell>
          <cell r="B1013">
            <v>0.85</v>
          </cell>
          <cell r="C1013" t="str">
            <v>Research study</v>
          </cell>
          <cell r="D1013">
            <v>3.68</v>
          </cell>
        </row>
        <row r="1014">
          <cell r="A1014" t="str">
            <v>DEU2002</v>
          </cell>
          <cell r="B1014">
            <v>1.24</v>
          </cell>
          <cell r="C1014" t="str">
            <v>Research study</v>
          </cell>
          <cell r="D1014">
            <v>5.41</v>
          </cell>
        </row>
        <row r="1015">
          <cell r="A1015" t="str">
            <v>DEU2003</v>
          </cell>
          <cell r="B1015">
            <v>1.17</v>
          </cell>
          <cell r="C1015" t="str">
            <v>Research study</v>
          </cell>
          <cell r="D1015">
            <v>5.08</v>
          </cell>
        </row>
        <row r="1016">
          <cell r="A1016" t="str">
            <v>DEU2003</v>
          </cell>
          <cell r="B1016">
            <v>0.88</v>
          </cell>
          <cell r="C1016" t="str">
            <v>Research study</v>
          </cell>
          <cell r="D1016">
            <v>3.81</v>
          </cell>
        </row>
        <row r="1017">
          <cell r="A1017" t="str">
            <v>DEU2003</v>
          </cell>
          <cell r="B1017">
            <v>1.21</v>
          </cell>
          <cell r="C1017" t="str">
            <v>Research study</v>
          </cell>
          <cell r="D1017">
            <v>5.3</v>
          </cell>
        </row>
        <row r="1018">
          <cell r="A1018" t="str">
            <v>DEU2004</v>
          </cell>
          <cell r="B1018">
            <v>1.1500000000000001</v>
          </cell>
          <cell r="C1018" t="str">
            <v>Research study</v>
          </cell>
          <cell r="D1018">
            <v>5.07</v>
          </cell>
        </row>
        <row r="1019">
          <cell r="A1019" t="str">
            <v>DEU2004</v>
          </cell>
          <cell r="B1019">
            <v>0.89</v>
          </cell>
          <cell r="C1019" t="str">
            <v>Research study</v>
          </cell>
          <cell r="D1019">
            <v>3.93</v>
          </cell>
        </row>
        <row r="1020">
          <cell r="A1020" t="str">
            <v>DEU2004</v>
          </cell>
          <cell r="B1020">
            <v>1.18</v>
          </cell>
          <cell r="C1020" t="str">
            <v>Research study</v>
          </cell>
          <cell r="D1020">
            <v>5.26</v>
          </cell>
        </row>
        <row r="1021">
          <cell r="A1021" t="str">
            <v>GRC1957</v>
          </cell>
          <cell r="C1021" t="str">
            <v>Research study</v>
          </cell>
          <cell r="D1021">
            <v>5.5</v>
          </cell>
        </row>
        <row r="1022">
          <cell r="A1022" t="str">
            <v>GRC1959</v>
          </cell>
          <cell r="C1022" t="str">
            <v>Research study</v>
          </cell>
        </row>
        <row r="1023">
          <cell r="A1023" t="str">
            <v>GRC1960</v>
          </cell>
          <cell r="C1023" t="str">
            <v>Research study</v>
          </cell>
        </row>
        <row r="1024">
          <cell r="A1024" t="str">
            <v>GRC1961</v>
          </cell>
          <cell r="C1024" t="str">
            <v>Research study</v>
          </cell>
        </row>
        <row r="1025">
          <cell r="A1025" t="str">
            <v>GRC1962</v>
          </cell>
          <cell r="C1025" t="str">
            <v>Research study</v>
          </cell>
        </row>
        <row r="1026">
          <cell r="A1026" t="str">
            <v>GRC1962</v>
          </cell>
          <cell r="C1026" t="str">
            <v>Research study</v>
          </cell>
        </row>
        <row r="1027">
          <cell r="A1027" t="str">
            <v>GRC1963</v>
          </cell>
          <cell r="C1027" t="str">
            <v>Research study</v>
          </cell>
        </row>
        <row r="1028">
          <cell r="A1028" t="str">
            <v>GRC1964</v>
          </cell>
          <cell r="C1028" t="str">
            <v>Research study</v>
          </cell>
        </row>
        <row r="1029">
          <cell r="A1029" t="str">
            <v>GRC1965</v>
          </cell>
          <cell r="C1029" t="str">
            <v>Research study</v>
          </cell>
        </row>
        <row r="1030">
          <cell r="A1030" t="str">
            <v>GRC1966</v>
          </cell>
          <cell r="C1030" t="str">
            <v>Research study</v>
          </cell>
        </row>
        <row r="1031">
          <cell r="A1031" t="str">
            <v>GRC1967</v>
          </cell>
          <cell r="C1031" t="str">
            <v>Research study</v>
          </cell>
        </row>
        <row r="1032">
          <cell r="A1032" t="str">
            <v>GRC1968</v>
          </cell>
          <cell r="C1032" t="str">
            <v>Research study</v>
          </cell>
        </row>
        <row r="1033">
          <cell r="A1033" t="str">
            <v>GRC1969</v>
          </cell>
          <cell r="C1033" t="str">
            <v>Research study</v>
          </cell>
        </row>
        <row r="1034">
          <cell r="A1034" t="str">
            <v>GRC1970</v>
          </cell>
          <cell r="C1034" t="str">
            <v>Research study</v>
          </cell>
        </row>
        <row r="1035">
          <cell r="A1035" t="str">
            <v>GRC1971</v>
          </cell>
          <cell r="C1035" t="str">
            <v>Research study</v>
          </cell>
        </row>
        <row r="1036">
          <cell r="A1036" t="str">
            <v>GRD1998</v>
          </cell>
          <cell r="C1036" t="str">
            <v>Research study</v>
          </cell>
        </row>
        <row r="1037">
          <cell r="A1037" t="str">
            <v>GRD2008</v>
          </cell>
          <cell r="B1037">
            <v>1.62</v>
          </cell>
          <cell r="C1037" t="str">
            <v>Research study</v>
          </cell>
          <cell r="D1037">
            <v>6.28</v>
          </cell>
        </row>
        <row r="1038">
          <cell r="A1038" t="str">
            <v>GTM1948</v>
          </cell>
          <cell r="C1038" t="str">
            <v>Research study</v>
          </cell>
        </row>
        <row r="1039">
          <cell r="A1039" t="str">
            <v>GTM1987</v>
          </cell>
          <cell r="B1039">
            <v>5.17</v>
          </cell>
          <cell r="C1039" t="str">
            <v>Research study</v>
          </cell>
          <cell r="D1039">
            <v>22.96</v>
          </cell>
        </row>
        <row r="1040">
          <cell r="A1040" t="str">
            <v>GTM1989</v>
          </cell>
          <cell r="B1040">
            <v>5.9</v>
          </cell>
          <cell r="C1040" t="str">
            <v>Research study</v>
          </cell>
          <cell r="D1040">
            <v>30</v>
          </cell>
        </row>
        <row r="1041">
          <cell r="A1041" t="str">
            <v>GTM2000</v>
          </cell>
          <cell r="B1041">
            <v>5.9</v>
          </cell>
          <cell r="C1041" t="str">
            <v>Research study</v>
          </cell>
          <cell r="D1041">
            <v>27.78</v>
          </cell>
        </row>
        <row r="1042">
          <cell r="A1042" t="str">
            <v>GTM2000</v>
          </cell>
          <cell r="C1042" t="str">
            <v>Research study</v>
          </cell>
        </row>
        <row r="1043">
          <cell r="A1043" t="str">
            <v>GTM2000</v>
          </cell>
          <cell r="C1043" t="str">
            <v>Research study</v>
          </cell>
        </row>
        <row r="1044">
          <cell r="A1044" t="str">
            <v>GTM2010</v>
          </cell>
          <cell r="C1044" t="str">
            <v>Research study</v>
          </cell>
        </row>
        <row r="1045">
          <cell r="A1045" t="str">
            <v>GTM2010</v>
          </cell>
          <cell r="C1045" t="str">
            <v>Research study</v>
          </cell>
        </row>
        <row r="1046">
          <cell r="A1046" t="str">
            <v>HTI1987</v>
          </cell>
          <cell r="C1046" t="str">
            <v>Research study</v>
          </cell>
        </row>
        <row r="1047">
          <cell r="A1047" t="str">
            <v>HTI2000</v>
          </cell>
          <cell r="C1047" t="str">
            <v>Research study</v>
          </cell>
        </row>
        <row r="1048">
          <cell r="A1048" t="str">
            <v>HND1968</v>
          </cell>
          <cell r="C1048" t="str">
            <v>Research study</v>
          </cell>
        </row>
        <row r="1049">
          <cell r="A1049" t="str">
            <v>HND1968</v>
          </cell>
          <cell r="C1049" t="str">
            <v>Research study</v>
          </cell>
        </row>
        <row r="1050">
          <cell r="A1050" t="str">
            <v>HND1986</v>
          </cell>
          <cell r="B1050">
            <v>4.26</v>
          </cell>
          <cell r="C1050" t="str">
            <v>Research study</v>
          </cell>
          <cell r="D1050">
            <v>18.59</v>
          </cell>
        </row>
        <row r="1051">
          <cell r="A1051" t="str">
            <v>HND1989</v>
          </cell>
          <cell r="B1051">
            <v>5.51</v>
          </cell>
          <cell r="C1051" t="str">
            <v>Research study</v>
          </cell>
          <cell r="D1051">
            <v>23.52</v>
          </cell>
        </row>
        <row r="1052">
          <cell r="A1052" t="str">
            <v>HND1990</v>
          </cell>
          <cell r="B1052">
            <v>5.12</v>
          </cell>
          <cell r="C1052" t="str">
            <v>Research study</v>
          </cell>
          <cell r="D1052">
            <v>22.89</v>
          </cell>
        </row>
        <row r="1053">
          <cell r="A1053" t="str">
            <v>HND1990</v>
          </cell>
          <cell r="C1053" t="str">
            <v>Research study</v>
          </cell>
        </row>
        <row r="1054">
          <cell r="A1054" t="str">
            <v>HND1990</v>
          </cell>
          <cell r="C1054" t="str">
            <v>Research study</v>
          </cell>
        </row>
        <row r="1055">
          <cell r="A1055" t="str">
            <v>HND1992</v>
          </cell>
          <cell r="C1055" t="str">
            <v>Research study</v>
          </cell>
        </row>
        <row r="1056">
          <cell r="A1056" t="str">
            <v>HND1995</v>
          </cell>
          <cell r="B1056">
            <v>4.6000000000000005</v>
          </cell>
          <cell r="C1056" t="str">
            <v>Research study</v>
          </cell>
          <cell r="D1056">
            <v>20.13</v>
          </cell>
        </row>
        <row r="1057">
          <cell r="A1057" t="str">
            <v>HND1995</v>
          </cell>
          <cell r="C1057" t="str">
            <v>Research study</v>
          </cell>
        </row>
        <row r="1058">
          <cell r="A1058" t="str">
            <v>HND1995</v>
          </cell>
          <cell r="C1058" t="str">
            <v>Research study</v>
          </cell>
        </row>
        <row r="1059">
          <cell r="A1059" t="str">
            <v>HND1996</v>
          </cell>
          <cell r="C1059" t="str">
            <v>Research study</v>
          </cell>
        </row>
        <row r="1060">
          <cell r="A1060" t="str">
            <v>HND1997</v>
          </cell>
          <cell r="C1060" t="str">
            <v>Research study</v>
          </cell>
        </row>
        <row r="1061">
          <cell r="A1061" t="str">
            <v>HND1998</v>
          </cell>
          <cell r="C1061" t="str">
            <v>Research study</v>
          </cell>
        </row>
        <row r="1062">
          <cell r="A1062" t="str">
            <v>HND1998</v>
          </cell>
          <cell r="C1062" t="str">
            <v>Research study</v>
          </cell>
        </row>
        <row r="1063">
          <cell r="A1063" t="str">
            <v>HND1999</v>
          </cell>
          <cell r="B1063">
            <v>4.4400000000000004</v>
          </cell>
          <cell r="C1063" t="str">
            <v>Research study</v>
          </cell>
          <cell r="D1063">
            <v>21.04</v>
          </cell>
        </row>
        <row r="1064">
          <cell r="A1064" t="str">
            <v>HND1999</v>
          </cell>
          <cell r="C1064" t="str">
            <v>Research study</v>
          </cell>
        </row>
        <row r="1065">
          <cell r="A1065" t="str">
            <v>HND1999</v>
          </cell>
          <cell r="C1065" t="str">
            <v>Research study</v>
          </cell>
        </row>
        <row r="1066">
          <cell r="A1066" t="str">
            <v>HND1999</v>
          </cell>
          <cell r="C1066" t="str">
            <v>Research study</v>
          </cell>
        </row>
        <row r="1067">
          <cell r="A1067" t="str">
            <v>HKG1963</v>
          </cell>
          <cell r="C1067" t="str">
            <v>Research study</v>
          </cell>
          <cell r="D1067">
            <v>12.89</v>
          </cell>
        </row>
        <row r="1068">
          <cell r="A1068" t="str">
            <v>HKG1966</v>
          </cell>
          <cell r="C1068" t="str">
            <v>Research study</v>
          </cell>
        </row>
        <row r="1069">
          <cell r="A1069" t="str">
            <v>HKG1966</v>
          </cell>
          <cell r="C1069" t="str">
            <v>Research study</v>
          </cell>
          <cell r="D1069">
            <v>12.34</v>
          </cell>
        </row>
        <row r="1070">
          <cell r="A1070" t="str">
            <v>HKG1971</v>
          </cell>
          <cell r="C1070" t="str">
            <v>Research study</v>
          </cell>
        </row>
        <row r="1071">
          <cell r="A1071" t="str">
            <v>HKG1971</v>
          </cell>
          <cell r="C1071" t="str">
            <v>Research study</v>
          </cell>
        </row>
        <row r="1072">
          <cell r="A1072" t="str">
            <v>HKG1971</v>
          </cell>
          <cell r="C1072" t="str">
            <v>Research study</v>
          </cell>
          <cell r="D1072">
            <v>8.9600000000000009</v>
          </cell>
        </row>
        <row r="1073">
          <cell r="A1073" t="str">
            <v>HKG1973</v>
          </cell>
          <cell r="C1073" t="str">
            <v>Research study</v>
          </cell>
          <cell r="D1073">
            <v>11.46</v>
          </cell>
        </row>
        <row r="1074">
          <cell r="A1074" t="str">
            <v>HKG1976</v>
          </cell>
          <cell r="C1074" t="str">
            <v>Research study</v>
          </cell>
        </row>
        <row r="1075">
          <cell r="A1075" t="str">
            <v>HKG1976</v>
          </cell>
          <cell r="C1075" t="str">
            <v>Research study</v>
          </cell>
          <cell r="D1075">
            <v>9.4500000000000011</v>
          </cell>
        </row>
        <row r="1076">
          <cell r="A1076" t="str">
            <v>HKG1980</v>
          </cell>
          <cell r="C1076" t="str">
            <v>Research study</v>
          </cell>
          <cell r="D1076">
            <v>7.5</v>
          </cell>
        </row>
        <row r="1077">
          <cell r="A1077" t="str">
            <v>HKG1981</v>
          </cell>
          <cell r="C1077" t="str">
            <v>Research study</v>
          </cell>
        </row>
        <row r="1078">
          <cell r="A1078" t="str">
            <v>HUN1962</v>
          </cell>
          <cell r="B1078">
            <v>0.88</v>
          </cell>
          <cell r="C1078" t="str">
            <v>Research study</v>
          </cell>
          <cell r="D1078">
            <v>3.79</v>
          </cell>
        </row>
        <row r="1079">
          <cell r="A1079" t="str">
            <v>HUN1962</v>
          </cell>
          <cell r="C1079" t="str">
            <v>Research study</v>
          </cell>
        </row>
        <row r="1080">
          <cell r="A1080" t="str">
            <v>HUN1967</v>
          </cell>
          <cell r="B1080">
            <v>0.75</v>
          </cell>
          <cell r="C1080" t="str">
            <v>Research study</v>
          </cell>
          <cell r="D1080">
            <v>3.27</v>
          </cell>
        </row>
        <row r="1081">
          <cell r="A1081" t="str">
            <v>HUN1969</v>
          </cell>
          <cell r="C1081" t="str">
            <v>Research study</v>
          </cell>
        </row>
        <row r="1082">
          <cell r="A1082" t="str">
            <v>HUN1970</v>
          </cell>
          <cell r="C1082" t="str">
            <v>Research study</v>
          </cell>
        </row>
        <row r="1083">
          <cell r="A1083" t="str">
            <v>HUN1972</v>
          </cell>
          <cell r="B1083">
            <v>0.79</v>
          </cell>
          <cell r="C1083" t="str">
            <v>Research study</v>
          </cell>
          <cell r="D1083">
            <v>3.4</v>
          </cell>
        </row>
        <row r="1084">
          <cell r="A1084" t="str">
            <v>HUN1972</v>
          </cell>
          <cell r="C1084" t="str">
            <v>Research study</v>
          </cell>
        </row>
        <row r="1085">
          <cell r="A1085" t="str">
            <v>HUN1974</v>
          </cell>
          <cell r="C1085" t="str">
            <v>Research study</v>
          </cell>
        </row>
        <row r="1086">
          <cell r="A1086" t="str">
            <v>HUN1976</v>
          </cell>
          <cell r="C1086" t="str">
            <v>Research study</v>
          </cell>
        </row>
        <row r="1087">
          <cell r="A1087" t="str">
            <v>HUN1977</v>
          </cell>
          <cell r="B1087">
            <v>0.71</v>
          </cell>
          <cell r="C1087" t="str">
            <v>Research study</v>
          </cell>
          <cell r="D1087">
            <v>2.99</v>
          </cell>
        </row>
        <row r="1088">
          <cell r="A1088" t="str">
            <v>HUN1978</v>
          </cell>
          <cell r="C1088" t="str">
            <v>Research study</v>
          </cell>
        </row>
        <row r="1089">
          <cell r="A1089" t="str">
            <v>HUN1980</v>
          </cell>
          <cell r="C1089" t="str">
            <v>Research study</v>
          </cell>
        </row>
        <row r="1090">
          <cell r="A1090" t="str">
            <v>HUN1982</v>
          </cell>
          <cell r="B1090">
            <v>0.70000000000000007</v>
          </cell>
          <cell r="C1090" t="str">
            <v>Research study</v>
          </cell>
          <cell r="D1090">
            <v>2.86</v>
          </cell>
        </row>
        <row r="1091">
          <cell r="A1091" t="str">
            <v>HUN1982</v>
          </cell>
          <cell r="C1091" t="str">
            <v>Research study</v>
          </cell>
        </row>
        <row r="1092">
          <cell r="A1092" t="str">
            <v>HUN1984</v>
          </cell>
          <cell r="C1092" t="str">
            <v>Research study</v>
          </cell>
        </row>
        <row r="1093">
          <cell r="A1093" t="str">
            <v>HUN1986</v>
          </cell>
          <cell r="C1093" t="str">
            <v>Research study</v>
          </cell>
        </row>
        <row r="1094">
          <cell r="A1094" t="str">
            <v>HUN1987</v>
          </cell>
          <cell r="B1094">
            <v>0.83000000000000007</v>
          </cell>
          <cell r="C1094" t="str">
            <v>Research study</v>
          </cell>
          <cell r="D1094">
            <v>3.3000000000000003</v>
          </cell>
        </row>
        <row r="1095">
          <cell r="A1095" t="str">
            <v>HUN1988</v>
          </cell>
          <cell r="C1095" t="str">
            <v>Research study</v>
          </cell>
        </row>
        <row r="1096">
          <cell r="A1096" t="str">
            <v>HUN1989</v>
          </cell>
          <cell r="C1096" t="str">
            <v>Research study</v>
          </cell>
        </row>
        <row r="1097">
          <cell r="A1097" t="str">
            <v>HUN1989</v>
          </cell>
          <cell r="C1097" t="str">
            <v>Research study</v>
          </cell>
        </row>
        <row r="1098">
          <cell r="A1098" t="str">
            <v>HUN1989</v>
          </cell>
          <cell r="C1098" t="str">
            <v>Research study</v>
          </cell>
          <cell r="D1098">
            <v>4.33</v>
          </cell>
        </row>
        <row r="1099">
          <cell r="A1099" t="str">
            <v>HUN1990</v>
          </cell>
          <cell r="C1099" t="str">
            <v>Research study</v>
          </cell>
          <cell r="D1099">
            <v>4.13</v>
          </cell>
        </row>
        <row r="1100">
          <cell r="A1100" t="str">
            <v>HUN1991</v>
          </cell>
          <cell r="C1100" t="str">
            <v>Research study</v>
          </cell>
        </row>
        <row r="1101">
          <cell r="A1101" t="str">
            <v>HUN1991</v>
          </cell>
          <cell r="C1101" t="str">
            <v>Research study</v>
          </cell>
        </row>
        <row r="1102">
          <cell r="A1102" t="str">
            <v>HUN1991</v>
          </cell>
          <cell r="C1102" t="str">
            <v>Research study</v>
          </cell>
        </row>
        <row r="1103">
          <cell r="A1103" t="str">
            <v>HUN1991</v>
          </cell>
          <cell r="C1103" t="str">
            <v>Research study</v>
          </cell>
        </row>
        <row r="1104">
          <cell r="A1104" t="str">
            <v>HUN1992</v>
          </cell>
          <cell r="C1104" t="str">
            <v>Research study</v>
          </cell>
          <cell r="D1104">
            <v>4.37</v>
          </cell>
        </row>
        <row r="1105">
          <cell r="A1105" t="str">
            <v>HUN1992</v>
          </cell>
          <cell r="C1105" t="str">
            <v>Research study</v>
          </cell>
          <cell r="D1105">
            <v>4.87</v>
          </cell>
        </row>
        <row r="1106">
          <cell r="A1106" t="str">
            <v>HUN1993</v>
          </cell>
          <cell r="B1106">
            <v>0.76</v>
          </cell>
          <cell r="C1106" t="str">
            <v>Research study</v>
          </cell>
          <cell r="D1106">
            <v>3.15</v>
          </cell>
        </row>
        <row r="1107">
          <cell r="A1107" t="str">
            <v>HUN1993</v>
          </cell>
          <cell r="C1107" t="str">
            <v>Research study</v>
          </cell>
          <cell r="D1107">
            <v>4.6100000000000003</v>
          </cell>
        </row>
        <row r="1108">
          <cell r="A1108" t="str">
            <v>IND1951</v>
          </cell>
          <cell r="C1108" t="str">
            <v>Research study</v>
          </cell>
          <cell r="D1108">
            <v>7.17</v>
          </cell>
        </row>
        <row r="1109">
          <cell r="A1109" t="str">
            <v>IND1951</v>
          </cell>
          <cell r="C1109" t="str">
            <v>Research study</v>
          </cell>
          <cell r="D1109">
            <v>5.66</v>
          </cell>
        </row>
        <row r="1110">
          <cell r="A1110" t="str">
            <v>IND1951</v>
          </cell>
          <cell r="C1110" t="str">
            <v>Research study</v>
          </cell>
          <cell r="D1110">
            <v>7.33</v>
          </cell>
        </row>
        <row r="1111">
          <cell r="A1111" t="str">
            <v>IND1952</v>
          </cell>
          <cell r="C1111" t="str">
            <v>Research study</v>
          </cell>
          <cell r="D1111">
            <v>7.17</v>
          </cell>
        </row>
        <row r="1112">
          <cell r="A1112" t="str">
            <v>IND1952</v>
          </cell>
          <cell r="C1112" t="str">
            <v>Research study</v>
          </cell>
          <cell r="D1112">
            <v>5.8100000000000005</v>
          </cell>
        </row>
        <row r="1113">
          <cell r="A1113" t="str">
            <v>IND1952</v>
          </cell>
          <cell r="C1113" t="str">
            <v>Research study</v>
          </cell>
          <cell r="D1113">
            <v>6.3</v>
          </cell>
        </row>
        <row r="1114">
          <cell r="A1114" t="str">
            <v>IND1953</v>
          </cell>
          <cell r="C1114" t="str">
            <v>Research study</v>
          </cell>
          <cell r="D1114">
            <v>7.33</v>
          </cell>
        </row>
        <row r="1115">
          <cell r="A1115" t="str">
            <v>IND1953</v>
          </cell>
          <cell r="C1115" t="str">
            <v>Research study</v>
          </cell>
          <cell r="D1115">
            <v>5.37</v>
          </cell>
        </row>
        <row r="1116">
          <cell r="A1116" t="str">
            <v>IND1953</v>
          </cell>
          <cell r="C1116" t="str">
            <v>Research study</v>
          </cell>
          <cell r="D1116">
            <v>6.58</v>
          </cell>
        </row>
        <row r="1117">
          <cell r="A1117" t="str">
            <v>IND1954</v>
          </cell>
          <cell r="C1117" t="str">
            <v>Research study</v>
          </cell>
          <cell r="D1117">
            <v>9.4</v>
          </cell>
        </row>
        <row r="1118">
          <cell r="A1118" t="str">
            <v>IND1954</v>
          </cell>
          <cell r="C1118" t="str">
            <v>Research study</v>
          </cell>
          <cell r="D1118">
            <v>5.08</v>
          </cell>
        </row>
        <row r="1119">
          <cell r="A1119" t="str">
            <v>IND1954</v>
          </cell>
          <cell r="C1119" t="str">
            <v>Research study</v>
          </cell>
          <cell r="D1119">
            <v>5.2</v>
          </cell>
        </row>
        <row r="1120">
          <cell r="A1120" t="str">
            <v>IND1955</v>
          </cell>
          <cell r="C1120" t="str">
            <v>Research study</v>
          </cell>
          <cell r="D1120">
            <v>7.5</v>
          </cell>
        </row>
        <row r="1121">
          <cell r="A1121" t="str">
            <v>IND1955</v>
          </cell>
          <cell r="C1121" t="str">
            <v>Research study</v>
          </cell>
          <cell r="D1121">
            <v>5.87</v>
          </cell>
        </row>
        <row r="1122">
          <cell r="A1122" t="str">
            <v>IND1955</v>
          </cell>
          <cell r="C1122" t="str">
            <v>Research study</v>
          </cell>
          <cell r="D1122">
            <v>7.28</v>
          </cell>
        </row>
        <row r="1123">
          <cell r="A1123" t="str">
            <v>IND1956</v>
          </cell>
          <cell r="C1123" t="str">
            <v>Research study</v>
          </cell>
          <cell r="D1123">
            <v>9.4</v>
          </cell>
        </row>
        <row r="1124">
          <cell r="A1124" t="str">
            <v>IND1956</v>
          </cell>
          <cell r="C1124" t="str">
            <v>Research study</v>
          </cell>
          <cell r="D1124">
            <v>4.82</v>
          </cell>
        </row>
        <row r="1125">
          <cell r="A1125" t="str">
            <v>IND1956</v>
          </cell>
          <cell r="C1125" t="str">
            <v>Research study</v>
          </cell>
          <cell r="D1125">
            <v>7.45</v>
          </cell>
        </row>
        <row r="1126">
          <cell r="A1126" t="str">
            <v>IND1957</v>
          </cell>
          <cell r="C1126" t="str">
            <v>Research study</v>
          </cell>
          <cell r="D1126">
            <v>5.25</v>
          </cell>
        </row>
        <row r="1127">
          <cell r="A1127" t="str">
            <v>IND1957</v>
          </cell>
          <cell r="C1127" t="str">
            <v>Research study</v>
          </cell>
          <cell r="D1127">
            <v>9.2000000000000011</v>
          </cell>
        </row>
        <row r="1128">
          <cell r="A1128" t="str">
            <v>IND1957</v>
          </cell>
          <cell r="C1128" t="str">
            <v>Research study</v>
          </cell>
          <cell r="D1128">
            <v>5.5200000000000005</v>
          </cell>
        </row>
        <row r="1129">
          <cell r="A1129" t="str">
            <v>IND1957</v>
          </cell>
          <cell r="C1129" t="str">
            <v>Research study</v>
          </cell>
          <cell r="D1129">
            <v>7.45</v>
          </cell>
        </row>
        <row r="1130">
          <cell r="A1130" t="str">
            <v>IND1958</v>
          </cell>
          <cell r="C1130" t="str">
            <v>Research study</v>
          </cell>
          <cell r="D1130">
            <v>9.2000000000000011</v>
          </cell>
        </row>
        <row r="1131">
          <cell r="A1131" t="str">
            <v>IND1958</v>
          </cell>
          <cell r="C1131" t="str">
            <v>Research study</v>
          </cell>
          <cell r="D1131">
            <v>5.53</v>
          </cell>
        </row>
        <row r="1132">
          <cell r="A1132" t="str">
            <v>IND1958</v>
          </cell>
          <cell r="C1132" t="str">
            <v>Research study</v>
          </cell>
          <cell r="D1132">
            <v>6.8900000000000006</v>
          </cell>
        </row>
        <row r="1133">
          <cell r="A1133" t="str">
            <v>IND1959</v>
          </cell>
          <cell r="C1133" t="str">
            <v>Research study</v>
          </cell>
          <cell r="D1133">
            <v>9.2000000000000011</v>
          </cell>
        </row>
        <row r="1134">
          <cell r="A1134" t="str">
            <v>IND1959</v>
          </cell>
          <cell r="C1134" t="str">
            <v>Research study</v>
          </cell>
          <cell r="D1134">
            <v>4.88</v>
          </cell>
        </row>
        <row r="1135">
          <cell r="A1135" t="str">
            <v>IND1959</v>
          </cell>
          <cell r="C1135" t="str">
            <v>Research study</v>
          </cell>
          <cell r="D1135">
            <v>6.8500000000000005</v>
          </cell>
        </row>
        <row r="1136">
          <cell r="A1136" t="str">
            <v>IND1962</v>
          </cell>
          <cell r="C1136" t="str">
            <v>Research study</v>
          </cell>
        </row>
        <row r="1137">
          <cell r="A1137" t="str">
            <v>IND1965</v>
          </cell>
          <cell r="C1137" t="str">
            <v>Research study</v>
          </cell>
        </row>
        <row r="1138">
          <cell r="A1138" t="str">
            <v>IND1965</v>
          </cell>
          <cell r="C1138" t="str">
            <v>Research study</v>
          </cell>
        </row>
        <row r="1139">
          <cell r="A1139" t="str">
            <v>IND1968</v>
          </cell>
          <cell r="B1139">
            <v>2.77</v>
          </cell>
          <cell r="C1139" t="str">
            <v>Research study</v>
          </cell>
          <cell r="D1139">
            <v>11.09</v>
          </cell>
        </row>
        <row r="1140">
          <cell r="A1140" t="str">
            <v>IND1968</v>
          </cell>
          <cell r="C1140" t="str">
            <v>Research study</v>
          </cell>
        </row>
        <row r="1141">
          <cell r="A1141" t="str">
            <v>IND1975</v>
          </cell>
          <cell r="C1141" t="str">
            <v>Research study</v>
          </cell>
        </row>
        <row r="1142">
          <cell r="A1142" t="str">
            <v>IND1975</v>
          </cell>
          <cell r="B1142">
            <v>2.11</v>
          </cell>
          <cell r="C1142" t="str">
            <v>Research study</v>
          </cell>
          <cell r="D1142">
            <v>8.1999999999999993</v>
          </cell>
        </row>
        <row r="1143">
          <cell r="A1143" t="str">
            <v>IND1983</v>
          </cell>
          <cell r="B1143">
            <v>1.1100000000000001</v>
          </cell>
          <cell r="C1143" t="str">
            <v>Research study</v>
          </cell>
          <cell r="D1143">
            <v>4.34</v>
          </cell>
        </row>
        <row r="1144">
          <cell r="A1144" t="str">
            <v>IND1983</v>
          </cell>
          <cell r="C1144" t="str">
            <v>Research study</v>
          </cell>
        </row>
        <row r="1145">
          <cell r="A1145" t="str">
            <v>IND1983</v>
          </cell>
          <cell r="C1145" t="str">
            <v>Research study</v>
          </cell>
        </row>
        <row r="1146">
          <cell r="A1146" t="str">
            <v>IND1993</v>
          </cell>
          <cell r="C1146" t="str">
            <v>Research study</v>
          </cell>
        </row>
        <row r="1147">
          <cell r="A1147" t="str">
            <v>IND1993</v>
          </cell>
          <cell r="C1147" t="str">
            <v>Research study</v>
          </cell>
        </row>
        <row r="1148">
          <cell r="A1148" t="str">
            <v>IND1994</v>
          </cell>
          <cell r="C1148" t="str">
            <v>Research study</v>
          </cell>
        </row>
        <row r="1149">
          <cell r="A1149" t="str">
            <v>IND1994</v>
          </cell>
          <cell r="C1149" t="str">
            <v>Research study</v>
          </cell>
        </row>
        <row r="1150">
          <cell r="A1150" t="str">
            <v>IND1994</v>
          </cell>
          <cell r="B1150">
            <v>1.1400000000000001</v>
          </cell>
          <cell r="C1150" t="str">
            <v>Research study</v>
          </cell>
          <cell r="D1150">
            <v>4.32</v>
          </cell>
        </row>
        <row r="1151">
          <cell r="A1151" t="str">
            <v>IND1994</v>
          </cell>
          <cell r="C1151" t="str">
            <v>Research study</v>
          </cell>
        </row>
        <row r="1152">
          <cell r="A1152" t="str">
            <v>IND1994</v>
          </cell>
          <cell r="C1152" t="str">
            <v>Research study</v>
          </cell>
        </row>
        <row r="1153">
          <cell r="A1153" t="str">
            <v>IND1995</v>
          </cell>
          <cell r="C1153" t="str">
            <v>Research study</v>
          </cell>
        </row>
        <row r="1154">
          <cell r="A1154" t="str">
            <v>IND1995</v>
          </cell>
          <cell r="C1154" t="str">
            <v>Research study</v>
          </cell>
        </row>
        <row r="1155">
          <cell r="A1155" t="str">
            <v>IND1997</v>
          </cell>
          <cell r="C1155" t="str">
            <v>Research study</v>
          </cell>
        </row>
        <row r="1156">
          <cell r="A1156" t="str">
            <v>IND1997</v>
          </cell>
          <cell r="C1156" t="str">
            <v>Research study</v>
          </cell>
        </row>
        <row r="1157">
          <cell r="A1157" t="str">
            <v>IND1999</v>
          </cell>
          <cell r="C1157" t="str">
            <v>Research study</v>
          </cell>
        </row>
        <row r="1158">
          <cell r="A1158" t="str">
            <v>IND1999</v>
          </cell>
          <cell r="C1158" t="str">
            <v>Research study</v>
          </cell>
        </row>
        <row r="1159">
          <cell r="A1159" t="str">
            <v>IND2005</v>
          </cell>
          <cell r="B1159">
            <v>1.44</v>
          </cell>
          <cell r="C1159" t="str">
            <v>Research study</v>
          </cell>
          <cell r="D1159">
            <v>5.16</v>
          </cell>
        </row>
        <row r="1160">
          <cell r="A1160" t="str">
            <v>IND2005</v>
          </cell>
          <cell r="C1160" t="str">
            <v>Research study</v>
          </cell>
        </row>
        <row r="1161">
          <cell r="A1161" t="str">
            <v>IND2005</v>
          </cell>
          <cell r="C1161" t="str">
            <v>Research study</v>
          </cell>
        </row>
        <row r="1162">
          <cell r="A1162" t="str">
            <v>IND2005</v>
          </cell>
          <cell r="B1162">
            <v>4.0999999999999996</v>
          </cell>
          <cell r="C1162" t="str">
            <v>Research study</v>
          </cell>
          <cell r="D1162">
            <v>19.330000000000002</v>
          </cell>
        </row>
        <row r="1163">
          <cell r="A1163" t="str">
            <v>IND2010</v>
          </cell>
          <cell r="B1163">
            <v>1.51</v>
          </cell>
          <cell r="C1163" t="str">
            <v>Research study</v>
          </cell>
          <cell r="D1163">
            <v>5.46</v>
          </cell>
        </row>
        <row r="1164">
          <cell r="A1164" t="str">
            <v>IND2010</v>
          </cell>
          <cell r="C1164" t="str">
            <v>Research study</v>
          </cell>
        </row>
        <row r="1165">
          <cell r="A1165" t="str">
            <v>IND2010</v>
          </cell>
          <cell r="C1165" t="str">
            <v>Research study</v>
          </cell>
        </row>
        <row r="1166">
          <cell r="A1166" t="str">
            <v>IND2012</v>
          </cell>
          <cell r="B1166">
            <v>1.53</v>
          </cell>
          <cell r="C1166" t="str">
            <v>Research study</v>
          </cell>
          <cell r="D1166">
            <v>5.5200000000000005</v>
          </cell>
        </row>
        <row r="1167">
          <cell r="A1167" t="str">
            <v>IND2012</v>
          </cell>
          <cell r="C1167" t="str">
            <v>Research study</v>
          </cell>
        </row>
        <row r="1168">
          <cell r="A1168" t="str">
            <v>IND2012</v>
          </cell>
          <cell r="C1168" t="str">
            <v>Research study</v>
          </cell>
        </row>
        <row r="1169">
          <cell r="A1169" t="str">
            <v>IND2012</v>
          </cell>
          <cell r="C1169" t="str">
            <v>Research study</v>
          </cell>
        </row>
        <row r="1170">
          <cell r="A1170" t="str">
            <v>IDN1964</v>
          </cell>
          <cell r="C1170" t="str">
            <v>Research study</v>
          </cell>
        </row>
        <row r="1171">
          <cell r="A1171" t="str">
            <v>IDN1964</v>
          </cell>
          <cell r="C1171" t="str">
            <v>Research study</v>
          </cell>
        </row>
        <row r="1172">
          <cell r="A1172" t="str">
            <v>IDN1967</v>
          </cell>
          <cell r="C1172" t="str">
            <v>Research study</v>
          </cell>
        </row>
        <row r="1173">
          <cell r="A1173" t="str">
            <v>IDN1970</v>
          </cell>
          <cell r="C1173" t="str">
            <v>Research study</v>
          </cell>
        </row>
        <row r="1174">
          <cell r="A1174" t="str">
            <v>IDN1970</v>
          </cell>
          <cell r="C1174" t="str">
            <v>Research study</v>
          </cell>
        </row>
        <row r="1175">
          <cell r="A1175" t="str">
            <v>IDN1976</v>
          </cell>
          <cell r="C1175" t="str">
            <v>Research study</v>
          </cell>
        </row>
        <row r="1176">
          <cell r="A1176" t="str">
            <v>IDN1976</v>
          </cell>
          <cell r="C1176" t="str">
            <v>Research study</v>
          </cell>
        </row>
        <row r="1177">
          <cell r="A1177" t="str">
            <v>IDN1977</v>
          </cell>
          <cell r="C1177" t="str">
            <v>Research study</v>
          </cell>
        </row>
        <row r="1178">
          <cell r="A1178" t="str">
            <v>IDN1978</v>
          </cell>
          <cell r="C1178" t="str">
            <v>Research study</v>
          </cell>
        </row>
        <row r="1179">
          <cell r="A1179" t="str">
            <v>IDN1980</v>
          </cell>
          <cell r="C1179" t="str">
            <v>Research study</v>
          </cell>
        </row>
        <row r="1180">
          <cell r="A1180" t="str">
            <v>IDN1981</v>
          </cell>
          <cell r="C1180" t="str">
            <v>Research study</v>
          </cell>
        </row>
        <row r="1181">
          <cell r="A1181" t="str">
            <v>IDN1984</v>
          </cell>
          <cell r="C1181" t="str">
            <v>Research study</v>
          </cell>
        </row>
        <row r="1182">
          <cell r="A1182" t="str">
            <v>IDN2012</v>
          </cell>
          <cell r="C1182" t="str">
            <v>Research study</v>
          </cell>
        </row>
        <row r="1183">
          <cell r="A1183" t="str">
            <v>IDN2012</v>
          </cell>
          <cell r="C1183" t="str">
            <v>Research study</v>
          </cell>
        </row>
        <row r="1184">
          <cell r="A1184" t="str">
            <v>IRN1959</v>
          </cell>
          <cell r="B1184">
            <v>2.54</v>
          </cell>
          <cell r="C1184" t="str">
            <v>Research study</v>
          </cell>
          <cell r="D1184">
            <v>10.950000000000001</v>
          </cell>
        </row>
        <row r="1185">
          <cell r="A1185" t="str">
            <v>IRN1969</v>
          </cell>
          <cell r="B1185">
            <v>2.84</v>
          </cell>
          <cell r="C1185" t="str">
            <v>Research study</v>
          </cell>
          <cell r="D1185">
            <v>11.89</v>
          </cell>
        </row>
        <row r="1186">
          <cell r="A1186" t="str">
            <v>IRN1969</v>
          </cell>
          <cell r="C1186" t="str">
            <v>Research study</v>
          </cell>
        </row>
        <row r="1187">
          <cell r="A1187" t="str">
            <v>IRN1969</v>
          </cell>
          <cell r="C1187" t="str">
            <v>Research study</v>
          </cell>
        </row>
        <row r="1188">
          <cell r="A1188" t="str">
            <v>IRN1969</v>
          </cell>
          <cell r="C1188" t="str">
            <v>Research study</v>
          </cell>
        </row>
        <row r="1189">
          <cell r="A1189" t="str">
            <v>IRN1970</v>
          </cell>
          <cell r="B1189">
            <v>3</v>
          </cell>
          <cell r="C1189" t="str">
            <v>Research study</v>
          </cell>
          <cell r="D1189">
            <v>13.24</v>
          </cell>
        </row>
        <row r="1190">
          <cell r="A1190" t="str">
            <v>IRN1970</v>
          </cell>
          <cell r="C1190" t="str">
            <v>Research study</v>
          </cell>
        </row>
        <row r="1191">
          <cell r="A1191" t="str">
            <v>IRN1970</v>
          </cell>
          <cell r="C1191" t="str">
            <v>Research study</v>
          </cell>
        </row>
        <row r="1192">
          <cell r="A1192" t="str">
            <v>IRN1970</v>
          </cell>
          <cell r="C1192" t="str">
            <v>Research study</v>
          </cell>
        </row>
        <row r="1193">
          <cell r="A1193" t="str">
            <v>IRN1971</v>
          </cell>
          <cell r="C1193" t="str">
            <v>Research study</v>
          </cell>
        </row>
        <row r="1194">
          <cell r="A1194" t="str">
            <v>IRN1971</v>
          </cell>
          <cell r="B1194">
            <v>3.39</v>
          </cell>
          <cell r="C1194" t="str">
            <v>Research study</v>
          </cell>
          <cell r="D1194">
            <v>14.870000000000001</v>
          </cell>
        </row>
        <row r="1195">
          <cell r="A1195" t="str">
            <v>IRN1971</v>
          </cell>
          <cell r="C1195" t="str">
            <v>Research study</v>
          </cell>
        </row>
        <row r="1196">
          <cell r="A1196" t="str">
            <v>IRN1971</v>
          </cell>
          <cell r="C1196" t="str">
            <v>Research study</v>
          </cell>
        </row>
        <row r="1197">
          <cell r="A1197" t="str">
            <v>IRN1971</v>
          </cell>
          <cell r="C1197" t="str">
            <v>Research study</v>
          </cell>
        </row>
        <row r="1198">
          <cell r="A1198" t="str">
            <v>IRN1972</v>
          </cell>
          <cell r="B1198">
            <v>3.11</v>
          </cell>
          <cell r="C1198" t="str">
            <v>Research study</v>
          </cell>
          <cell r="D1198">
            <v>14.26</v>
          </cell>
        </row>
        <row r="1199">
          <cell r="A1199" t="str">
            <v>IRN1972</v>
          </cell>
          <cell r="C1199" t="str">
            <v>Research study</v>
          </cell>
        </row>
        <row r="1200">
          <cell r="A1200" t="str">
            <v>IRN1972</v>
          </cell>
          <cell r="C1200" t="str">
            <v>Research study</v>
          </cell>
        </row>
        <row r="1201">
          <cell r="A1201" t="str">
            <v>IRN1972</v>
          </cell>
          <cell r="C1201" t="str">
            <v>Research study</v>
          </cell>
        </row>
        <row r="1202">
          <cell r="A1202" t="str">
            <v>IRN1973</v>
          </cell>
          <cell r="B1202">
            <v>3.18</v>
          </cell>
          <cell r="C1202" t="str">
            <v>Research study</v>
          </cell>
          <cell r="D1202">
            <v>14.74</v>
          </cell>
        </row>
        <row r="1203">
          <cell r="A1203" t="str">
            <v>IRN1974</v>
          </cell>
          <cell r="C1203" t="str">
            <v>Research study</v>
          </cell>
        </row>
        <row r="1204">
          <cell r="A1204" t="str">
            <v>IRN1984</v>
          </cell>
          <cell r="C1204" t="str">
            <v>Research study</v>
          </cell>
        </row>
        <row r="1205">
          <cell r="A1205" t="str">
            <v>IRQ1956</v>
          </cell>
          <cell r="C1205" t="str">
            <v>Research study</v>
          </cell>
        </row>
        <row r="1206">
          <cell r="A1206" t="str">
            <v>IRQ1956</v>
          </cell>
          <cell r="C1206" t="str">
            <v>Research study</v>
          </cell>
          <cell r="D1206">
            <v>34</v>
          </cell>
        </row>
        <row r="1207">
          <cell r="A1207" t="str">
            <v>IRL1973</v>
          </cell>
          <cell r="C1207" t="str">
            <v>Research study</v>
          </cell>
        </row>
        <row r="1208">
          <cell r="A1208" t="str">
            <v>IRL1973</v>
          </cell>
          <cell r="C1208" t="str">
            <v>Research study</v>
          </cell>
        </row>
        <row r="1209">
          <cell r="A1209" t="str">
            <v>IRL1973</v>
          </cell>
          <cell r="B1209">
            <v>1.6</v>
          </cell>
          <cell r="C1209" t="str">
            <v>Research study</v>
          </cell>
          <cell r="D1209">
            <v>8.52</v>
          </cell>
        </row>
        <row r="1210">
          <cell r="A1210" t="str">
            <v>IRL1973</v>
          </cell>
          <cell r="B1210">
            <v>1.1200000000000001</v>
          </cell>
          <cell r="C1210" t="str">
            <v>Research study</v>
          </cell>
          <cell r="D1210">
            <v>4.68</v>
          </cell>
        </row>
        <row r="1211">
          <cell r="A1211" t="str">
            <v>IRL1980</v>
          </cell>
          <cell r="C1211" t="str">
            <v>Research study</v>
          </cell>
        </row>
        <row r="1212">
          <cell r="A1212" t="str">
            <v>IRL1980</v>
          </cell>
          <cell r="C1212" t="str">
            <v>Research study</v>
          </cell>
        </row>
        <row r="1213">
          <cell r="A1213" t="str">
            <v>IRL1980</v>
          </cell>
          <cell r="B1213">
            <v>1.52</v>
          </cell>
          <cell r="C1213" t="str">
            <v>Research study</v>
          </cell>
          <cell r="D1213">
            <v>8.06</v>
          </cell>
        </row>
        <row r="1214">
          <cell r="A1214" t="str">
            <v>IRL1987</v>
          </cell>
          <cell r="B1214">
            <v>1.94</v>
          </cell>
          <cell r="C1214" t="str">
            <v>Research study</v>
          </cell>
          <cell r="D1214">
            <v>14</v>
          </cell>
        </row>
        <row r="1215">
          <cell r="A1215" t="str">
            <v>IRL1987</v>
          </cell>
          <cell r="B1215">
            <v>1.45</v>
          </cell>
          <cell r="C1215" t="str">
            <v>Research study</v>
          </cell>
          <cell r="D1215">
            <v>7.05</v>
          </cell>
        </row>
        <row r="1216">
          <cell r="A1216" t="str">
            <v>IRL1987</v>
          </cell>
          <cell r="C1216" t="str">
            <v>Research study</v>
          </cell>
        </row>
        <row r="1217">
          <cell r="A1217" t="str">
            <v>IRL1987</v>
          </cell>
          <cell r="C1217" t="str">
            <v>Research study</v>
          </cell>
        </row>
        <row r="1218">
          <cell r="A1218" t="str">
            <v>IRL1994</v>
          </cell>
          <cell r="B1218">
            <v>1.53</v>
          </cell>
          <cell r="C1218" t="str">
            <v>Research study</v>
          </cell>
          <cell r="D1218">
            <v>7.46</v>
          </cell>
        </row>
        <row r="1219">
          <cell r="A1219" t="str">
            <v>ISR1957</v>
          </cell>
          <cell r="C1219" t="str">
            <v>Research study</v>
          </cell>
        </row>
        <row r="1220">
          <cell r="A1220" t="str">
            <v>ISR1957</v>
          </cell>
          <cell r="C1220" t="str">
            <v>Research study</v>
          </cell>
          <cell r="D1220">
            <v>5.79</v>
          </cell>
        </row>
        <row r="1221">
          <cell r="A1221" t="str">
            <v>ISR1992</v>
          </cell>
          <cell r="C1221" t="str">
            <v>Research study</v>
          </cell>
        </row>
        <row r="1222">
          <cell r="A1222" t="str">
            <v>ISR1992</v>
          </cell>
          <cell r="C1222" t="str">
            <v>Research study</v>
          </cell>
        </row>
        <row r="1223">
          <cell r="A1223" t="str">
            <v>ITA1948</v>
          </cell>
          <cell r="B1223">
            <v>2.0499999999999998</v>
          </cell>
          <cell r="C1223" t="str">
            <v>Research study</v>
          </cell>
          <cell r="D1223">
            <v>8.07</v>
          </cell>
        </row>
        <row r="1224">
          <cell r="A1224" t="str">
            <v>ITA1948</v>
          </cell>
          <cell r="C1224" t="str">
            <v>Research study</v>
          </cell>
        </row>
        <row r="1225">
          <cell r="A1225" t="str">
            <v>ITA1948</v>
          </cell>
          <cell r="C1225" t="str">
            <v>Research study</v>
          </cell>
          <cell r="D1225">
            <v>7.9300000000000006</v>
          </cell>
        </row>
        <row r="1226">
          <cell r="A1226" t="str">
            <v>ITA1967</v>
          </cell>
          <cell r="B1226">
            <v>1.94</v>
          </cell>
          <cell r="C1226" t="str">
            <v>Research study</v>
          </cell>
          <cell r="D1226">
            <v>9.58</v>
          </cell>
        </row>
        <row r="1227">
          <cell r="A1227" t="str">
            <v>ITA1968</v>
          </cell>
          <cell r="B1227">
            <v>1.85</v>
          </cell>
          <cell r="C1227" t="str">
            <v>Research study</v>
          </cell>
          <cell r="D1227">
            <v>9.16</v>
          </cell>
        </row>
        <row r="1228">
          <cell r="A1228" t="str">
            <v>ITA1969</v>
          </cell>
          <cell r="B1228">
            <v>1.84</v>
          </cell>
          <cell r="C1228" t="str">
            <v>Research study</v>
          </cell>
          <cell r="D1228">
            <v>8.48</v>
          </cell>
        </row>
        <row r="1229">
          <cell r="A1229" t="str">
            <v>ITA1969</v>
          </cell>
          <cell r="B1229">
            <v>1.98</v>
          </cell>
          <cell r="C1229" t="str">
            <v>Research study</v>
          </cell>
          <cell r="D1229">
            <v>9.120000000000001</v>
          </cell>
        </row>
        <row r="1230">
          <cell r="A1230" t="str">
            <v>ITA1970</v>
          </cell>
          <cell r="B1230">
            <v>1.77</v>
          </cell>
          <cell r="C1230" t="str">
            <v>Research study</v>
          </cell>
          <cell r="D1230">
            <v>8.75</v>
          </cell>
        </row>
        <row r="1231">
          <cell r="A1231" t="str">
            <v>ITA1971</v>
          </cell>
          <cell r="B1231">
            <v>1.8800000000000001</v>
          </cell>
          <cell r="C1231" t="str">
            <v>Research study</v>
          </cell>
          <cell r="D1231">
            <v>9.4600000000000009</v>
          </cell>
        </row>
        <row r="1232">
          <cell r="A1232" t="str">
            <v>ITA1972</v>
          </cell>
          <cell r="B1232">
            <v>1.74</v>
          </cell>
          <cell r="C1232" t="str">
            <v>Research study</v>
          </cell>
          <cell r="D1232">
            <v>8.5400000000000009</v>
          </cell>
        </row>
        <row r="1233">
          <cell r="A1233" t="str">
            <v>ITA1973</v>
          </cell>
          <cell r="B1233">
            <v>2.12</v>
          </cell>
          <cell r="C1233" t="str">
            <v>Research study</v>
          </cell>
          <cell r="D1233">
            <v>9.7100000000000009</v>
          </cell>
        </row>
        <row r="1234">
          <cell r="A1234" t="str">
            <v>ITA1974</v>
          </cell>
          <cell r="B1234">
            <v>2.08</v>
          </cell>
          <cell r="C1234" t="str">
            <v>Research study</v>
          </cell>
          <cell r="D1234">
            <v>9.2000000000000011</v>
          </cell>
        </row>
        <row r="1235">
          <cell r="A1235" t="str">
            <v>ITA1975</v>
          </cell>
          <cell r="B1235">
            <v>1.81</v>
          </cell>
          <cell r="C1235" t="str">
            <v>Research study</v>
          </cell>
          <cell r="D1235">
            <v>7.95</v>
          </cell>
        </row>
        <row r="1236">
          <cell r="A1236" t="str">
            <v>ITA1976</v>
          </cell>
          <cell r="B1236">
            <v>1.43</v>
          </cell>
          <cell r="C1236" t="str">
            <v>Research study</v>
          </cell>
          <cell r="D1236">
            <v>6.48</v>
          </cell>
        </row>
        <row r="1237">
          <cell r="A1237" t="str">
            <v>ITA1977</v>
          </cell>
          <cell r="B1237">
            <v>1.58</v>
          </cell>
          <cell r="C1237" t="str">
            <v>Research study</v>
          </cell>
          <cell r="D1237">
            <v>7.0200000000000005</v>
          </cell>
        </row>
        <row r="1238">
          <cell r="A1238" t="str">
            <v>ITA1978</v>
          </cell>
          <cell r="B1238">
            <v>1.48</v>
          </cell>
          <cell r="C1238" t="str">
            <v>Research study</v>
          </cell>
          <cell r="D1238">
            <v>6.41</v>
          </cell>
        </row>
        <row r="1239">
          <cell r="A1239" t="str">
            <v>ITA1979</v>
          </cell>
          <cell r="B1239">
            <v>1.62</v>
          </cell>
          <cell r="C1239" t="str">
            <v>Research study</v>
          </cell>
          <cell r="D1239">
            <v>7.2700000000000005</v>
          </cell>
        </row>
        <row r="1240">
          <cell r="A1240" t="str">
            <v>ITA1980</v>
          </cell>
          <cell r="B1240">
            <v>1.6600000000000001</v>
          </cell>
          <cell r="C1240" t="str">
            <v>Research study</v>
          </cell>
          <cell r="D1240">
            <v>6.8</v>
          </cell>
        </row>
        <row r="1241">
          <cell r="A1241" t="str">
            <v>ITA1981</v>
          </cell>
          <cell r="B1241">
            <v>1.28</v>
          </cell>
          <cell r="C1241" t="str">
            <v>Research study</v>
          </cell>
          <cell r="D1241">
            <v>5.47</v>
          </cell>
        </row>
        <row r="1242">
          <cell r="A1242" t="str">
            <v>ITA1982</v>
          </cell>
          <cell r="B1242">
            <v>1.2</v>
          </cell>
          <cell r="C1242" t="str">
            <v>Research study</v>
          </cell>
          <cell r="D1242">
            <v>5.2700000000000005</v>
          </cell>
        </row>
        <row r="1243">
          <cell r="A1243" t="str">
            <v>ITA1986</v>
          </cell>
          <cell r="B1243">
            <v>1.17</v>
          </cell>
          <cell r="C1243" t="str">
            <v>Research study</v>
          </cell>
          <cell r="D1243">
            <v>5.26</v>
          </cell>
        </row>
        <row r="1244">
          <cell r="A1244" t="str">
            <v>ITA1986</v>
          </cell>
          <cell r="B1244">
            <v>1.34</v>
          </cell>
          <cell r="C1244" t="str">
            <v>Research study</v>
          </cell>
          <cell r="D1244">
            <v>5.87</v>
          </cell>
        </row>
        <row r="1245">
          <cell r="A1245" t="str">
            <v>ITA1987</v>
          </cell>
          <cell r="B1245">
            <v>1.43</v>
          </cell>
          <cell r="C1245" t="str">
            <v>Research study</v>
          </cell>
          <cell r="D1245">
            <v>6.12</v>
          </cell>
        </row>
        <row r="1246">
          <cell r="A1246" t="str">
            <v>ITA1987</v>
          </cell>
          <cell r="C1246" t="str">
            <v>Research study</v>
          </cell>
          <cell r="D1246">
            <v>5.37</v>
          </cell>
        </row>
        <row r="1247">
          <cell r="A1247" t="str">
            <v>ITA1987</v>
          </cell>
          <cell r="C1247" t="str">
            <v>Research study</v>
          </cell>
          <cell r="D1247">
            <v>6.76</v>
          </cell>
        </row>
        <row r="1248">
          <cell r="A1248" t="str">
            <v>ITA1989</v>
          </cell>
          <cell r="B1248">
            <v>1.33</v>
          </cell>
          <cell r="C1248" t="str">
            <v>Research study</v>
          </cell>
          <cell r="D1248">
            <v>5.84</v>
          </cell>
        </row>
        <row r="1249">
          <cell r="A1249" t="str">
            <v>ITA1989</v>
          </cell>
          <cell r="C1249" t="str">
            <v>Research study</v>
          </cell>
          <cell r="D1249">
            <v>4.5200000000000005</v>
          </cell>
        </row>
        <row r="1250">
          <cell r="A1250" t="str">
            <v>ITA1989</v>
          </cell>
          <cell r="C1250" t="str">
            <v>Research study</v>
          </cell>
          <cell r="D1250">
            <v>5.84</v>
          </cell>
        </row>
        <row r="1251">
          <cell r="A1251" t="str">
            <v>ITA1991</v>
          </cell>
          <cell r="B1251">
            <v>1.23</v>
          </cell>
          <cell r="C1251" t="str">
            <v>Research study</v>
          </cell>
          <cell r="D1251">
            <v>5.55</v>
          </cell>
        </row>
        <row r="1252">
          <cell r="A1252" t="str">
            <v>ITA1991</v>
          </cell>
          <cell r="C1252" t="str">
            <v>Research study</v>
          </cell>
          <cell r="D1252">
            <v>4.4400000000000004</v>
          </cell>
        </row>
        <row r="1253">
          <cell r="A1253" t="str">
            <v>ITA1991</v>
          </cell>
          <cell r="C1253" t="str">
            <v>Research study</v>
          </cell>
          <cell r="D1253">
            <v>5.69</v>
          </cell>
        </row>
        <row r="1254">
          <cell r="A1254" t="str">
            <v>ITA1991</v>
          </cell>
          <cell r="C1254" t="str">
            <v>Research study</v>
          </cell>
        </row>
        <row r="1255">
          <cell r="A1255" t="str">
            <v>ITA1991</v>
          </cell>
          <cell r="C1255" t="str">
            <v>Research study</v>
          </cell>
        </row>
        <row r="1256">
          <cell r="A1256" t="str">
            <v>ITA1993</v>
          </cell>
          <cell r="B1256">
            <v>1.53</v>
          </cell>
          <cell r="C1256" t="str">
            <v>Research study</v>
          </cell>
          <cell r="D1256">
            <v>7.2</v>
          </cell>
        </row>
        <row r="1257">
          <cell r="A1257" t="str">
            <v>ITA1993</v>
          </cell>
          <cell r="C1257" t="str">
            <v>Research study</v>
          </cell>
          <cell r="D1257">
            <v>5.87</v>
          </cell>
        </row>
        <row r="1258">
          <cell r="A1258" t="str">
            <v>ITA1993</v>
          </cell>
          <cell r="C1258" t="str">
            <v>Research study</v>
          </cell>
          <cell r="D1258">
            <v>7.2700000000000005</v>
          </cell>
        </row>
        <row r="1259">
          <cell r="A1259" t="str">
            <v>ITA1995</v>
          </cell>
          <cell r="B1259">
            <v>1.5</v>
          </cell>
          <cell r="C1259" t="str">
            <v>Research study</v>
          </cell>
          <cell r="D1259">
            <v>6.8500000000000005</v>
          </cell>
        </row>
        <row r="1260">
          <cell r="A1260" t="str">
            <v>ITA1995</v>
          </cell>
          <cell r="C1260" t="str">
            <v>Research study</v>
          </cell>
          <cell r="D1260">
            <v>5.99</v>
          </cell>
        </row>
        <row r="1261">
          <cell r="A1261" t="str">
            <v>ITA1995</v>
          </cell>
          <cell r="C1261" t="str">
            <v>Research study</v>
          </cell>
          <cell r="D1261">
            <v>7.2700000000000005</v>
          </cell>
        </row>
        <row r="1262">
          <cell r="A1262" t="str">
            <v>ITA1998</v>
          </cell>
          <cell r="C1262" t="str">
            <v>Research study</v>
          </cell>
          <cell r="D1262">
            <v>6.38</v>
          </cell>
        </row>
        <row r="1263">
          <cell r="A1263" t="str">
            <v>ITA1998</v>
          </cell>
          <cell r="B1263">
            <v>1.62</v>
          </cell>
          <cell r="C1263" t="str">
            <v>Research study</v>
          </cell>
          <cell r="D1263">
            <v>7.47</v>
          </cell>
        </row>
        <row r="1264">
          <cell r="A1264" t="str">
            <v>ITA1998</v>
          </cell>
          <cell r="C1264" t="str">
            <v>Research study</v>
          </cell>
          <cell r="D1264">
            <v>7.7</v>
          </cell>
        </row>
        <row r="1265">
          <cell r="A1265" t="str">
            <v>ITA2000</v>
          </cell>
          <cell r="C1265" t="str">
            <v>Research study</v>
          </cell>
          <cell r="D1265">
            <v>5.87</v>
          </cell>
        </row>
        <row r="1266">
          <cell r="A1266" t="str">
            <v>ITA2000</v>
          </cell>
          <cell r="B1266">
            <v>1.5</v>
          </cell>
          <cell r="C1266" t="str">
            <v>Research study</v>
          </cell>
          <cell r="D1266">
            <v>6.93</v>
          </cell>
        </row>
        <row r="1267">
          <cell r="A1267" t="str">
            <v>ITA2000</v>
          </cell>
          <cell r="C1267" t="str">
            <v>Research study</v>
          </cell>
          <cell r="D1267">
            <v>6.8900000000000006</v>
          </cell>
        </row>
        <row r="1268">
          <cell r="A1268" t="str">
            <v>ITA2002</v>
          </cell>
          <cell r="C1268" t="str">
            <v>Research study</v>
          </cell>
          <cell r="D1268">
            <v>5.8</v>
          </cell>
        </row>
        <row r="1269">
          <cell r="A1269" t="str">
            <v>ITA2002</v>
          </cell>
          <cell r="B1269">
            <v>1.49</v>
          </cell>
          <cell r="C1269" t="str">
            <v>Research study</v>
          </cell>
          <cell r="D1269">
            <v>6.61</v>
          </cell>
        </row>
        <row r="1270">
          <cell r="A1270" t="str">
            <v>ITA2002</v>
          </cell>
          <cell r="C1270" t="str">
            <v>Research study</v>
          </cell>
          <cell r="D1270">
            <v>6.79</v>
          </cell>
        </row>
        <row r="1271">
          <cell r="A1271" t="str">
            <v>JAM1958</v>
          </cell>
          <cell r="B1271">
            <v>5.3</v>
          </cell>
          <cell r="C1271" t="str">
            <v>Research study</v>
          </cell>
          <cell r="D1271">
            <v>27.95</v>
          </cell>
        </row>
        <row r="1272">
          <cell r="A1272" t="str">
            <v>JAM1958</v>
          </cell>
          <cell r="C1272" t="str">
            <v>Research study</v>
          </cell>
        </row>
        <row r="1273">
          <cell r="A1273" t="str">
            <v>JAM1958</v>
          </cell>
          <cell r="C1273" t="str">
            <v>Research study</v>
          </cell>
          <cell r="D1273">
            <v>27.95</v>
          </cell>
        </row>
        <row r="1274">
          <cell r="A1274" t="str">
            <v>JAM1968</v>
          </cell>
          <cell r="C1274" t="str">
            <v>Research study</v>
          </cell>
        </row>
        <row r="1275">
          <cell r="A1275" t="str">
            <v>JAM1973</v>
          </cell>
          <cell r="C1275" t="str">
            <v>Research study</v>
          </cell>
        </row>
        <row r="1276">
          <cell r="A1276" t="str">
            <v>JAM1975</v>
          </cell>
          <cell r="B1276">
            <v>2.54</v>
          </cell>
          <cell r="C1276" t="str">
            <v>Research study</v>
          </cell>
          <cell r="D1276">
            <v>12.24</v>
          </cell>
        </row>
        <row r="1277">
          <cell r="A1277" t="str">
            <v>JAM1980</v>
          </cell>
          <cell r="C1277" t="str">
            <v>Research study</v>
          </cell>
        </row>
        <row r="1278">
          <cell r="A1278" t="str">
            <v>JAM1989</v>
          </cell>
          <cell r="B1278">
            <v>2.23</v>
          </cell>
          <cell r="C1278" t="str">
            <v>Research study</v>
          </cell>
          <cell r="D1278">
            <v>9.65</v>
          </cell>
        </row>
        <row r="1279">
          <cell r="A1279" t="str">
            <v>JPN1890</v>
          </cell>
          <cell r="C1279" t="str">
            <v>Research study</v>
          </cell>
        </row>
        <row r="1280">
          <cell r="A1280" t="str">
            <v>JPN1900</v>
          </cell>
          <cell r="C1280" t="str">
            <v>Research study</v>
          </cell>
        </row>
        <row r="1281">
          <cell r="A1281" t="str">
            <v>JPN1910</v>
          </cell>
          <cell r="C1281" t="str">
            <v>Research study</v>
          </cell>
        </row>
        <row r="1282">
          <cell r="A1282" t="str">
            <v>JPN1920</v>
          </cell>
          <cell r="C1282" t="str">
            <v>Research study</v>
          </cell>
        </row>
        <row r="1283">
          <cell r="A1283" t="str">
            <v>JPN1930</v>
          </cell>
          <cell r="C1283" t="str">
            <v>Research study</v>
          </cell>
        </row>
        <row r="1284">
          <cell r="A1284" t="str">
            <v>JPN1940</v>
          </cell>
          <cell r="C1284" t="str">
            <v>Research study</v>
          </cell>
        </row>
        <row r="1285">
          <cell r="A1285" t="str">
            <v>JPN1954</v>
          </cell>
          <cell r="C1285" t="str">
            <v>Research study</v>
          </cell>
          <cell r="D1285">
            <v>8.34</v>
          </cell>
        </row>
        <row r="1286">
          <cell r="A1286" t="str">
            <v>JPN1956</v>
          </cell>
          <cell r="B1286">
            <v>1.23</v>
          </cell>
          <cell r="C1286" t="str">
            <v>Research study</v>
          </cell>
          <cell r="D1286">
            <v>5.5</v>
          </cell>
        </row>
        <row r="1287">
          <cell r="A1287" t="str">
            <v>JPN1959</v>
          </cell>
          <cell r="B1287">
            <v>1.53</v>
          </cell>
          <cell r="C1287" t="str">
            <v>Research study</v>
          </cell>
          <cell r="D1287">
            <v>6.97</v>
          </cell>
        </row>
        <row r="1288">
          <cell r="A1288" t="str">
            <v>JPN1962</v>
          </cell>
          <cell r="C1288" t="str">
            <v>Research study</v>
          </cell>
        </row>
        <row r="1289">
          <cell r="A1289" t="str">
            <v>JPN1962</v>
          </cell>
          <cell r="C1289" t="str">
            <v>Research study</v>
          </cell>
          <cell r="D1289">
            <v>7.71</v>
          </cell>
        </row>
        <row r="1290">
          <cell r="A1290" t="str">
            <v>JPN1962</v>
          </cell>
          <cell r="C1290" t="str">
            <v>Research study</v>
          </cell>
          <cell r="D1290">
            <v>9.7900000000000009</v>
          </cell>
        </row>
        <row r="1291">
          <cell r="A1291" t="str">
            <v>JPN1962</v>
          </cell>
          <cell r="B1291">
            <v>1.7</v>
          </cell>
          <cell r="C1291" t="str">
            <v>Research study</v>
          </cell>
          <cell r="D1291">
            <v>8.11</v>
          </cell>
        </row>
        <row r="1292">
          <cell r="A1292" t="str">
            <v>JPN1963</v>
          </cell>
          <cell r="C1292" t="str">
            <v>Research study</v>
          </cell>
          <cell r="D1292">
            <v>7.1000000000000005</v>
          </cell>
        </row>
        <row r="1293">
          <cell r="A1293" t="str">
            <v>JPN1964</v>
          </cell>
          <cell r="C1293" t="str">
            <v>Research study</v>
          </cell>
          <cell r="D1293">
            <v>6.3</v>
          </cell>
        </row>
        <row r="1294">
          <cell r="A1294" t="str">
            <v>JPN1965</v>
          </cell>
          <cell r="C1294" t="str">
            <v>Research study</v>
          </cell>
          <cell r="D1294">
            <v>6.33</v>
          </cell>
        </row>
        <row r="1295">
          <cell r="A1295" t="str">
            <v>JPN1965</v>
          </cell>
          <cell r="B1295">
            <v>1.6500000000000001</v>
          </cell>
          <cell r="C1295" t="str">
            <v>Research study</v>
          </cell>
          <cell r="D1295">
            <v>8.19</v>
          </cell>
        </row>
        <row r="1296">
          <cell r="A1296" t="str">
            <v>JPN1967</v>
          </cell>
          <cell r="C1296" t="str">
            <v>Research study</v>
          </cell>
          <cell r="D1296">
            <v>6.78</v>
          </cell>
        </row>
        <row r="1297">
          <cell r="A1297" t="str">
            <v>JPN1968</v>
          </cell>
          <cell r="C1297" t="str">
            <v>Research study</v>
          </cell>
          <cell r="D1297">
            <v>6.9</v>
          </cell>
        </row>
        <row r="1298">
          <cell r="A1298" t="str">
            <v>JPN1968</v>
          </cell>
          <cell r="B1298">
            <v>1.77</v>
          </cell>
          <cell r="C1298" t="str">
            <v>Research study</v>
          </cell>
          <cell r="D1298">
            <v>9.52</v>
          </cell>
        </row>
        <row r="1299">
          <cell r="A1299" t="str">
            <v>JPN1969</v>
          </cell>
          <cell r="C1299" t="str">
            <v>Research study</v>
          </cell>
          <cell r="D1299">
            <v>7.24</v>
          </cell>
        </row>
        <row r="1300">
          <cell r="A1300" t="str">
            <v>JPN1969</v>
          </cell>
          <cell r="B1300">
            <v>1.3</v>
          </cell>
          <cell r="C1300" t="str">
            <v>Research study</v>
          </cell>
          <cell r="D1300">
            <v>5.19</v>
          </cell>
        </row>
        <row r="1301">
          <cell r="A1301" t="str">
            <v>JPN1970</v>
          </cell>
          <cell r="C1301" t="str">
            <v>Research study</v>
          </cell>
          <cell r="D1301">
            <v>10.200000000000001</v>
          </cell>
        </row>
        <row r="1302">
          <cell r="A1302" t="str">
            <v>JPN1971</v>
          </cell>
          <cell r="C1302" t="str">
            <v>Research study</v>
          </cell>
          <cell r="D1302">
            <v>8.5500000000000007</v>
          </cell>
        </row>
        <row r="1303">
          <cell r="A1303" t="str">
            <v>JPN1971</v>
          </cell>
          <cell r="B1303">
            <v>2.09</v>
          </cell>
          <cell r="C1303" t="str">
            <v>Research study</v>
          </cell>
          <cell r="D1303">
            <v>12.16</v>
          </cell>
        </row>
        <row r="1304">
          <cell r="A1304" t="str">
            <v>JPN1972</v>
          </cell>
          <cell r="C1304" t="str">
            <v>Research study</v>
          </cell>
          <cell r="D1304">
            <v>6.5</v>
          </cell>
        </row>
        <row r="1305">
          <cell r="A1305" t="str">
            <v>JPN1973</v>
          </cell>
          <cell r="C1305" t="str">
            <v>Research study</v>
          </cell>
          <cell r="D1305">
            <v>6.7</v>
          </cell>
        </row>
        <row r="1306">
          <cell r="A1306" t="str">
            <v>JPN1974</v>
          </cell>
          <cell r="C1306" t="str">
            <v>Research study</v>
          </cell>
          <cell r="D1306">
            <v>6.87</v>
          </cell>
        </row>
        <row r="1307">
          <cell r="A1307" t="str">
            <v>JPN1975</v>
          </cell>
          <cell r="C1307" t="str">
            <v>Research study</v>
          </cell>
          <cell r="D1307">
            <v>7.25</v>
          </cell>
        </row>
        <row r="1308">
          <cell r="A1308" t="str">
            <v>JPN1976</v>
          </cell>
          <cell r="C1308" t="str">
            <v>Research study</v>
          </cell>
          <cell r="D1308">
            <v>6.6400000000000006</v>
          </cell>
        </row>
        <row r="1309">
          <cell r="A1309" t="str">
            <v>JPN1977</v>
          </cell>
          <cell r="C1309" t="str">
            <v>Research study</v>
          </cell>
          <cell r="D1309">
            <v>6.83</v>
          </cell>
        </row>
        <row r="1310">
          <cell r="A1310" t="str">
            <v>JPN1978</v>
          </cell>
          <cell r="C1310" t="str">
            <v>Research study</v>
          </cell>
          <cell r="D1310">
            <v>6.2700000000000005</v>
          </cell>
        </row>
        <row r="1311">
          <cell r="A1311" t="str">
            <v>JPN1979</v>
          </cell>
          <cell r="C1311" t="str">
            <v>Research study</v>
          </cell>
          <cell r="D1311">
            <v>7.17</v>
          </cell>
        </row>
        <row r="1312">
          <cell r="A1312" t="str">
            <v>JPN1980</v>
          </cell>
          <cell r="C1312" t="str">
            <v>Research study</v>
          </cell>
          <cell r="D1312">
            <v>6.32</v>
          </cell>
        </row>
        <row r="1313">
          <cell r="A1313" t="str">
            <v>JPN1981</v>
          </cell>
          <cell r="C1313" t="str">
            <v>Research study</v>
          </cell>
          <cell r="D1313">
            <v>6.46</v>
          </cell>
        </row>
        <row r="1314">
          <cell r="A1314" t="str">
            <v>JPN1982</v>
          </cell>
          <cell r="C1314" t="str">
            <v>Research study</v>
          </cell>
          <cell r="D1314">
            <v>7.09</v>
          </cell>
        </row>
        <row r="1315">
          <cell r="A1315" t="str">
            <v>JPN1985</v>
          </cell>
          <cell r="C1315" t="str">
            <v>Research study</v>
          </cell>
        </row>
        <row r="1316">
          <cell r="A1316" t="str">
            <v>JPN1986</v>
          </cell>
          <cell r="C1316" t="str">
            <v>Research study</v>
          </cell>
        </row>
        <row r="1317">
          <cell r="A1317" t="str">
            <v>JPN1989</v>
          </cell>
          <cell r="C1317" t="str">
            <v>Research study</v>
          </cell>
        </row>
        <row r="1318">
          <cell r="A1318" t="str">
            <v>JPN1990</v>
          </cell>
          <cell r="C1318" t="str">
            <v>Research study</v>
          </cell>
        </row>
        <row r="1319">
          <cell r="A1319" t="str">
            <v>JPN1992</v>
          </cell>
          <cell r="C1319" t="str">
            <v>Research study</v>
          </cell>
        </row>
        <row r="1320">
          <cell r="A1320" t="str">
            <v>JPN1995</v>
          </cell>
          <cell r="C1320" t="str">
            <v>Research study</v>
          </cell>
        </row>
        <row r="1321">
          <cell r="A1321" t="str">
            <v>JPN1998</v>
          </cell>
          <cell r="C1321" t="str">
            <v>Research study</v>
          </cell>
        </row>
        <row r="1322">
          <cell r="A1322" t="str">
            <v>JOR1973</v>
          </cell>
          <cell r="B1322">
            <v>2.0499999999999998</v>
          </cell>
          <cell r="C1322" t="str">
            <v>Research study</v>
          </cell>
          <cell r="D1322">
            <v>7.84</v>
          </cell>
        </row>
        <row r="1323">
          <cell r="A1323" t="str">
            <v>JOR1973</v>
          </cell>
          <cell r="C1323" t="str">
            <v>Research study</v>
          </cell>
        </row>
        <row r="1324">
          <cell r="A1324" t="str">
            <v>JOR1973</v>
          </cell>
          <cell r="C1324" t="str">
            <v>Research study</v>
          </cell>
        </row>
        <row r="1325">
          <cell r="A1325" t="str">
            <v>JOR1980</v>
          </cell>
          <cell r="C1325" t="str">
            <v>Research study</v>
          </cell>
          <cell r="D1325">
            <v>7.37</v>
          </cell>
        </row>
        <row r="1326">
          <cell r="A1326" t="str">
            <v>JOR1980</v>
          </cell>
          <cell r="C1326" t="str">
            <v>Research study</v>
          </cell>
          <cell r="D1326">
            <v>8.7900000000000009</v>
          </cell>
        </row>
        <row r="1327">
          <cell r="A1327" t="str">
            <v>JOR1980</v>
          </cell>
          <cell r="C1327" t="str">
            <v>Research study</v>
          </cell>
          <cell r="D1327">
            <v>7.58</v>
          </cell>
        </row>
        <row r="1328">
          <cell r="A1328" t="str">
            <v>JOR1980</v>
          </cell>
          <cell r="C1328" t="str">
            <v>Research study</v>
          </cell>
          <cell r="D1328">
            <v>6.83</v>
          </cell>
        </row>
        <row r="1329">
          <cell r="A1329" t="str">
            <v>JOR1981</v>
          </cell>
          <cell r="B1329">
            <v>1.5</v>
          </cell>
          <cell r="C1329" t="str">
            <v>Research study</v>
          </cell>
          <cell r="D1329">
            <v>5.93</v>
          </cell>
        </row>
        <row r="1330">
          <cell r="A1330" t="str">
            <v>JOR1982</v>
          </cell>
          <cell r="C1330" t="str">
            <v>Research study</v>
          </cell>
          <cell r="D1330">
            <v>4.84</v>
          </cell>
        </row>
        <row r="1331">
          <cell r="A1331" t="str">
            <v>JOR1982</v>
          </cell>
          <cell r="C1331" t="str">
            <v>Research study</v>
          </cell>
          <cell r="D1331">
            <v>5.96</v>
          </cell>
        </row>
        <row r="1332">
          <cell r="A1332" t="str">
            <v>JOR1987</v>
          </cell>
          <cell r="C1332" t="str">
            <v>Research study</v>
          </cell>
        </row>
        <row r="1333">
          <cell r="A1333" t="str">
            <v>JOR1987</v>
          </cell>
          <cell r="C1333" t="str">
            <v>Research study</v>
          </cell>
        </row>
        <row r="1334">
          <cell r="A1334" t="str">
            <v>JOR1987</v>
          </cell>
          <cell r="C1334" t="str">
            <v>Research study</v>
          </cell>
        </row>
        <row r="1335">
          <cell r="A1335" t="str">
            <v>JOR1987</v>
          </cell>
          <cell r="C1335" t="str">
            <v>Research study</v>
          </cell>
        </row>
        <row r="1336">
          <cell r="A1336" t="str">
            <v>JOR1987</v>
          </cell>
          <cell r="C1336" t="str">
            <v>Research study</v>
          </cell>
        </row>
        <row r="1337">
          <cell r="A1337" t="str">
            <v>JOR1987</v>
          </cell>
          <cell r="C1337" t="str">
            <v>Research study</v>
          </cell>
        </row>
        <row r="1338">
          <cell r="A1338" t="str">
            <v>JOR1992</v>
          </cell>
          <cell r="C1338" t="str">
            <v>Research study</v>
          </cell>
        </row>
        <row r="1339">
          <cell r="A1339" t="str">
            <v>JOR1992</v>
          </cell>
          <cell r="C1339" t="str">
            <v>Research study</v>
          </cell>
        </row>
        <row r="1340">
          <cell r="A1340" t="str">
            <v>JOR1997</v>
          </cell>
          <cell r="C1340" t="str">
            <v>Research study</v>
          </cell>
        </row>
        <row r="1341">
          <cell r="A1341" t="str">
            <v>JOR1997</v>
          </cell>
          <cell r="C1341" t="str">
            <v>Research study</v>
          </cell>
        </row>
        <row r="1342">
          <cell r="A1342" t="str">
            <v>KAZ1981</v>
          </cell>
          <cell r="C1342" t="str">
            <v>Research study</v>
          </cell>
        </row>
        <row r="1343">
          <cell r="A1343" t="str">
            <v>KAZ1986</v>
          </cell>
          <cell r="C1343" t="str">
            <v>Research study</v>
          </cell>
        </row>
        <row r="1344">
          <cell r="A1344" t="str">
            <v>KAZ1988</v>
          </cell>
          <cell r="C1344" t="str">
            <v>Research study</v>
          </cell>
        </row>
        <row r="1345">
          <cell r="A1345" t="str">
            <v>KAZ1989</v>
          </cell>
          <cell r="C1345" t="str">
            <v>Research study</v>
          </cell>
        </row>
        <row r="1346">
          <cell r="A1346" t="str">
            <v>KAZ1989</v>
          </cell>
          <cell r="C1346" t="str">
            <v>Research study</v>
          </cell>
        </row>
        <row r="1347">
          <cell r="A1347" t="str">
            <v>KAZ1990</v>
          </cell>
          <cell r="C1347" t="str">
            <v>Research study</v>
          </cell>
        </row>
        <row r="1348">
          <cell r="A1348" t="str">
            <v>KEN1914</v>
          </cell>
          <cell r="C1348" t="str">
            <v>Research study</v>
          </cell>
        </row>
        <row r="1349">
          <cell r="A1349" t="str">
            <v>KEN1921</v>
          </cell>
          <cell r="C1349" t="str">
            <v>Research study</v>
          </cell>
        </row>
        <row r="1350">
          <cell r="A1350" t="str">
            <v>KEN1927</v>
          </cell>
          <cell r="C1350" t="str">
            <v>Research study</v>
          </cell>
        </row>
        <row r="1351">
          <cell r="A1351" t="str">
            <v>KEN1936</v>
          </cell>
          <cell r="C1351" t="str">
            <v>Research study</v>
          </cell>
        </row>
        <row r="1352">
          <cell r="A1352" t="str">
            <v>KEN1946</v>
          </cell>
          <cell r="C1352" t="str">
            <v>Research study</v>
          </cell>
        </row>
        <row r="1353">
          <cell r="A1353" t="str">
            <v>KEN1950</v>
          </cell>
          <cell r="C1353" t="str">
            <v>Research study</v>
          </cell>
        </row>
        <row r="1354">
          <cell r="A1354" t="str">
            <v>KEN1955</v>
          </cell>
          <cell r="C1354" t="str">
            <v>Research study</v>
          </cell>
        </row>
        <row r="1355">
          <cell r="A1355" t="str">
            <v>KEN1960</v>
          </cell>
          <cell r="C1355" t="str">
            <v>Research study</v>
          </cell>
        </row>
        <row r="1356">
          <cell r="A1356" t="str">
            <v>KEN1961</v>
          </cell>
          <cell r="C1356" t="str">
            <v>Research study</v>
          </cell>
        </row>
        <row r="1357">
          <cell r="A1357" t="str">
            <v>KEN1964</v>
          </cell>
          <cell r="C1357" t="str">
            <v>Research study</v>
          </cell>
        </row>
        <row r="1358">
          <cell r="A1358" t="str">
            <v>KEN1967</v>
          </cell>
          <cell r="C1358" t="str">
            <v>Research study</v>
          </cell>
        </row>
        <row r="1359">
          <cell r="A1359" t="str">
            <v>KEN1969</v>
          </cell>
          <cell r="C1359" t="str">
            <v>Research study</v>
          </cell>
        </row>
        <row r="1360">
          <cell r="A1360" t="str">
            <v>KEN1969</v>
          </cell>
          <cell r="C1360" t="str">
            <v>Research study</v>
          </cell>
        </row>
        <row r="1361">
          <cell r="A1361" t="str">
            <v>KEN1971</v>
          </cell>
          <cell r="C1361" t="str">
            <v>Research study</v>
          </cell>
        </row>
        <row r="1362">
          <cell r="A1362" t="str">
            <v>KEN1974</v>
          </cell>
          <cell r="C1362" t="str">
            <v>Research study</v>
          </cell>
        </row>
        <row r="1363">
          <cell r="A1363" t="str">
            <v>KEN1976</v>
          </cell>
          <cell r="C1363" t="str">
            <v>Research study</v>
          </cell>
        </row>
        <row r="1364">
          <cell r="A1364" t="str">
            <v>KEN1977</v>
          </cell>
          <cell r="B1364">
            <v>5.17</v>
          </cell>
          <cell r="C1364" t="str">
            <v>Research study</v>
          </cell>
          <cell r="D1364">
            <v>24.560000000000002</v>
          </cell>
        </row>
        <row r="1365">
          <cell r="A1365" t="str">
            <v>KEN1977</v>
          </cell>
          <cell r="B1365">
            <v>5.09</v>
          </cell>
          <cell r="C1365" t="str">
            <v>Research study</v>
          </cell>
          <cell r="D1365">
            <v>22.37</v>
          </cell>
        </row>
        <row r="1366">
          <cell r="A1366" t="str">
            <v>KEN1982</v>
          </cell>
          <cell r="C1366" t="str">
            <v>Research study</v>
          </cell>
        </row>
        <row r="1367">
          <cell r="A1367" t="str">
            <v>KEN1999</v>
          </cell>
          <cell r="C1367" t="str">
            <v>Research study</v>
          </cell>
        </row>
        <row r="1368">
          <cell r="A1368" t="str">
            <v>KEN1999</v>
          </cell>
          <cell r="B1368">
            <v>4.72</v>
          </cell>
          <cell r="C1368" t="str">
            <v>Research study</v>
          </cell>
          <cell r="D1368">
            <v>23.580000000000002</v>
          </cell>
        </row>
        <row r="1369">
          <cell r="A1369" t="str">
            <v>KOR1953</v>
          </cell>
          <cell r="C1369" t="str">
            <v>Research study</v>
          </cell>
        </row>
        <row r="1370">
          <cell r="A1370" t="str">
            <v>KOR1961</v>
          </cell>
          <cell r="C1370" t="str">
            <v>Research study</v>
          </cell>
        </row>
        <row r="1371">
          <cell r="A1371" t="str">
            <v>KOR1964</v>
          </cell>
          <cell r="C1371" t="str">
            <v>Research study</v>
          </cell>
        </row>
        <row r="1372">
          <cell r="A1372" t="str">
            <v>KOR1965</v>
          </cell>
          <cell r="B1372">
            <v>2.02</v>
          </cell>
          <cell r="C1372" t="str">
            <v>Research study</v>
          </cell>
          <cell r="D1372">
            <v>14.49</v>
          </cell>
        </row>
        <row r="1373">
          <cell r="A1373" t="str">
            <v>KOR1965</v>
          </cell>
          <cell r="B1373">
            <v>1.33</v>
          </cell>
          <cell r="C1373" t="str">
            <v>Research study</v>
          </cell>
          <cell r="D1373">
            <v>7.2700000000000005</v>
          </cell>
        </row>
        <row r="1374">
          <cell r="A1374" t="str">
            <v>KOR1965</v>
          </cell>
          <cell r="B1374">
            <v>1.6500000000000001</v>
          </cell>
          <cell r="C1374" t="str">
            <v>Research study</v>
          </cell>
          <cell r="D1374">
            <v>7.59</v>
          </cell>
        </row>
        <row r="1375">
          <cell r="A1375" t="str">
            <v>KOR1965</v>
          </cell>
          <cell r="B1375">
            <v>1.87</v>
          </cell>
          <cell r="C1375" t="str">
            <v>Research study</v>
          </cell>
          <cell r="D1375">
            <v>20.09</v>
          </cell>
        </row>
        <row r="1376">
          <cell r="A1376" t="str">
            <v>KOR1965</v>
          </cell>
          <cell r="B1376">
            <v>0.99</v>
          </cell>
          <cell r="C1376" t="str">
            <v>Research study</v>
          </cell>
          <cell r="D1376">
            <v>4.2</v>
          </cell>
        </row>
        <row r="1377">
          <cell r="A1377" t="str">
            <v>KOR1965</v>
          </cell>
          <cell r="C1377" t="str">
            <v>Research study</v>
          </cell>
        </row>
        <row r="1378">
          <cell r="A1378" t="str">
            <v>KOR1966</v>
          </cell>
          <cell r="C1378" t="str">
            <v>Research study</v>
          </cell>
          <cell r="D1378">
            <v>4</v>
          </cell>
        </row>
        <row r="1379">
          <cell r="A1379" t="str">
            <v>KOR1970</v>
          </cell>
          <cell r="B1379">
            <v>1.42</v>
          </cell>
          <cell r="C1379" t="str">
            <v>Research study</v>
          </cell>
          <cell r="D1379">
            <v>5.95</v>
          </cell>
        </row>
        <row r="1380">
          <cell r="A1380" t="str">
            <v>KOR1970</v>
          </cell>
          <cell r="B1380">
            <v>1.36</v>
          </cell>
          <cell r="C1380" t="str">
            <v>Research study</v>
          </cell>
          <cell r="D1380">
            <v>6.33</v>
          </cell>
        </row>
        <row r="1381">
          <cell r="A1381" t="str">
            <v>KOR1970</v>
          </cell>
          <cell r="B1381">
            <v>1.29</v>
          </cell>
          <cell r="C1381" t="str">
            <v>Research study</v>
          </cell>
          <cell r="D1381">
            <v>5.67</v>
          </cell>
        </row>
        <row r="1382">
          <cell r="A1382" t="str">
            <v>KOR1970</v>
          </cell>
          <cell r="B1382">
            <v>1.17</v>
          </cell>
          <cell r="C1382" t="str">
            <v>Research study</v>
          </cell>
          <cell r="D1382">
            <v>4.9000000000000004</v>
          </cell>
        </row>
        <row r="1383">
          <cell r="A1383" t="str">
            <v>KOR1970</v>
          </cell>
          <cell r="B1383">
            <v>0.98</v>
          </cell>
          <cell r="C1383" t="str">
            <v>Research study</v>
          </cell>
          <cell r="D1383">
            <v>4.62</v>
          </cell>
        </row>
        <row r="1384">
          <cell r="A1384" t="str">
            <v>KOR1970</v>
          </cell>
          <cell r="C1384" t="str">
            <v>Research study</v>
          </cell>
        </row>
        <row r="1385">
          <cell r="A1385" t="str">
            <v>KOR1970</v>
          </cell>
          <cell r="C1385" t="str">
            <v>Research study</v>
          </cell>
        </row>
        <row r="1386">
          <cell r="A1386" t="str">
            <v>KOR1970</v>
          </cell>
          <cell r="C1386" t="str">
            <v>Research study</v>
          </cell>
        </row>
        <row r="1387">
          <cell r="A1387" t="str">
            <v>KOR1970</v>
          </cell>
          <cell r="C1387" t="str">
            <v>Research study</v>
          </cell>
        </row>
        <row r="1388">
          <cell r="A1388" t="str">
            <v>KOR1972</v>
          </cell>
          <cell r="B1388">
            <v>1.86</v>
          </cell>
          <cell r="C1388" t="str">
            <v>Research study</v>
          </cell>
          <cell r="D1388">
            <v>8.0500000000000007</v>
          </cell>
        </row>
        <row r="1389">
          <cell r="A1389" t="str">
            <v>KOR1976</v>
          </cell>
          <cell r="B1389">
            <v>1.96</v>
          </cell>
          <cell r="C1389" t="str">
            <v>Research study</v>
          </cell>
          <cell r="D1389">
            <v>9.370000000000001</v>
          </cell>
        </row>
        <row r="1390">
          <cell r="A1390" t="str">
            <v>KOR1976</v>
          </cell>
          <cell r="B1390">
            <v>2.3000000000000003</v>
          </cell>
          <cell r="C1390" t="str">
            <v>Research study</v>
          </cell>
          <cell r="D1390">
            <v>13.59</v>
          </cell>
        </row>
        <row r="1391">
          <cell r="A1391" t="str">
            <v>KOR1976</v>
          </cell>
          <cell r="B1391">
            <v>1.6300000000000001</v>
          </cell>
          <cell r="C1391" t="str">
            <v>Research study</v>
          </cell>
          <cell r="D1391">
            <v>7.95</v>
          </cell>
        </row>
        <row r="1392">
          <cell r="A1392" t="str">
            <v>KOR1976</v>
          </cell>
          <cell r="B1392">
            <v>1.51</v>
          </cell>
          <cell r="C1392" t="str">
            <v>Research study</v>
          </cell>
          <cell r="D1392">
            <v>6.59</v>
          </cell>
        </row>
        <row r="1393">
          <cell r="A1393" t="str">
            <v>KOR1976</v>
          </cell>
          <cell r="B1393">
            <v>1.23</v>
          </cell>
          <cell r="C1393" t="str">
            <v>Research study</v>
          </cell>
          <cell r="D1393">
            <v>5.99</v>
          </cell>
        </row>
        <row r="1394">
          <cell r="A1394" t="str">
            <v>KOR1976</v>
          </cell>
          <cell r="C1394" t="str">
            <v>Research study</v>
          </cell>
        </row>
        <row r="1395">
          <cell r="A1395" t="str">
            <v>KOR1976</v>
          </cell>
          <cell r="B1395">
            <v>1.81</v>
          </cell>
          <cell r="C1395" t="str">
            <v>Research study</v>
          </cell>
          <cell r="D1395">
            <v>6.8900000000000006</v>
          </cell>
        </row>
        <row r="1396">
          <cell r="A1396" t="str">
            <v>KOR1980</v>
          </cell>
          <cell r="B1396">
            <v>1.55</v>
          </cell>
          <cell r="C1396" t="str">
            <v>Research study</v>
          </cell>
          <cell r="D1396">
            <v>6</v>
          </cell>
        </row>
        <row r="1397">
          <cell r="A1397" t="str">
            <v>KOR1982</v>
          </cell>
          <cell r="B1397">
            <v>1.61</v>
          </cell>
          <cell r="C1397" t="str">
            <v>Research study</v>
          </cell>
          <cell r="D1397">
            <v>6.63</v>
          </cell>
        </row>
        <row r="1398">
          <cell r="A1398" t="str">
            <v>KOR1982</v>
          </cell>
          <cell r="B1398">
            <v>1.49</v>
          </cell>
          <cell r="C1398" t="str">
            <v>Research study</v>
          </cell>
          <cell r="D1398">
            <v>6.2700000000000005</v>
          </cell>
        </row>
        <row r="1399">
          <cell r="A1399" t="str">
            <v>KOR1982</v>
          </cell>
          <cell r="B1399">
            <v>1.1500000000000001</v>
          </cell>
          <cell r="C1399" t="str">
            <v>Research study</v>
          </cell>
          <cell r="D1399">
            <v>4.8100000000000005</v>
          </cell>
        </row>
        <row r="1400">
          <cell r="A1400" t="str">
            <v>KOR1982</v>
          </cell>
          <cell r="B1400">
            <v>2.39</v>
          </cell>
          <cell r="C1400" t="str">
            <v>Research study</v>
          </cell>
          <cell r="D1400">
            <v>10.01</v>
          </cell>
        </row>
        <row r="1401">
          <cell r="A1401" t="str">
            <v>KOR1982</v>
          </cell>
          <cell r="B1401">
            <v>1.1200000000000001</v>
          </cell>
          <cell r="C1401" t="str">
            <v>Research study</v>
          </cell>
          <cell r="D1401">
            <v>5.0600000000000005</v>
          </cell>
        </row>
        <row r="1402">
          <cell r="A1402" t="str">
            <v>KOR1982</v>
          </cell>
          <cell r="C1402" t="str">
            <v>Research study</v>
          </cell>
        </row>
        <row r="1403">
          <cell r="A1403" t="str">
            <v>KOR1984</v>
          </cell>
          <cell r="B1403">
            <v>1.45</v>
          </cell>
          <cell r="C1403" t="str">
            <v>Research study</v>
          </cell>
          <cell r="D1403">
            <v>5.71</v>
          </cell>
        </row>
        <row r="1404">
          <cell r="A1404" t="str">
            <v>KOR1988</v>
          </cell>
          <cell r="B1404">
            <v>1.23</v>
          </cell>
          <cell r="C1404" t="str">
            <v>Research study</v>
          </cell>
          <cell r="D1404">
            <v>4.83</v>
          </cell>
        </row>
        <row r="1405">
          <cell r="A1405" t="str">
            <v>KOR1992</v>
          </cell>
          <cell r="B1405">
            <v>1.3800000000000001</v>
          </cell>
          <cell r="C1405" t="str">
            <v>Research study</v>
          </cell>
          <cell r="D1405">
            <v>7.29</v>
          </cell>
        </row>
        <row r="1406">
          <cell r="A1406" t="str">
            <v>KOR1992</v>
          </cell>
          <cell r="B1406">
            <v>1.4000000000000001</v>
          </cell>
          <cell r="C1406" t="str">
            <v>Research study</v>
          </cell>
          <cell r="D1406">
            <v>7.4</v>
          </cell>
        </row>
        <row r="1407">
          <cell r="A1407" t="str">
            <v>KOR1993</v>
          </cell>
          <cell r="B1407">
            <v>1.21</v>
          </cell>
          <cell r="C1407" t="str">
            <v>Research study</v>
          </cell>
          <cell r="D1407">
            <v>6.51</v>
          </cell>
        </row>
        <row r="1408">
          <cell r="A1408" t="str">
            <v>KOR1993</v>
          </cell>
          <cell r="B1408">
            <v>1.22</v>
          </cell>
          <cell r="C1408" t="str">
            <v>Research study</v>
          </cell>
          <cell r="D1408">
            <v>6.61</v>
          </cell>
        </row>
        <row r="1409">
          <cell r="A1409" t="str">
            <v>KOR1995</v>
          </cell>
          <cell r="B1409">
            <v>1.26</v>
          </cell>
          <cell r="C1409" t="str">
            <v>Research study</v>
          </cell>
          <cell r="D1409">
            <v>6.94</v>
          </cell>
        </row>
        <row r="1410">
          <cell r="A1410" t="str">
            <v>KOR1995</v>
          </cell>
          <cell r="B1410">
            <v>1.27</v>
          </cell>
          <cell r="C1410" t="str">
            <v>Research study</v>
          </cell>
          <cell r="D1410">
            <v>7.01</v>
          </cell>
        </row>
        <row r="1411">
          <cell r="A1411" t="str">
            <v>KOR1996</v>
          </cell>
          <cell r="B1411">
            <v>1.24</v>
          </cell>
          <cell r="C1411" t="str">
            <v>Research study</v>
          </cell>
          <cell r="D1411">
            <v>6.47</v>
          </cell>
        </row>
        <row r="1412">
          <cell r="A1412" t="str">
            <v>KOR1997</v>
          </cell>
          <cell r="B1412">
            <v>1.1500000000000001</v>
          </cell>
          <cell r="C1412" t="str">
            <v>Research study</v>
          </cell>
          <cell r="D1412">
            <v>5.89</v>
          </cell>
        </row>
        <row r="1413">
          <cell r="A1413" t="str">
            <v>KOR1997</v>
          </cell>
          <cell r="B1413">
            <v>1.1599999999999999</v>
          </cell>
          <cell r="C1413" t="str">
            <v>Research study</v>
          </cell>
          <cell r="D1413">
            <v>5.94</v>
          </cell>
        </row>
        <row r="1414">
          <cell r="A1414" t="str">
            <v>KOR1998</v>
          </cell>
          <cell r="B1414">
            <v>1.58</v>
          </cell>
          <cell r="C1414" t="str">
            <v>Research study</v>
          </cell>
          <cell r="D1414">
            <v>8.61</v>
          </cell>
        </row>
        <row r="1415">
          <cell r="A1415" t="str">
            <v>KOR1998</v>
          </cell>
          <cell r="B1415">
            <v>1.61</v>
          </cell>
          <cell r="C1415" t="str">
            <v>Research study</v>
          </cell>
          <cell r="D1415">
            <v>8.73</v>
          </cell>
        </row>
        <row r="1416">
          <cell r="A1416" t="str">
            <v>KWT1973</v>
          </cell>
          <cell r="C1416" t="str">
            <v>Research study</v>
          </cell>
        </row>
        <row r="1417">
          <cell r="A1417" t="str">
            <v>KWT1973</v>
          </cell>
          <cell r="B1417">
            <v>2.37</v>
          </cell>
          <cell r="C1417" t="str">
            <v>Research study</v>
          </cell>
          <cell r="D1417">
            <v>9.92</v>
          </cell>
        </row>
        <row r="1418">
          <cell r="A1418" t="str">
            <v>KWT1973</v>
          </cell>
          <cell r="B1418">
            <v>1.38</v>
          </cell>
          <cell r="C1418" t="str">
            <v>Research study</v>
          </cell>
          <cell r="D1418">
            <v>6.06</v>
          </cell>
        </row>
        <row r="1419">
          <cell r="A1419" t="str">
            <v>KWT1987</v>
          </cell>
          <cell r="C1419" t="str">
            <v>Research study</v>
          </cell>
          <cell r="D1419">
            <v>6.5</v>
          </cell>
        </row>
        <row r="1420">
          <cell r="A1420" t="str">
            <v>KWT1998</v>
          </cell>
          <cell r="C1420" t="str">
            <v>Research study</v>
          </cell>
        </row>
        <row r="1421">
          <cell r="A1421" t="str">
            <v>KWT2000</v>
          </cell>
          <cell r="C1421" t="str">
            <v>Research study</v>
          </cell>
          <cell r="D1421">
            <v>7.57</v>
          </cell>
        </row>
        <row r="1422">
          <cell r="A1422" t="str">
            <v>KGZ1981</v>
          </cell>
          <cell r="C1422" t="str">
            <v>Research study</v>
          </cell>
        </row>
        <row r="1423">
          <cell r="A1423" t="str">
            <v>KGZ1986</v>
          </cell>
          <cell r="C1423" t="str">
            <v>Research study</v>
          </cell>
        </row>
        <row r="1424">
          <cell r="A1424" t="str">
            <v>KGZ1988</v>
          </cell>
          <cell r="C1424" t="str">
            <v>Research study</v>
          </cell>
        </row>
        <row r="1425">
          <cell r="A1425" t="str">
            <v>KGZ1988</v>
          </cell>
          <cell r="B1425">
            <v>0.9</v>
          </cell>
          <cell r="C1425" t="str">
            <v>Research study</v>
          </cell>
          <cell r="D1425">
            <v>3.41</v>
          </cell>
        </row>
        <row r="1426">
          <cell r="A1426" t="str">
            <v>KGZ1989</v>
          </cell>
          <cell r="C1426" t="str">
            <v>Research study</v>
          </cell>
        </row>
        <row r="1427">
          <cell r="A1427" t="str">
            <v>KGZ1989</v>
          </cell>
          <cell r="C1427" t="str">
            <v>Research study</v>
          </cell>
        </row>
        <row r="1428">
          <cell r="A1428" t="str">
            <v>KGZ1990</v>
          </cell>
          <cell r="C1428" t="str">
            <v>Research study</v>
          </cell>
        </row>
        <row r="1429">
          <cell r="A1429" t="str">
            <v>KGZ1993</v>
          </cell>
          <cell r="B1429">
            <v>4.67</v>
          </cell>
          <cell r="C1429" t="str">
            <v>Research study</v>
          </cell>
          <cell r="D1429">
            <v>25.02</v>
          </cell>
        </row>
        <row r="1430">
          <cell r="A1430" t="str">
            <v>KGZ1993</v>
          </cell>
          <cell r="C1430" t="str">
            <v>Research study</v>
          </cell>
        </row>
        <row r="1431">
          <cell r="A1431" t="str">
            <v>LVA1981</v>
          </cell>
          <cell r="C1431" t="str">
            <v>Research study</v>
          </cell>
        </row>
        <row r="1432">
          <cell r="A1432" t="str">
            <v>LVA1986</v>
          </cell>
          <cell r="C1432" t="str">
            <v>Research study</v>
          </cell>
        </row>
        <row r="1433">
          <cell r="A1433" t="str">
            <v>LVA1988</v>
          </cell>
          <cell r="C1433" t="str">
            <v>Research study</v>
          </cell>
        </row>
        <row r="1434">
          <cell r="A1434" t="str">
            <v>LVA1988</v>
          </cell>
          <cell r="B1434">
            <v>0.74</v>
          </cell>
          <cell r="C1434" t="str">
            <v>Research study</v>
          </cell>
          <cell r="D1434">
            <v>3.14</v>
          </cell>
        </row>
        <row r="1435">
          <cell r="A1435" t="str">
            <v>LVA1989</v>
          </cell>
          <cell r="C1435" t="str">
            <v>Research study</v>
          </cell>
        </row>
        <row r="1436">
          <cell r="A1436" t="str">
            <v>LVA1989</v>
          </cell>
          <cell r="C1436" t="str">
            <v>Research study</v>
          </cell>
        </row>
        <row r="1437">
          <cell r="A1437" t="str">
            <v>LVA1990</v>
          </cell>
          <cell r="C1437" t="str">
            <v>Research study</v>
          </cell>
        </row>
        <row r="1438">
          <cell r="A1438" t="str">
            <v>LVA1995</v>
          </cell>
          <cell r="B1438">
            <v>1.18</v>
          </cell>
          <cell r="C1438" t="str">
            <v>Research study</v>
          </cell>
          <cell r="D1438">
            <v>4.8899999999999997</v>
          </cell>
        </row>
        <row r="1439">
          <cell r="A1439" t="str">
            <v>LBN1960</v>
          </cell>
          <cell r="C1439" t="str">
            <v>Research study</v>
          </cell>
        </row>
        <row r="1440">
          <cell r="A1440" t="str">
            <v>LBN1960</v>
          </cell>
          <cell r="C1440" t="str">
            <v>Research study</v>
          </cell>
        </row>
        <row r="1441">
          <cell r="A1441" t="str">
            <v>LBN1960</v>
          </cell>
          <cell r="C1441" t="str">
            <v>Research study</v>
          </cell>
          <cell r="D1441">
            <v>20.330000000000002</v>
          </cell>
        </row>
        <row r="1442">
          <cell r="A1442" t="str">
            <v>LSO1987</v>
          </cell>
          <cell r="B1442">
            <v>8.01</v>
          </cell>
          <cell r="C1442" t="str">
            <v>Research study</v>
          </cell>
          <cell r="D1442">
            <v>46.49</v>
          </cell>
        </row>
        <row r="1443">
          <cell r="A1443" t="str">
            <v>LSO1987</v>
          </cell>
          <cell r="B1443">
            <v>7.3</v>
          </cell>
          <cell r="C1443" t="str">
            <v>Research study</v>
          </cell>
          <cell r="D1443">
            <v>44.75</v>
          </cell>
        </row>
        <row r="1444">
          <cell r="A1444" t="str">
            <v>LSO1993</v>
          </cell>
          <cell r="C1444" t="str">
            <v>Research study</v>
          </cell>
        </row>
        <row r="1445">
          <cell r="A1445" t="str">
            <v>LSO1993</v>
          </cell>
          <cell r="C1445" t="str">
            <v>Research study</v>
          </cell>
        </row>
        <row r="1446">
          <cell r="A1446" t="str">
            <v>LSO1999</v>
          </cell>
          <cell r="C1446" t="str">
            <v>Research study</v>
          </cell>
        </row>
        <row r="1447">
          <cell r="A1447" t="str">
            <v>LBY2003</v>
          </cell>
          <cell r="C1447" t="str">
            <v>Research study</v>
          </cell>
        </row>
        <row r="1448">
          <cell r="A1448" t="str">
            <v>LBY2008</v>
          </cell>
          <cell r="C1448" t="str">
            <v>Research study</v>
          </cell>
        </row>
        <row r="1449">
          <cell r="A1449" t="str">
            <v>LTU1981</v>
          </cell>
          <cell r="C1449" t="str">
            <v>Research study</v>
          </cell>
        </row>
        <row r="1450">
          <cell r="A1450" t="str">
            <v>LTU1986</v>
          </cell>
          <cell r="C1450" t="str">
            <v>Research study</v>
          </cell>
        </row>
        <row r="1451">
          <cell r="A1451" t="str">
            <v>LTU1988</v>
          </cell>
          <cell r="C1451" t="str">
            <v>Research study</v>
          </cell>
        </row>
        <row r="1452">
          <cell r="A1452" t="str">
            <v>LTU1989</v>
          </cell>
          <cell r="C1452" t="str">
            <v>Research study</v>
          </cell>
        </row>
        <row r="1453">
          <cell r="A1453" t="str">
            <v>LTU1989</v>
          </cell>
          <cell r="C1453" t="str">
            <v>Research study</v>
          </cell>
        </row>
        <row r="1454">
          <cell r="A1454" t="str">
            <v>LTU1990</v>
          </cell>
          <cell r="C1454" t="str">
            <v>Research study</v>
          </cell>
        </row>
        <row r="1455">
          <cell r="A1455" t="str">
            <v>LTU1994</v>
          </cell>
          <cell r="B1455">
            <v>1.62</v>
          </cell>
          <cell r="C1455" t="str">
            <v>Research study</v>
          </cell>
          <cell r="D1455">
            <v>7.07</v>
          </cell>
        </row>
        <row r="1456">
          <cell r="A1456" t="str">
            <v>LUX1985</v>
          </cell>
          <cell r="B1456">
            <v>0.87</v>
          </cell>
          <cell r="C1456" t="str">
            <v>Research study</v>
          </cell>
          <cell r="D1456">
            <v>3.73</v>
          </cell>
        </row>
        <row r="1457">
          <cell r="A1457" t="str">
            <v>LUX1985</v>
          </cell>
          <cell r="C1457" t="str">
            <v>Research study</v>
          </cell>
        </row>
        <row r="1458">
          <cell r="A1458" t="str">
            <v>LUX1985</v>
          </cell>
          <cell r="C1458" t="str">
            <v>Research study</v>
          </cell>
        </row>
        <row r="1459">
          <cell r="A1459" t="str">
            <v>MDG1960</v>
          </cell>
          <cell r="C1459" t="str">
            <v>Research study</v>
          </cell>
        </row>
        <row r="1460">
          <cell r="A1460" t="str">
            <v>MDG1960</v>
          </cell>
          <cell r="C1460" t="str">
            <v>Research study</v>
          </cell>
          <cell r="D1460">
            <v>15.13</v>
          </cell>
        </row>
        <row r="1461">
          <cell r="A1461" t="str">
            <v>MDG1962</v>
          </cell>
          <cell r="C1461" t="str">
            <v>Research study</v>
          </cell>
        </row>
        <row r="1462">
          <cell r="A1462" t="str">
            <v>MDG1980</v>
          </cell>
          <cell r="B1462">
            <v>2.71</v>
          </cell>
          <cell r="C1462" t="str">
            <v>Research study</v>
          </cell>
          <cell r="D1462">
            <v>10.48</v>
          </cell>
        </row>
        <row r="1463">
          <cell r="A1463" t="str">
            <v>MDG2001</v>
          </cell>
          <cell r="B1463">
            <v>2.4500000000000002</v>
          </cell>
          <cell r="C1463" t="str">
            <v>Research study</v>
          </cell>
          <cell r="D1463">
            <v>10.02</v>
          </cell>
        </row>
        <row r="1464">
          <cell r="A1464" t="str">
            <v>MDG2005</v>
          </cell>
          <cell r="B1464">
            <v>1.96</v>
          </cell>
          <cell r="C1464" t="str">
            <v>Research study</v>
          </cell>
          <cell r="D1464">
            <v>7.82</v>
          </cell>
        </row>
        <row r="1465">
          <cell r="A1465" t="str">
            <v>MDG2010</v>
          </cell>
          <cell r="B1465">
            <v>1.8</v>
          </cell>
          <cell r="C1465" t="str">
            <v>Research study</v>
          </cell>
          <cell r="D1465">
            <v>6.96</v>
          </cell>
        </row>
        <row r="1466">
          <cell r="A1466" t="str">
            <v>MWI1969</v>
          </cell>
          <cell r="C1466" t="str">
            <v>Research study</v>
          </cell>
        </row>
        <row r="1467">
          <cell r="A1467" t="str">
            <v>MWI1977</v>
          </cell>
          <cell r="B1467">
            <v>3.41</v>
          </cell>
          <cell r="C1467" t="str">
            <v>Research study</v>
          </cell>
          <cell r="D1467">
            <v>10.07</v>
          </cell>
        </row>
        <row r="1468">
          <cell r="A1468" t="str">
            <v>MWI1983</v>
          </cell>
          <cell r="B1468">
            <v>4.66</v>
          </cell>
          <cell r="C1468" t="str">
            <v>Research study</v>
          </cell>
          <cell r="D1468">
            <v>16.63</v>
          </cell>
        </row>
        <row r="1469">
          <cell r="A1469" t="str">
            <v>MWI1985</v>
          </cell>
          <cell r="C1469" t="str">
            <v>Research study</v>
          </cell>
          <cell r="D1469">
            <v>19.91</v>
          </cell>
        </row>
        <row r="1470">
          <cell r="A1470" t="str">
            <v>MYS1958</v>
          </cell>
          <cell r="C1470" t="str">
            <v>Research study</v>
          </cell>
        </row>
        <row r="1471">
          <cell r="A1471" t="str">
            <v>MYS1958</v>
          </cell>
          <cell r="C1471" t="str">
            <v>Research study</v>
          </cell>
          <cell r="D1471">
            <v>6.7700000000000005</v>
          </cell>
        </row>
        <row r="1472">
          <cell r="A1472" t="str">
            <v>MYS1968</v>
          </cell>
          <cell r="C1472" t="str">
            <v>Research study</v>
          </cell>
        </row>
        <row r="1473">
          <cell r="A1473" t="str">
            <v>MYS1970</v>
          </cell>
          <cell r="B1473">
            <v>3.5100000000000002</v>
          </cell>
          <cell r="C1473" t="str">
            <v>Research study</v>
          </cell>
          <cell r="D1473">
            <v>14.05</v>
          </cell>
        </row>
        <row r="1474">
          <cell r="A1474" t="str">
            <v>MYS1970</v>
          </cell>
          <cell r="C1474" t="str">
            <v>Research study</v>
          </cell>
        </row>
        <row r="1475">
          <cell r="A1475" t="str">
            <v>MYS1970</v>
          </cell>
          <cell r="C1475" t="str">
            <v>Research study</v>
          </cell>
        </row>
        <row r="1476">
          <cell r="A1476" t="str">
            <v>MYS1976</v>
          </cell>
          <cell r="B1476">
            <v>3.77</v>
          </cell>
          <cell r="C1476" t="str">
            <v>Research study</v>
          </cell>
          <cell r="D1476">
            <v>17.45</v>
          </cell>
        </row>
        <row r="1477">
          <cell r="A1477" t="str">
            <v>MYS1976</v>
          </cell>
          <cell r="C1477" t="str">
            <v>Research study</v>
          </cell>
        </row>
        <row r="1478">
          <cell r="A1478" t="str">
            <v>MYS1979</v>
          </cell>
          <cell r="B1478">
            <v>3.3000000000000003</v>
          </cell>
          <cell r="C1478" t="str">
            <v>Research study</v>
          </cell>
          <cell r="D1478">
            <v>15.08</v>
          </cell>
        </row>
        <row r="1479">
          <cell r="A1479" t="str">
            <v>MYS1979</v>
          </cell>
          <cell r="C1479" t="str">
            <v>Research study</v>
          </cell>
        </row>
        <row r="1480">
          <cell r="A1480" t="str">
            <v>MYS1984</v>
          </cell>
          <cell r="B1480">
            <v>2.86</v>
          </cell>
          <cell r="C1480" t="str">
            <v>Research study</v>
          </cell>
          <cell r="D1480">
            <v>12.67</v>
          </cell>
        </row>
        <row r="1481">
          <cell r="A1481" t="str">
            <v>MYS1984</v>
          </cell>
          <cell r="C1481" t="str">
            <v>Research study</v>
          </cell>
        </row>
        <row r="1482">
          <cell r="A1482" t="str">
            <v>MYS1997</v>
          </cell>
          <cell r="C1482" t="str">
            <v>Research study</v>
          </cell>
        </row>
        <row r="1483">
          <cell r="A1483" t="str">
            <v>MEX1950</v>
          </cell>
          <cell r="B1483">
            <v>3.43</v>
          </cell>
          <cell r="C1483" t="str">
            <v>Research study</v>
          </cell>
          <cell r="D1483">
            <v>9.8000000000000007</v>
          </cell>
        </row>
        <row r="1484">
          <cell r="A1484" t="str">
            <v>MEX1956</v>
          </cell>
          <cell r="C1484" t="str">
            <v>Research study</v>
          </cell>
        </row>
        <row r="1485">
          <cell r="A1485" t="str">
            <v>MEX1957</v>
          </cell>
          <cell r="B1485">
            <v>4.13</v>
          </cell>
          <cell r="C1485" t="str">
            <v>Research study</v>
          </cell>
          <cell r="D1485">
            <v>13.950000000000001</v>
          </cell>
        </row>
        <row r="1486">
          <cell r="A1486" t="str">
            <v>MEX1958</v>
          </cell>
          <cell r="C1486" t="str">
            <v>Research study</v>
          </cell>
        </row>
        <row r="1487">
          <cell r="A1487" t="str">
            <v>MEX1963</v>
          </cell>
          <cell r="B1487">
            <v>4.07</v>
          </cell>
          <cell r="C1487" t="str">
            <v>Research study</v>
          </cell>
          <cell r="D1487">
            <v>16.830000000000002</v>
          </cell>
        </row>
        <row r="1488">
          <cell r="A1488" t="str">
            <v>MEX1963</v>
          </cell>
          <cell r="C1488" t="str">
            <v>Research study</v>
          </cell>
        </row>
        <row r="1489">
          <cell r="A1489" t="str">
            <v>MEX1963</v>
          </cell>
          <cell r="B1489">
            <v>5.07</v>
          </cell>
          <cell r="C1489" t="str">
            <v>Research study</v>
          </cell>
          <cell r="D1489">
            <v>17.809999999999999</v>
          </cell>
        </row>
        <row r="1490">
          <cell r="A1490" t="str">
            <v>MEX1963</v>
          </cell>
          <cell r="C1490" t="str">
            <v>Research study</v>
          </cell>
        </row>
        <row r="1491">
          <cell r="A1491" t="str">
            <v>MEX1963</v>
          </cell>
          <cell r="C1491" t="str">
            <v>Research study</v>
          </cell>
          <cell r="D1491">
            <v>17</v>
          </cell>
        </row>
        <row r="1492">
          <cell r="A1492" t="str">
            <v>MEX1963</v>
          </cell>
          <cell r="B1492">
            <v>3.2600000000000002</v>
          </cell>
          <cell r="C1492" t="str">
            <v>Research study</v>
          </cell>
          <cell r="D1492">
            <v>13.02</v>
          </cell>
        </row>
        <row r="1493">
          <cell r="A1493" t="str">
            <v>MEX1963</v>
          </cell>
          <cell r="B1493">
            <v>4.18</v>
          </cell>
          <cell r="C1493" t="str">
            <v>Research study</v>
          </cell>
          <cell r="D1493">
            <v>17.03</v>
          </cell>
        </row>
        <row r="1494">
          <cell r="A1494" t="str">
            <v>MEX1968</v>
          </cell>
          <cell r="B1494">
            <v>3.97</v>
          </cell>
          <cell r="C1494" t="str">
            <v>Research study</v>
          </cell>
          <cell r="D1494">
            <v>17.150000000000002</v>
          </cell>
        </row>
        <row r="1495">
          <cell r="A1495" t="str">
            <v>MEX1968</v>
          </cell>
          <cell r="B1495">
            <v>5.95</v>
          </cell>
          <cell r="C1495" t="str">
            <v>Research study</v>
          </cell>
          <cell r="D1495">
            <v>22.75</v>
          </cell>
        </row>
        <row r="1496">
          <cell r="A1496" t="str">
            <v>MEX1968</v>
          </cell>
          <cell r="B1496">
            <v>4.1100000000000003</v>
          </cell>
          <cell r="C1496" t="str">
            <v>Research study</v>
          </cell>
          <cell r="D1496">
            <v>18.34</v>
          </cell>
        </row>
        <row r="1497">
          <cell r="A1497" t="str">
            <v>MEX1969</v>
          </cell>
          <cell r="C1497" t="str">
            <v>Research study</v>
          </cell>
        </row>
        <row r="1498">
          <cell r="A1498" t="str">
            <v>MEX1969</v>
          </cell>
          <cell r="C1498" t="str">
            <v>Research study</v>
          </cell>
        </row>
        <row r="1499">
          <cell r="A1499" t="str">
            <v>MEX1975</v>
          </cell>
          <cell r="B1499">
            <v>5.38</v>
          </cell>
          <cell r="C1499" t="str">
            <v>Research study</v>
          </cell>
          <cell r="D1499">
            <v>31.84</v>
          </cell>
        </row>
        <row r="1500">
          <cell r="A1500" t="str">
            <v>MEX1975</v>
          </cell>
          <cell r="B1500">
            <v>6.3900000000000006</v>
          </cell>
          <cell r="C1500" t="str">
            <v>Research study</v>
          </cell>
          <cell r="D1500">
            <v>25.42</v>
          </cell>
        </row>
        <row r="1501">
          <cell r="A1501" t="str">
            <v>MEX1977</v>
          </cell>
          <cell r="B1501">
            <v>3.39</v>
          </cell>
          <cell r="C1501" t="str">
            <v>Research study</v>
          </cell>
          <cell r="D1501">
            <v>16.39</v>
          </cell>
        </row>
        <row r="1502">
          <cell r="A1502" t="str">
            <v>MEX1977</v>
          </cell>
          <cell r="C1502" t="str">
            <v>Research study</v>
          </cell>
        </row>
        <row r="1503">
          <cell r="A1503" t="str">
            <v>MEX1984</v>
          </cell>
          <cell r="C1503" t="str">
            <v>Research study</v>
          </cell>
        </row>
        <row r="1504">
          <cell r="A1504" t="str">
            <v>MEX1984</v>
          </cell>
          <cell r="C1504" t="str">
            <v>Research study</v>
          </cell>
        </row>
        <row r="1505">
          <cell r="A1505" t="str">
            <v>MEX1984</v>
          </cell>
          <cell r="C1505" t="str">
            <v>Research study</v>
          </cell>
        </row>
        <row r="1506">
          <cell r="A1506" t="str">
            <v>MEX1984</v>
          </cell>
          <cell r="B1506">
            <v>2.7800000000000002</v>
          </cell>
          <cell r="C1506" t="str">
            <v>Research study</v>
          </cell>
          <cell r="D1506">
            <v>11.73</v>
          </cell>
        </row>
        <row r="1507">
          <cell r="A1507" t="str">
            <v>MEX1984</v>
          </cell>
          <cell r="B1507">
            <v>3.3200000000000003</v>
          </cell>
          <cell r="C1507" t="str">
            <v>Research study</v>
          </cell>
          <cell r="D1507">
            <v>13.63</v>
          </cell>
        </row>
        <row r="1508">
          <cell r="A1508" t="str">
            <v>MEX1989</v>
          </cell>
          <cell r="C1508" t="str">
            <v>Research study</v>
          </cell>
        </row>
        <row r="1509">
          <cell r="A1509" t="str">
            <v>MEX1989</v>
          </cell>
          <cell r="C1509" t="str">
            <v>Research study</v>
          </cell>
        </row>
        <row r="1510">
          <cell r="A1510" t="str">
            <v>MEX1989</v>
          </cell>
          <cell r="C1510" t="str">
            <v>Research study</v>
          </cell>
        </row>
        <row r="1511">
          <cell r="A1511" t="str">
            <v>MEX1989</v>
          </cell>
          <cell r="B1511">
            <v>3.79</v>
          </cell>
          <cell r="C1511" t="str">
            <v>Research study</v>
          </cell>
          <cell r="D1511">
            <v>15.68</v>
          </cell>
        </row>
        <row r="1512">
          <cell r="A1512" t="str">
            <v>MEX1989</v>
          </cell>
          <cell r="B1512">
            <v>4.3</v>
          </cell>
          <cell r="C1512" t="str">
            <v>Research study</v>
          </cell>
          <cell r="D1512">
            <v>18.53</v>
          </cell>
        </row>
        <row r="1513">
          <cell r="A1513" t="str">
            <v>MEX1989</v>
          </cell>
          <cell r="C1513" t="str">
            <v>Research study</v>
          </cell>
        </row>
        <row r="1514">
          <cell r="A1514" t="str">
            <v>MEX1989</v>
          </cell>
          <cell r="C1514" t="str">
            <v>Research study</v>
          </cell>
        </row>
        <row r="1515">
          <cell r="A1515" t="str">
            <v>MEX1989</v>
          </cell>
          <cell r="C1515" t="str">
            <v>Research study</v>
          </cell>
        </row>
        <row r="1516">
          <cell r="A1516" t="str">
            <v>MEX1989</v>
          </cell>
          <cell r="C1516" t="str">
            <v>Research study</v>
          </cell>
        </row>
        <row r="1517">
          <cell r="A1517" t="str">
            <v>MEX1989</v>
          </cell>
          <cell r="C1517" t="str">
            <v>Research study</v>
          </cell>
        </row>
        <row r="1518">
          <cell r="A1518" t="str">
            <v>MEX1992</v>
          </cell>
          <cell r="C1518" t="str">
            <v>Research study</v>
          </cell>
        </row>
        <row r="1519">
          <cell r="A1519" t="str">
            <v>MEX1992</v>
          </cell>
          <cell r="C1519" t="str">
            <v>Research study</v>
          </cell>
        </row>
        <row r="1520">
          <cell r="A1520" t="str">
            <v>MEX1992</v>
          </cell>
          <cell r="C1520" t="str">
            <v>Research study</v>
          </cell>
        </row>
        <row r="1521">
          <cell r="A1521" t="str">
            <v>MEX1992</v>
          </cell>
          <cell r="B1521">
            <v>3.8200000000000003</v>
          </cell>
          <cell r="C1521" t="str">
            <v>Research study</v>
          </cell>
          <cell r="D1521">
            <v>15.93</v>
          </cell>
        </row>
        <row r="1522">
          <cell r="A1522" t="str">
            <v>MEX1992</v>
          </cell>
          <cell r="C1522" t="str">
            <v>Research study</v>
          </cell>
        </row>
        <row r="1523">
          <cell r="A1523" t="str">
            <v>MEX1992</v>
          </cell>
          <cell r="C1523" t="str">
            <v>Research study</v>
          </cell>
        </row>
        <row r="1524">
          <cell r="A1524" t="str">
            <v>MEX1992</v>
          </cell>
          <cell r="C1524" t="str">
            <v>Research study</v>
          </cell>
        </row>
        <row r="1525">
          <cell r="A1525" t="str">
            <v>MEX1992</v>
          </cell>
          <cell r="C1525" t="str">
            <v>Research study</v>
          </cell>
        </row>
        <row r="1526">
          <cell r="A1526" t="str">
            <v>MEX1992</v>
          </cell>
          <cell r="C1526" t="str">
            <v>Research study</v>
          </cell>
        </row>
        <row r="1527">
          <cell r="A1527" t="str">
            <v>MEX1994</v>
          </cell>
          <cell r="C1527" t="str">
            <v>Research study</v>
          </cell>
        </row>
        <row r="1528">
          <cell r="A1528" t="str">
            <v>MEX1994</v>
          </cell>
          <cell r="C1528" t="str">
            <v>Research study</v>
          </cell>
        </row>
        <row r="1529">
          <cell r="A1529" t="str">
            <v>MEX1994</v>
          </cell>
          <cell r="C1529" t="str">
            <v>Research study</v>
          </cell>
        </row>
        <row r="1530">
          <cell r="A1530" t="str">
            <v>MEX1994</v>
          </cell>
          <cell r="C1530" t="str">
            <v>Research study</v>
          </cell>
        </row>
        <row r="1531">
          <cell r="A1531" t="str">
            <v>MEX1994</v>
          </cell>
          <cell r="C1531" t="str">
            <v>Research study</v>
          </cell>
        </row>
        <row r="1532">
          <cell r="A1532" t="str">
            <v>MEX1996</v>
          </cell>
          <cell r="C1532" t="str">
            <v>Research study</v>
          </cell>
        </row>
        <row r="1533">
          <cell r="A1533" t="str">
            <v>MEX1996</v>
          </cell>
          <cell r="C1533" t="str">
            <v>Research study</v>
          </cell>
        </row>
        <row r="1534">
          <cell r="A1534" t="str">
            <v>MEX1996</v>
          </cell>
          <cell r="C1534" t="str">
            <v>Research study</v>
          </cell>
        </row>
        <row r="1535">
          <cell r="A1535" t="str">
            <v>MEX1996</v>
          </cell>
          <cell r="C1535" t="str">
            <v>Research study</v>
          </cell>
        </row>
        <row r="1536">
          <cell r="A1536" t="str">
            <v>MEX1996</v>
          </cell>
          <cell r="C1536" t="str">
            <v>Research study</v>
          </cell>
        </row>
        <row r="1537">
          <cell r="A1537" t="str">
            <v>MEX1998</v>
          </cell>
          <cell r="C1537" t="str">
            <v>Research study</v>
          </cell>
        </row>
        <row r="1538">
          <cell r="A1538" t="str">
            <v>MEX2010</v>
          </cell>
          <cell r="C1538" t="str">
            <v>Research study</v>
          </cell>
        </row>
        <row r="1539">
          <cell r="A1539" t="str">
            <v>MEX2010</v>
          </cell>
          <cell r="C1539" t="str">
            <v>Research study</v>
          </cell>
        </row>
        <row r="1540">
          <cell r="A1540" t="str">
            <v>MDA1981</v>
          </cell>
          <cell r="C1540" t="str">
            <v>Research study</v>
          </cell>
        </row>
        <row r="1541">
          <cell r="A1541" t="str">
            <v>MDA1986</v>
          </cell>
          <cell r="C1541" t="str">
            <v>Research study</v>
          </cell>
        </row>
        <row r="1542">
          <cell r="A1542" t="str">
            <v>MDA1988</v>
          </cell>
          <cell r="C1542" t="str">
            <v>Research study</v>
          </cell>
        </row>
        <row r="1543">
          <cell r="A1543" t="str">
            <v>MDA1988</v>
          </cell>
          <cell r="B1543">
            <v>0.81</v>
          </cell>
          <cell r="C1543" t="str">
            <v>Research study</v>
          </cell>
          <cell r="D1543">
            <v>3.43</v>
          </cell>
        </row>
        <row r="1544">
          <cell r="A1544" t="str">
            <v>MDA1989</v>
          </cell>
          <cell r="C1544" t="str">
            <v>Research study</v>
          </cell>
        </row>
        <row r="1545">
          <cell r="A1545" t="str">
            <v>MDA1989</v>
          </cell>
          <cell r="C1545" t="str">
            <v>Research study</v>
          </cell>
        </row>
        <row r="1546">
          <cell r="A1546" t="str">
            <v>MDA1990</v>
          </cell>
          <cell r="C1546" t="str">
            <v>Research study</v>
          </cell>
        </row>
        <row r="1547">
          <cell r="A1547" t="str">
            <v>MDA1993</v>
          </cell>
          <cell r="B1547">
            <v>1.52</v>
          </cell>
          <cell r="C1547" t="str">
            <v>Research study</v>
          </cell>
          <cell r="D1547">
            <v>6.75</v>
          </cell>
        </row>
        <row r="1548">
          <cell r="A1548" t="str">
            <v>MAR1955</v>
          </cell>
          <cell r="C1548" t="str">
            <v>Research study</v>
          </cell>
        </row>
        <row r="1549">
          <cell r="A1549" t="str">
            <v>MAR1960</v>
          </cell>
          <cell r="C1549" t="str">
            <v>Research study</v>
          </cell>
        </row>
        <row r="1550">
          <cell r="A1550" t="str">
            <v>MAR1965</v>
          </cell>
          <cell r="C1550" t="str">
            <v>Research study</v>
          </cell>
          <cell r="D1550">
            <v>9.17</v>
          </cell>
        </row>
        <row r="1551">
          <cell r="A1551" t="str">
            <v>MAR1969</v>
          </cell>
          <cell r="C1551" t="str">
            <v>Research study</v>
          </cell>
        </row>
        <row r="1552">
          <cell r="A1552" t="str">
            <v>MAR1970</v>
          </cell>
          <cell r="C1552" t="str">
            <v>Research study</v>
          </cell>
        </row>
        <row r="1553">
          <cell r="A1553" t="str">
            <v>MAR1975</v>
          </cell>
          <cell r="C1553" t="str">
            <v>Research study</v>
          </cell>
        </row>
        <row r="1554">
          <cell r="A1554" t="str">
            <v>MAR1980</v>
          </cell>
          <cell r="B1554">
            <v>3.94</v>
          </cell>
          <cell r="C1554" t="str">
            <v>Research study</v>
          </cell>
          <cell r="D1554">
            <v>11.67</v>
          </cell>
        </row>
        <row r="1555">
          <cell r="A1555" t="str">
            <v>MOZ1997</v>
          </cell>
          <cell r="B1555">
            <v>1.85</v>
          </cell>
          <cell r="C1555" t="str">
            <v>Research study</v>
          </cell>
          <cell r="D1555">
            <v>7.26</v>
          </cell>
        </row>
        <row r="1556">
          <cell r="A1556" t="str">
            <v>MOZ1997</v>
          </cell>
          <cell r="B1556">
            <v>1.65</v>
          </cell>
          <cell r="C1556" t="str">
            <v>Research study</v>
          </cell>
          <cell r="D1556">
            <v>6.32</v>
          </cell>
        </row>
        <row r="1557">
          <cell r="A1557" t="str">
            <v>MOZ1997</v>
          </cell>
          <cell r="B1557">
            <v>2.39</v>
          </cell>
          <cell r="C1557" t="str">
            <v>Research study</v>
          </cell>
          <cell r="D1557">
            <v>9.23</v>
          </cell>
        </row>
        <row r="1558">
          <cell r="A1558" t="str">
            <v>MOZ1997</v>
          </cell>
          <cell r="B1558">
            <v>2.3199999999999998</v>
          </cell>
          <cell r="C1558" t="str">
            <v>Research study</v>
          </cell>
          <cell r="D1558">
            <v>8.7200000000000006</v>
          </cell>
        </row>
        <row r="1559">
          <cell r="A1559" t="str">
            <v>MOZ2003</v>
          </cell>
          <cell r="B1559">
            <v>2.0299999999999998</v>
          </cell>
          <cell r="C1559" t="str">
            <v>Research study</v>
          </cell>
          <cell r="D1559">
            <v>7.84</v>
          </cell>
        </row>
        <row r="1560">
          <cell r="A1560" t="str">
            <v>MOZ2003</v>
          </cell>
          <cell r="B1560">
            <v>1.93</v>
          </cell>
          <cell r="C1560" t="str">
            <v>Research study</v>
          </cell>
          <cell r="D1560">
            <v>7.3</v>
          </cell>
        </row>
        <row r="1561">
          <cell r="A1561" t="str">
            <v>MOZ2003</v>
          </cell>
          <cell r="B1561">
            <v>2.68</v>
          </cell>
          <cell r="C1561" t="str">
            <v>Research study</v>
          </cell>
          <cell r="D1561">
            <v>9.8800000000000008</v>
          </cell>
        </row>
        <row r="1562">
          <cell r="A1562" t="str">
            <v>MOZ2003</v>
          </cell>
          <cell r="B1562">
            <v>2.64</v>
          </cell>
          <cell r="C1562" t="str">
            <v>Research study</v>
          </cell>
          <cell r="D1562">
            <v>9.5299999999999994</v>
          </cell>
        </row>
        <row r="1563">
          <cell r="A1563" t="str">
            <v>MOZ2009</v>
          </cell>
          <cell r="B1563">
            <v>2.02</v>
          </cell>
          <cell r="C1563" t="str">
            <v>Research study</v>
          </cell>
          <cell r="D1563">
            <v>8.1199999999999992</v>
          </cell>
        </row>
        <row r="1564">
          <cell r="A1564" t="str">
            <v>MOZ2009</v>
          </cell>
          <cell r="B1564">
            <v>1.84</v>
          </cell>
          <cell r="C1564" t="str">
            <v>Research study</v>
          </cell>
          <cell r="D1564">
            <v>7.44</v>
          </cell>
        </row>
        <row r="1565">
          <cell r="A1565" t="str">
            <v>MOZ2009</v>
          </cell>
          <cell r="B1565">
            <v>2.56</v>
          </cell>
          <cell r="C1565" t="str">
            <v>Research study</v>
          </cell>
          <cell r="D1565">
            <v>10.07</v>
          </cell>
        </row>
        <row r="1566">
          <cell r="A1566" t="str">
            <v>MOZ2009</v>
          </cell>
          <cell r="B1566">
            <v>2.36</v>
          </cell>
          <cell r="C1566" t="str">
            <v>Research study</v>
          </cell>
          <cell r="D1566">
            <v>9.35</v>
          </cell>
        </row>
        <row r="1567">
          <cell r="A1567" t="str">
            <v>MOZ2015</v>
          </cell>
          <cell r="B1567">
            <v>2.65</v>
          </cell>
          <cell r="C1567" t="str">
            <v>Research study</v>
          </cell>
          <cell r="D1567">
            <v>10.07</v>
          </cell>
        </row>
        <row r="1568">
          <cell r="A1568" t="str">
            <v>MOZ2015</v>
          </cell>
          <cell r="B1568">
            <v>2.29</v>
          </cell>
          <cell r="C1568" t="str">
            <v>Research study</v>
          </cell>
          <cell r="D1568">
            <v>8.8800000000000008</v>
          </cell>
        </row>
        <row r="1569">
          <cell r="A1569" t="str">
            <v>MOZ2015</v>
          </cell>
          <cell r="B1569">
            <v>3.77</v>
          </cell>
          <cell r="C1569" t="str">
            <v>Research study</v>
          </cell>
          <cell r="D1569">
            <v>14.03</v>
          </cell>
        </row>
        <row r="1570">
          <cell r="A1570" t="str">
            <v>MOZ2015</v>
          </cell>
          <cell r="B1570">
            <v>3.32</v>
          </cell>
          <cell r="C1570" t="str">
            <v>Research study</v>
          </cell>
          <cell r="D1570">
            <v>12.53</v>
          </cell>
        </row>
        <row r="1571">
          <cell r="A1571" t="str">
            <v>MMR1958</v>
          </cell>
          <cell r="C1571" t="str">
            <v>Research study</v>
          </cell>
        </row>
        <row r="1572">
          <cell r="A1572" t="str">
            <v>MMR1958</v>
          </cell>
          <cell r="C1572" t="str">
            <v>Research study</v>
          </cell>
          <cell r="D1572">
            <v>4.8500000000000005</v>
          </cell>
        </row>
        <row r="1573">
          <cell r="A1573" t="str">
            <v>NPL1977</v>
          </cell>
          <cell r="B1573">
            <v>3.69</v>
          </cell>
          <cell r="C1573" t="str">
            <v>Research study</v>
          </cell>
          <cell r="D1573">
            <v>12.870000000000001</v>
          </cell>
        </row>
        <row r="1574">
          <cell r="A1574" t="str">
            <v>NLD1962</v>
          </cell>
          <cell r="C1574" t="str">
            <v>Research study</v>
          </cell>
        </row>
        <row r="1575">
          <cell r="A1575" t="str">
            <v>NLD1962</v>
          </cell>
          <cell r="C1575" t="str">
            <v>Research study</v>
          </cell>
          <cell r="D1575">
            <v>12.1</v>
          </cell>
        </row>
        <row r="1576">
          <cell r="A1576" t="str">
            <v>NLD1967</v>
          </cell>
          <cell r="B1576">
            <v>1.53</v>
          </cell>
          <cell r="C1576" t="str">
            <v>Research study</v>
          </cell>
          <cell r="D1576">
            <v>6.6000000000000005</v>
          </cell>
        </row>
        <row r="1577">
          <cell r="A1577" t="str">
            <v>NLD1981</v>
          </cell>
          <cell r="C1577" t="str">
            <v>Research study</v>
          </cell>
        </row>
        <row r="1578">
          <cell r="A1578" t="str">
            <v>NLD1983</v>
          </cell>
          <cell r="C1578" t="str">
            <v>Research study</v>
          </cell>
        </row>
        <row r="1579">
          <cell r="A1579" t="str">
            <v>NLD1983</v>
          </cell>
          <cell r="C1579" t="str">
            <v>Research study</v>
          </cell>
        </row>
        <row r="1580">
          <cell r="A1580" t="str">
            <v>NLD1985</v>
          </cell>
          <cell r="C1580" t="str">
            <v>Research study</v>
          </cell>
        </row>
        <row r="1581">
          <cell r="A1581" t="str">
            <v>NLD1987</v>
          </cell>
          <cell r="C1581" t="str">
            <v>Research study</v>
          </cell>
        </row>
        <row r="1582">
          <cell r="A1582" t="str">
            <v>NLD1987</v>
          </cell>
          <cell r="B1582">
            <v>1.08</v>
          </cell>
          <cell r="C1582" t="str">
            <v>Research study</v>
          </cell>
          <cell r="D1582">
            <v>4.7</v>
          </cell>
        </row>
        <row r="1583">
          <cell r="A1583" t="str">
            <v>NLD1988</v>
          </cell>
          <cell r="C1583" t="str">
            <v>Research study</v>
          </cell>
        </row>
        <row r="1584">
          <cell r="A1584" t="str">
            <v>NLD1989</v>
          </cell>
          <cell r="C1584" t="str">
            <v>Research study</v>
          </cell>
        </row>
        <row r="1585">
          <cell r="A1585" t="str">
            <v>NLD1991</v>
          </cell>
          <cell r="C1585" t="str">
            <v>Research study</v>
          </cell>
        </row>
        <row r="1586">
          <cell r="A1586" t="str">
            <v>NLD1991</v>
          </cell>
          <cell r="C1586" t="str">
            <v>Research study</v>
          </cell>
        </row>
        <row r="1587">
          <cell r="A1587" t="str">
            <v>NZL1954</v>
          </cell>
          <cell r="C1587" t="str">
            <v>Research study</v>
          </cell>
        </row>
        <row r="1588">
          <cell r="A1588" t="str">
            <v>NZL1955</v>
          </cell>
          <cell r="C1588" t="str">
            <v>Research study</v>
          </cell>
        </row>
        <row r="1589">
          <cell r="A1589" t="str">
            <v>NZL1956</v>
          </cell>
          <cell r="C1589" t="str">
            <v>Research study</v>
          </cell>
        </row>
        <row r="1590">
          <cell r="A1590" t="str">
            <v>NZL1957</v>
          </cell>
          <cell r="C1590" t="str">
            <v>Research study</v>
          </cell>
        </row>
        <row r="1591">
          <cell r="A1591" t="str">
            <v>NZL1958</v>
          </cell>
          <cell r="C1591" t="str">
            <v>Research study</v>
          </cell>
        </row>
        <row r="1592">
          <cell r="A1592" t="str">
            <v>NZL1958</v>
          </cell>
          <cell r="C1592" t="str">
            <v>Research study</v>
          </cell>
        </row>
        <row r="1593">
          <cell r="A1593" t="str">
            <v>NZL1959</v>
          </cell>
          <cell r="C1593" t="str">
            <v>Research study</v>
          </cell>
        </row>
        <row r="1594">
          <cell r="A1594" t="str">
            <v>NZL1960</v>
          </cell>
          <cell r="C1594" t="str">
            <v>Research study</v>
          </cell>
        </row>
        <row r="1595">
          <cell r="A1595" t="str">
            <v>NZL1961</v>
          </cell>
          <cell r="C1595" t="str">
            <v>Research study</v>
          </cell>
        </row>
        <row r="1596">
          <cell r="A1596" t="str">
            <v>NZL1963</v>
          </cell>
          <cell r="C1596" t="str">
            <v>Research study</v>
          </cell>
        </row>
        <row r="1597">
          <cell r="A1597" t="str">
            <v>NZL1964</v>
          </cell>
          <cell r="C1597" t="str">
            <v>Research study</v>
          </cell>
        </row>
        <row r="1598">
          <cell r="A1598" t="str">
            <v>NZL1965</v>
          </cell>
          <cell r="C1598" t="str">
            <v>Research study</v>
          </cell>
        </row>
        <row r="1599">
          <cell r="A1599" t="str">
            <v>NZL1966</v>
          </cell>
          <cell r="C1599" t="str">
            <v>Research study</v>
          </cell>
        </row>
        <row r="1600">
          <cell r="A1600" t="str">
            <v>NZL1967</v>
          </cell>
          <cell r="C1600" t="str">
            <v>Research study</v>
          </cell>
        </row>
        <row r="1601">
          <cell r="A1601" t="str">
            <v>NZL1968</v>
          </cell>
          <cell r="C1601" t="str">
            <v>Research study</v>
          </cell>
        </row>
        <row r="1602">
          <cell r="A1602" t="str">
            <v>NZL1969</v>
          </cell>
          <cell r="C1602" t="str">
            <v>Research study</v>
          </cell>
        </row>
        <row r="1603">
          <cell r="A1603" t="str">
            <v>NZL1970</v>
          </cell>
          <cell r="C1603" t="str">
            <v>Research study</v>
          </cell>
        </row>
        <row r="1604">
          <cell r="A1604" t="str">
            <v>NZL1971</v>
          </cell>
          <cell r="C1604" t="str">
            <v>Research study</v>
          </cell>
        </row>
        <row r="1605">
          <cell r="A1605" t="str">
            <v>NZL1972</v>
          </cell>
          <cell r="C1605" t="str">
            <v>Research study</v>
          </cell>
        </row>
        <row r="1606">
          <cell r="A1606" t="str">
            <v>NZL1973</v>
          </cell>
          <cell r="C1606" t="str">
            <v>Research study</v>
          </cell>
        </row>
        <row r="1607">
          <cell r="A1607" t="str">
            <v>NZL1974</v>
          </cell>
          <cell r="C1607" t="str">
            <v>Research study</v>
          </cell>
        </row>
        <row r="1608">
          <cell r="A1608" t="str">
            <v>NZL1975</v>
          </cell>
          <cell r="C1608" t="str">
            <v>Research study</v>
          </cell>
        </row>
        <row r="1609">
          <cell r="A1609" t="str">
            <v>NZL1976</v>
          </cell>
          <cell r="C1609" t="str">
            <v>Research study</v>
          </cell>
        </row>
        <row r="1610">
          <cell r="A1610" t="str">
            <v>NZL1977</v>
          </cell>
          <cell r="C1610" t="str">
            <v>Research study</v>
          </cell>
        </row>
        <row r="1611">
          <cell r="A1611" t="str">
            <v>NZL1982</v>
          </cell>
          <cell r="C1611" t="str">
            <v>Research study</v>
          </cell>
        </row>
        <row r="1612">
          <cell r="A1612" t="str">
            <v>NZL1982</v>
          </cell>
          <cell r="C1612" t="str">
            <v>Research study</v>
          </cell>
          <cell r="D1612">
            <v>7.11</v>
          </cell>
        </row>
        <row r="1613">
          <cell r="A1613" t="str">
            <v>NZL1984</v>
          </cell>
          <cell r="B1613">
            <v>1.4000000000000001</v>
          </cell>
          <cell r="C1613" t="str">
            <v>Research study</v>
          </cell>
          <cell r="D1613">
            <v>6.63</v>
          </cell>
        </row>
        <row r="1614">
          <cell r="A1614" t="str">
            <v>NZL1986</v>
          </cell>
          <cell r="C1614" t="str">
            <v>Research study</v>
          </cell>
        </row>
        <row r="1615">
          <cell r="A1615" t="str">
            <v>NZL1986</v>
          </cell>
          <cell r="C1615" t="str">
            <v>Research study</v>
          </cell>
          <cell r="D1615">
            <v>7.16</v>
          </cell>
        </row>
        <row r="1616">
          <cell r="A1616" t="str">
            <v>NZL1991</v>
          </cell>
          <cell r="C1616" t="str">
            <v>Research study</v>
          </cell>
        </row>
        <row r="1617">
          <cell r="A1617" t="str">
            <v>NZL1992</v>
          </cell>
          <cell r="B1617">
            <v>1.62</v>
          </cell>
          <cell r="C1617" t="str">
            <v>Research study</v>
          </cell>
          <cell r="D1617">
            <v>8</v>
          </cell>
        </row>
        <row r="1618">
          <cell r="A1618" t="str">
            <v>NZL1996</v>
          </cell>
          <cell r="C1618" t="str">
            <v>Research study</v>
          </cell>
        </row>
        <row r="1619">
          <cell r="A1619" t="str">
            <v>NZL1996</v>
          </cell>
          <cell r="B1619">
            <v>1.84</v>
          </cell>
          <cell r="C1619" t="str">
            <v>Research study</v>
          </cell>
          <cell r="D1619">
            <v>8.4700000000000006</v>
          </cell>
        </row>
        <row r="1620">
          <cell r="A1620" t="str">
            <v>NIC1993</v>
          </cell>
          <cell r="B1620">
            <v>4.67</v>
          </cell>
          <cell r="C1620" t="str">
            <v>Research study</v>
          </cell>
          <cell r="D1620">
            <v>22.88</v>
          </cell>
        </row>
        <row r="1621">
          <cell r="A1621" t="str">
            <v>NIC1993</v>
          </cell>
          <cell r="C1621" t="str">
            <v>Research study</v>
          </cell>
        </row>
        <row r="1622">
          <cell r="A1622" t="str">
            <v>NIC1993</v>
          </cell>
          <cell r="C1622" t="str">
            <v>Research study</v>
          </cell>
        </row>
        <row r="1623">
          <cell r="A1623" t="str">
            <v>NIC1998</v>
          </cell>
          <cell r="B1623">
            <v>4.57</v>
          </cell>
          <cell r="C1623" t="str">
            <v>Research study</v>
          </cell>
          <cell r="D1623">
            <v>22.04</v>
          </cell>
        </row>
        <row r="1624">
          <cell r="A1624" t="str">
            <v>NIC1998</v>
          </cell>
          <cell r="C1624" t="str">
            <v>Research study</v>
          </cell>
        </row>
        <row r="1625">
          <cell r="A1625" t="str">
            <v>NIC1998</v>
          </cell>
          <cell r="C1625" t="str">
            <v>Research study</v>
          </cell>
        </row>
        <row r="1626">
          <cell r="A1626" t="str">
            <v>NER1960</v>
          </cell>
          <cell r="C1626" t="str">
            <v>Research study</v>
          </cell>
        </row>
        <row r="1627">
          <cell r="A1627" t="str">
            <v>NER1960</v>
          </cell>
          <cell r="C1627" t="str">
            <v>Research study</v>
          </cell>
          <cell r="D1627">
            <v>5.38</v>
          </cell>
        </row>
        <row r="1628">
          <cell r="A1628" t="str">
            <v>NGA1959</v>
          </cell>
          <cell r="C1628" t="str">
            <v>Research study</v>
          </cell>
        </row>
        <row r="1629">
          <cell r="A1629" t="str">
            <v>NGA1959</v>
          </cell>
          <cell r="C1629" t="str">
            <v>Research study</v>
          </cell>
          <cell r="D1629">
            <v>8.7000000000000011</v>
          </cell>
        </row>
        <row r="1630">
          <cell r="A1630" t="str">
            <v>NGA1970</v>
          </cell>
          <cell r="C1630" t="str">
            <v>Research study</v>
          </cell>
        </row>
        <row r="1631">
          <cell r="A1631" t="str">
            <v>NGA1970</v>
          </cell>
          <cell r="C1631" t="str">
            <v>Research study</v>
          </cell>
          <cell r="D1631">
            <v>6.59</v>
          </cell>
        </row>
        <row r="1632">
          <cell r="A1632" t="str">
            <v>NGA1971</v>
          </cell>
          <cell r="C1632" t="str">
            <v>Research study</v>
          </cell>
        </row>
        <row r="1633">
          <cell r="A1633" t="str">
            <v>NGA1971</v>
          </cell>
          <cell r="C1633" t="str">
            <v>Research study</v>
          </cell>
          <cell r="D1633">
            <v>7.13</v>
          </cell>
        </row>
        <row r="1634">
          <cell r="A1634" t="str">
            <v>NGA1972</v>
          </cell>
          <cell r="C1634" t="str">
            <v>Research study</v>
          </cell>
        </row>
        <row r="1635">
          <cell r="A1635" t="str">
            <v>NGA1972</v>
          </cell>
          <cell r="C1635" t="str">
            <v>Research study</v>
          </cell>
          <cell r="D1635">
            <v>7.73</v>
          </cell>
        </row>
        <row r="1636">
          <cell r="A1636" t="str">
            <v>NGA1975</v>
          </cell>
          <cell r="C1636" t="str">
            <v>Research study</v>
          </cell>
        </row>
        <row r="1637">
          <cell r="A1637" t="str">
            <v>NGA1975</v>
          </cell>
          <cell r="C1637" t="str">
            <v>Research study</v>
          </cell>
        </row>
        <row r="1638">
          <cell r="A1638" t="str">
            <v>NGA1980</v>
          </cell>
          <cell r="C1638" t="str">
            <v>Research study</v>
          </cell>
        </row>
        <row r="1639">
          <cell r="A1639" t="str">
            <v>NGA1980</v>
          </cell>
          <cell r="C1639" t="str">
            <v>Research study</v>
          </cell>
        </row>
        <row r="1640">
          <cell r="A1640" t="str">
            <v>NGA1986</v>
          </cell>
          <cell r="C1640" t="str">
            <v>Research study</v>
          </cell>
        </row>
        <row r="1641">
          <cell r="A1641" t="str">
            <v>NGA1992</v>
          </cell>
          <cell r="C1641" t="str">
            <v>Research study</v>
          </cell>
        </row>
        <row r="1642">
          <cell r="A1642" t="str">
            <v>NOR1963</v>
          </cell>
          <cell r="C1642" t="str">
            <v>Research study</v>
          </cell>
        </row>
        <row r="1643">
          <cell r="A1643" t="str">
            <v>NOR1963</v>
          </cell>
          <cell r="C1643" t="str">
            <v>Research study</v>
          </cell>
          <cell r="D1643">
            <v>9</v>
          </cell>
        </row>
        <row r="1644">
          <cell r="A1644" t="str">
            <v>NOR1970</v>
          </cell>
          <cell r="B1644">
            <v>1.08</v>
          </cell>
          <cell r="C1644" t="str">
            <v>Research study</v>
          </cell>
          <cell r="D1644">
            <v>5.87</v>
          </cell>
        </row>
        <row r="1645">
          <cell r="A1645" t="str">
            <v>NOR1970</v>
          </cell>
          <cell r="B1645">
            <v>1.1599999999999999</v>
          </cell>
          <cell r="C1645" t="str">
            <v>Research study</v>
          </cell>
          <cell r="D1645">
            <v>5.92</v>
          </cell>
        </row>
        <row r="1646">
          <cell r="A1646" t="str">
            <v>NOR1973</v>
          </cell>
          <cell r="B1646">
            <v>1.3800000000000001</v>
          </cell>
          <cell r="C1646" t="str">
            <v>Research study</v>
          </cell>
          <cell r="D1646">
            <v>9.19</v>
          </cell>
        </row>
        <row r="1647">
          <cell r="A1647" t="str">
            <v>NOR1976</v>
          </cell>
          <cell r="B1647">
            <v>1.1500000000000001</v>
          </cell>
          <cell r="C1647" t="str">
            <v>Research study</v>
          </cell>
          <cell r="D1647">
            <v>6.28</v>
          </cell>
        </row>
        <row r="1648">
          <cell r="A1648" t="str">
            <v>NOR1979</v>
          </cell>
          <cell r="C1648" t="str">
            <v>Research study</v>
          </cell>
        </row>
        <row r="1649">
          <cell r="A1649" t="str">
            <v>NOR1979</v>
          </cell>
          <cell r="B1649">
            <v>1.1400000000000001</v>
          </cell>
          <cell r="C1649" t="str">
            <v>Research study</v>
          </cell>
          <cell r="D1649">
            <v>6.3100000000000005</v>
          </cell>
        </row>
        <row r="1650">
          <cell r="A1650" t="str">
            <v>NOR1982</v>
          </cell>
          <cell r="C1650" t="str">
            <v>Research study</v>
          </cell>
        </row>
        <row r="1651">
          <cell r="A1651" t="str">
            <v>NOR1985</v>
          </cell>
          <cell r="C1651" t="str">
            <v>Research study</v>
          </cell>
        </row>
        <row r="1652">
          <cell r="A1652" t="str">
            <v>NOR1986</v>
          </cell>
          <cell r="C1652" t="str">
            <v>Research study</v>
          </cell>
        </row>
        <row r="1653">
          <cell r="A1653" t="str">
            <v>NOR1986</v>
          </cell>
          <cell r="C1653" t="str">
            <v>Research study</v>
          </cell>
        </row>
        <row r="1654">
          <cell r="A1654" t="str">
            <v>NOR1987</v>
          </cell>
          <cell r="C1654" t="str">
            <v>Research study</v>
          </cell>
        </row>
        <row r="1655">
          <cell r="A1655" t="str">
            <v>NOR1988</v>
          </cell>
          <cell r="C1655" t="str">
            <v>Research study</v>
          </cell>
        </row>
        <row r="1656">
          <cell r="A1656" t="str">
            <v>NOR1989</v>
          </cell>
          <cell r="C1656" t="str">
            <v>Research study</v>
          </cell>
        </row>
        <row r="1657">
          <cell r="A1657" t="str">
            <v>NOR1989</v>
          </cell>
          <cell r="C1657" t="str">
            <v>Research study</v>
          </cell>
        </row>
        <row r="1658">
          <cell r="A1658" t="str">
            <v>NOR1990</v>
          </cell>
          <cell r="C1658" t="str">
            <v>Research study</v>
          </cell>
        </row>
        <row r="1659">
          <cell r="A1659" t="str">
            <v>NOR1991</v>
          </cell>
          <cell r="C1659" t="str">
            <v>Research study</v>
          </cell>
        </row>
        <row r="1660">
          <cell r="A1660" t="str">
            <v>NOR1991</v>
          </cell>
          <cell r="C1660" t="str">
            <v>Research study</v>
          </cell>
        </row>
        <row r="1661">
          <cell r="A1661" t="str">
            <v>NOR1991</v>
          </cell>
          <cell r="C1661" t="str">
            <v>Research study</v>
          </cell>
        </row>
        <row r="1662">
          <cell r="A1662" t="str">
            <v>NOR1992</v>
          </cell>
          <cell r="C1662" t="str">
            <v>Research study</v>
          </cell>
        </row>
        <row r="1663">
          <cell r="A1663" t="str">
            <v>NOR1993</v>
          </cell>
          <cell r="C1663" t="str">
            <v>Research study</v>
          </cell>
        </row>
        <row r="1664">
          <cell r="A1664" t="str">
            <v>NOR1994</v>
          </cell>
          <cell r="C1664" t="str">
            <v>Research study</v>
          </cell>
        </row>
        <row r="1665">
          <cell r="A1665" t="str">
            <v>OMN2000</v>
          </cell>
          <cell r="C1665" t="str">
            <v>Research study</v>
          </cell>
          <cell r="D1665">
            <v>9.3000000000000007</v>
          </cell>
        </row>
        <row r="1666">
          <cell r="A1666" t="str">
            <v>PAK1963</v>
          </cell>
          <cell r="C1666" t="str">
            <v>Research study</v>
          </cell>
        </row>
        <row r="1667">
          <cell r="A1667" t="str">
            <v>PAK1963</v>
          </cell>
          <cell r="B1667">
            <v>1.55</v>
          </cell>
          <cell r="C1667" t="str">
            <v>Research study</v>
          </cell>
          <cell r="D1667">
            <v>6.36</v>
          </cell>
        </row>
        <row r="1668">
          <cell r="A1668" t="str">
            <v>PAK1963</v>
          </cell>
          <cell r="B1668">
            <v>1.49</v>
          </cell>
          <cell r="C1668" t="str">
            <v>Research study</v>
          </cell>
          <cell r="D1668">
            <v>6.25</v>
          </cell>
        </row>
        <row r="1669">
          <cell r="A1669" t="str">
            <v>PAK1963</v>
          </cell>
          <cell r="B1669">
            <v>1.6300000000000001</v>
          </cell>
          <cell r="C1669" t="str">
            <v>Research study</v>
          </cell>
          <cell r="D1669">
            <v>7.09</v>
          </cell>
        </row>
        <row r="1670">
          <cell r="A1670" t="str">
            <v>PAK1964</v>
          </cell>
          <cell r="C1670" t="str">
            <v>Research study</v>
          </cell>
        </row>
        <row r="1671">
          <cell r="A1671" t="str">
            <v>PAK1964</v>
          </cell>
          <cell r="C1671" t="str">
            <v>Research study</v>
          </cell>
          <cell r="D1671">
            <v>6.92</v>
          </cell>
        </row>
        <row r="1672">
          <cell r="A1672" t="str">
            <v>PAK1966</v>
          </cell>
          <cell r="B1672">
            <v>1.52</v>
          </cell>
          <cell r="C1672" t="str">
            <v>Research study</v>
          </cell>
          <cell r="D1672">
            <v>5.87</v>
          </cell>
        </row>
        <row r="1673">
          <cell r="A1673" t="str">
            <v>PAK1966</v>
          </cell>
          <cell r="B1673">
            <v>1.29</v>
          </cell>
          <cell r="C1673" t="str">
            <v>Research study</v>
          </cell>
          <cell r="D1673">
            <v>5.1000000000000005</v>
          </cell>
        </row>
        <row r="1674">
          <cell r="A1674" t="str">
            <v>PAK1966</v>
          </cell>
          <cell r="B1674">
            <v>1.79</v>
          </cell>
          <cell r="C1674" t="str">
            <v>Research study</v>
          </cell>
          <cell r="D1674">
            <v>6.63</v>
          </cell>
        </row>
        <row r="1675">
          <cell r="A1675" t="str">
            <v>PAK1967</v>
          </cell>
          <cell r="C1675" t="str">
            <v>Research study</v>
          </cell>
        </row>
        <row r="1676">
          <cell r="A1676" t="str">
            <v>PAK1968</v>
          </cell>
          <cell r="B1676">
            <v>1.41</v>
          </cell>
          <cell r="C1676" t="str">
            <v>Research study</v>
          </cell>
          <cell r="D1676">
            <v>5.46</v>
          </cell>
        </row>
        <row r="1677">
          <cell r="A1677" t="str">
            <v>PAK1968</v>
          </cell>
          <cell r="B1677">
            <v>1.1400000000000001</v>
          </cell>
          <cell r="C1677" t="str">
            <v>Research study</v>
          </cell>
          <cell r="D1677">
            <v>4.72</v>
          </cell>
        </row>
        <row r="1678">
          <cell r="A1678" t="str">
            <v>PAK1968</v>
          </cell>
          <cell r="B1678">
            <v>1.78</v>
          </cell>
          <cell r="C1678" t="str">
            <v>Research study</v>
          </cell>
          <cell r="D1678">
            <v>6.38</v>
          </cell>
        </row>
        <row r="1679">
          <cell r="A1679" t="str">
            <v>PAK1969</v>
          </cell>
          <cell r="C1679" t="str">
            <v>Research study</v>
          </cell>
        </row>
        <row r="1680">
          <cell r="A1680" t="str">
            <v>PAK1969</v>
          </cell>
          <cell r="B1680">
            <v>1.3800000000000001</v>
          </cell>
          <cell r="C1680" t="str">
            <v>Research study</v>
          </cell>
          <cell r="D1680">
            <v>5.3500000000000005</v>
          </cell>
        </row>
        <row r="1681">
          <cell r="A1681" t="str">
            <v>PAK1969</v>
          </cell>
          <cell r="B1681">
            <v>1.17</v>
          </cell>
          <cell r="C1681" t="str">
            <v>Research study</v>
          </cell>
          <cell r="D1681">
            <v>4.71</v>
          </cell>
        </row>
        <row r="1682">
          <cell r="A1682" t="str">
            <v>PAK1969</v>
          </cell>
          <cell r="B1682">
            <v>1.61</v>
          </cell>
          <cell r="C1682" t="str">
            <v>Research study</v>
          </cell>
          <cell r="D1682">
            <v>5.92</v>
          </cell>
        </row>
        <row r="1683">
          <cell r="A1683" t="str">
            <v>PAK1970</v>
          </cell>
          <cell r="C1683" t="str">
            <v>Research study</v>
          </cell>
        </row>
        <row r="1684">
          <cell r="A1684" t="str">
            <v>PAK1970</v>
          </cell>
          <cell r="B1684">
            <v>1.31</v>
          </cell>
          <cell r="C1684" t="str">
            <v>Research study</v>
          </cell>
          <cell r="D1684">
            <v>5.05</v>
          </cell>
        </row>
        <row r="1685">
          <cell r="A1685" t="str">
            <v>PAK1970</v>
          </cell>
          <cell r="B1685">
            <v>1.1200000000000001</v>
          </cell>
          <cell r="C1685" t="str">
            <v>Research study</v>
          </cell>
          <cell r="D1685">
            <v>4.46</v>
          </cell>
        </row>
        <row r="1686">
          <cell r="A1686" t="str">
            <v>PAK1970</v>
          </cell>
          <cell r="B1686">
            <v>1.62</v>
          </cell>
          <cell r="C1686" t="str">
            <v>Research study</v>
          </cell>
          <cell r="D1686">
            <v>6.01</v>
          </cell>
        </row>
        <row r="1687">
          <cell r="A1687" t="str">
            <v>PAK1971</v>
          </cell>
          <cell r="C1687" t="str">
            <v>Research study</v>
          </cell>
        </row>
        <row r="1688">
          <cell r="A1688" t="str">
            <v>PAK1971</v>
          </cell>
          <cell r="B1688">
            <v>1.46</v>
          </cell>
          <cell r="C1688" t="str">
            <v>Research study</v>
          </cell>
          <cell r="D1688">
            <v>5.55</v>
          </cell>
        </row>
        <row r="1689">
          <cell r="A1689" t="str">
            <v>PAK1971</v>
          </cell>
          <cell r="B1689">
            <v>1.22</v>
          </cell>
          <cell r="C1689" t="str">
            <v>Research study</v>
          </cell>
          <cell r="D1689">
            <v>4.8</v>
          </cell>
        </row>
        <row r="1690">
          <cell r="A1690" t="str">
            <v>PAK1971</v>
          </cell>
          <cell r="B1690">
            <v>1.67</v>
          </cell>
          <cell r="C1690" t="str">
            <v>Research study</v>
          </cell>
          <cell r="D1690">
            <v>5.75</v>
          </cell>
        </row>
        <row r="1691">
          <cell r="A1691" t="str">
            <v>PAK1972</v>
          </cell>
          <cell r="C1691" t="str">
            <v>Research study</v>
          </cell>
        </row>
        <row r="1692">
          <cell r="A1692" t="str">
            <v>PAK1979</v>
          </cell>
          <cell r="C1692" t="str">
            <v>Research study</v>
          </cell>
        </row>
        <row r="1693">
          <cell r="A1693" t="str">
            <v>PAK1979</v>
          </cell>
          <cell r="B1693">
            <v>1.6300000000000001</v>
          </cell>
          <cell r="C1693" t="str">
            <v>Research study</v>
          </cell>
          <cell r="D1693">
            <v>5.96</v>
          </cell>
        </row>
        <row r="1694">
          <cell r="A1694" t="str">
            <v>PAK1979</v>
          </cell>
          <cell r="B1694">
            <v>1.33</v>
          </cell>
          <cell r="C1694" t="str">
            <v>Research study</v>
          </cell>
          <cell r="D1694">
            <v>5.1000000000000005</v>
          </cell>
        </row>
        <row r="1695">
          <cell r="A1695" t="str">
            <v>PAK1979</v>
          </cell>
          <cell r="B1695">
            <v>2.17</v>
          </cell>
          <cell r="C1695" t="str">
            <v>Research study</v>
          </cell>
          <cell r="D1695">
            <v>7.72</v>
          </cell>
        </row>
        <row r="1696">
          <cell r="A1696" t="str">
            <v>PAK1984</v>
          </cell>
          <cell r="C1696" t="str">
            <v>Research study</v>
          </cell>
        </row>
        <row r="1697">
          <cell r="A1697" t="str">
            <v>PAN1969</v>
          </cell>
          <cell r="C1697" t="str">
            <v>Research study</v>
          </cell>
        </row>
        <row r="1698">
          <cell r="A1698" t="str">
            <v>PAN1969</v>
          </cell>
          <cell r="C1698" t="str">
            <v>Research study</v>
          </cell>
          <cell r="D1698">
            <v>11.57</v>
          </cell>
        </row>
        <row r="1699">
          <cell r="A1699" t="str">
            <v>PAN1970</v>
          </cell>
          <cell r="C1699" t="str">
            <v>Research study</v>
          </cell>
        </row>
        <row r="1700">
          <cell r="A1700" t="str">
            <v>PAN1970</v>
          </cell>
          <cell r="C1700" t="str">
            <v>Research study</v>
          </cell>
        </row>
        <row r="1701">
          <cell r="A1701" t="str">
            <v>PAN1970</v>
          </cell>
          <cell r="B1701">
            <v>6.1400000000000006</v>
          </cell>
          <cell r="C1701" t="str">
            <v>Research study</v>
          </cell>
          <cell r="D1701">
            <v>30.900000000000002</v>
          </cell>
        </row>
        <row r="1702">
          <cell r="A1702" t="str">
            <v>PAN1979</v>
          </cell>
          <cell r="B1702">
            <v>3.04</v>
          </cell>
          <cell r="C1702" t="str">
            <v>Research study</v>
          </cell>
          <cell r="D1702">
            <v>14.05</v>
          </cell>
        </row>
        <row r="1703">
          <cell r="A1703" t="str">
            <v>PAN1989</v>
          </cell>
          <cell r="B1703">
            <v>5.08</v>
          </cell>
          <cell r="C1703" t="str">
            <v>Research study</v>
          </cell>
          <cell r="D1703">
            <v>29.900000000000002</v>
          </cell>
        </row>
        <row r="1704">
          <cell r="A1704" t="str">
            <v>PAN1991</v>
          </cell>
          <cell r="C1704" t="str">
            <v>Research study</v>
          </cell>
        </row>
        <row r="1705">
          <cell r="A1705" t="str">
            <v>PAN1991</v>
          </cell>
          <cell r="C1705" t="str">
            <v>Research study</v>
          </cell>
        </row>
        <row r="1706">
          <cell r="A1706" t="str">
            <v>PAN1991</v>
          </cell>
          <cell r="C1706" t="str">
            <v>Research study</v>
          </cell>
        </row>
        <row r="1707">
          <cell r="A1707" t="str">
            <v>PAN1991</v>
          </cell>
          <cell r="C1707" t="str">
            <v>Research study</v>
          </cell>
        </row>
        <row r="1708">
          <cell r="A1708" t="str">
            <v>PAN1995</v>
          </cell>
          <cell r="C1708" t="str">
            <v>Research study</v>
          </cell>
        </row>
        <row r="1709">
          <cell r="A1709" t="str">
            <v>PAN1995</v>
          </cell>
          <cell r="C1709" t="str">
            <v>Research study</v>
          </cell>
        </row>
        <row r="1710">
          <cell r="A1710" t="str">
            <v>PAN1995</v>
          </cell>
          <cell r="C1710" t="str">
            <v>Research study</v>
          </cell>
        </row>
        <row r="1711">
          <cell r="A1711" t="str">
            <v>PAN1995</v>
          </cell>
          <cell r="C1711" t="str">
            <v>Research study</v>
          </cell>
        </row>
        <row r="1712">
          <cell r="A1712" t="str">
            <v>PAN1997</v>
          </cell>
          <cell r="C1712" t="str">
            <v>Research study</v>
          </cell>
        </row>
        <row r="1713">
          <cell r="A1713" t="str">
            <v>PAN1997</v>
          </cell>
          <cell r="C1713" t="str">
            <v>Research study</v>
          </cell>
        </row>
        <row r="1714">
          <cell r="A1714" t="str">
            <v>PAN1997</v>
          </cell>
          <cell r="C1714" t="str">
            <v>Research study</v>
          </cell>
        </row>
        <row r="1715">
          <cell r="A1715" t="str">
            <v>PAN1997</v>
          </cell>
          <cell r="C1715" t="str">
            <v>Research study</v>
          </cell>
        </row>
        <row r="1716">
          <cell r="A1716" t="str">
            <v>PAN1998</v>
          </cell>
          <cell r="C1716" t="str">
            <v>Research study</v>
          </cell>
        </row>
        <row r="1717">
          <cell r="A1717" t="str">
            <v>PAN1999</v>
          </cell>
          <cell r="C1717" t="str">
            <v>Research study</v>
          </cell>
        </row>
        <row r="1718">
          <cell r="A1718" t="str">
            <v>PRY1983</v>
          </cell>
          <cell r="B1718">
            <v>2.41</v>
          </cell>
          <cell r="C1718" t="str">
            <v>Research study</v>
          </cell>
          <cell r="D1718">
            <v>10.39</v>
          </cell>
        </row>
        <row r="1719">
          <cell r="A1719" t="str">
            <v>PRY1990</v>
          </cell>
          <cell r="B1719">
            <v>1.8</v>
          </cell>
          <cell r="C1719" t="str">
            <v>Research study</v>
          </cell>
          <cell r="D1719">
            <v>7.8100000000000005</v>
          </cell>
        </row>
        <row r="1720">
          <cell r="A1720" t="str">
            <v>PRY1999</v>
          </cell>
          <cell r="C1720" t="str">
            <v>Research study</v>
          </cell>
        </row>
        <row r="1721">
          <cell r="A1721" t="str">
            <v>PER1961</v>
          </cell>
          <cell r="C1721" t="str">
            <v>Research study</v>
          </cell>
        </row>
        <row r="1722">
          <cell r="A1722" t="str">
            <v>PER1961</v>
          </cell>
          <cell r="C1722" t="str">
            <v>Research study</v>
          </cell>
          <cell r="D1722">
            <v>16.899999999999999</v>
          </cell>
        </row>
        <row r="1723">
          <cell r="A1723" t="str">
            <v>PER1961</v>
          </cell>
          <cell r="B1723">
            <v>6.15</v>
          </cell>
          <cell r="C1723" t="str">
            <v>Research study</v>
          </cell>
          <cell r="D1723">
            <v>25.76</v>
          </cell>
        </row>
        <row r="1724">
          <cell r="A1724" t="str">
            <v>PER1962</v>
          </cell>
          <cell r="C1724" t="str">
            <v>Research study</v>
          </cell>
        </row>
        <row r="1725">
          <cell r="A1725" t="str">
            <v>PER1969</v>
          </cell>
          <cell r="C1725" t="str">
            <v>Research study</v>
          </cell>
        </row>
        <row r="1726">
          <cell r="A1726" t="str">
            <v>PER1969</v>
          </cell>
          <cell r="C1726" t="str">
            <v>Research study</v>
          </cell>
        </row>
        <row r="1727">
          <cell r="A1727" t="str">
            <v>PER1971</v>
          </cell>
          <cell r="C1727" t="str">
            <v>Research study</v>
          </cell>
        </row>
        <row r="1728">
          <cell r="A1728" t="str">
            <v>PER1971</v>
          </cell>
          <cell r="C1728" t="str">
            <v>Research study</v>
          </cell>
        </row>
        <row r="1729">
          <cell r="A1729" t="str">
            <v>PER1971</v>
          </cell>
          <cell r="C1729" t="str">
            <v>Research study</v>
          </cell>
        </row>
        <row r="1730">
          <cell r="A1730" t="str">
            <v>PER1972</v>
          </cell>
          <cell r="B1730">
            <v>6.2700000000000005</v>
          </cell>
          <cell r="C1730" t="str">
            <v>Research study</v>
          </cell>
          <cell r="D1730">
            <v>32.630000000000003</v>
          </cell>
        </row>
        <row r="1731">
          <cell r="A1731" t="str">
            <v>PER1981</v>
          </cell>
          <cell r="C1731" t="str">
            <v>Research study</v>
          </cell>
        </row>
        <row r="1732">
          <cell r="A1732" t="str">
            <v>PER1986</v>
          </cell>
          <cell r="C1732" t="str">
            <v>Research study</v>
          </cell>
        </row>
        <row r="1733">
          <cell r="A1733" t="str">
            <v>PER1986</v>
          </cell>
          <cell r="B1733">
            <v>2.17</v>
          </cell>
          <cell r="C1733" t="str">
            <v>Research study</v>
          </cell>
          <cell r="D1733">
            <v>8.02</v>
          </cell>
        </row>
        <row r="1734">
          <cell r="A1734" t="str">
            <v>PER1991</v>
          </cell>
          <cell r="B1734">
            <v>2.2800000000000002</v>
          </cell>
          <cell r="C1734" t="str">
            <v>Research study</v>
          </cell>
          <cell r="D1734">
            <v>9</v>
          </cell>
        </row>
        <row r="1735">
          <cell r="A1735" t="str">
            <v>PER1991</v>
          </cell>
          <cell r="C1735" t="str">
            <v>Research study</v>
          </cell>
        </row>
        <row r="1736">
          <cell r="A1736" t="str">
            <v>PER1991</v>
          </cell>
          <cell r="C1736" t="str">
            <v>Research study</v>
          </cell>
        </row>
        <row r="1737">
          <cell r="A1737" t="str">
            <v>PER1991</v>
          </cell>
          <cell r="C1737" t="str">
            <v>Research study</v>
          </cell>
        </row>
        <row r="1738">
          <cell r="A1738" t="str">
            <v>PER1991</v>
          </cell>
          <cell r="C1738" t="str">
            <v>Research study</v>
          </cell>
        </row>
        <row r="1739">
          <cell r="A1739" t="str">
            <v>PER1991</v>
          </cell>
          <cell r="C1739" t="str">
            <v>Research study</v>
          </cell>
        </row>
        <row r="1740">
          <cell r="A1740" t="str">
            <v>PER1994</v>
          </cell>
          <cell r="C1740" t="str">
            <v>Research study</v>
          </cell>
        </row>
        <row r="1741">
          <cell r="A1741" t="str">
            <v>PER1994</v>
          </cell>
          <cell r="C1741" t="str">
            <v>Research study</v>
          </cell>
        </row>
        <row r="1742">
          <cell r="A1742" t="str">
            <v>PER1994</v>
          </cell>
          <cell r="C1742" t="str">
            <v>Research study</v>
          </cell>
        </row>
        <row r="1743">
          <cell r="A1743" t="str">
            <v>PER1994</v>
          </cell>
          <cell r="C1743" t="str">
            <v>Research study</v>
          </cell>
        </row>
        <row r="1744">
          <cell r="A1744" t="str">
            <v>PER1994</v>
          </cell>
          <cell r="C1744" t="str">
            <v>Research study</v>
          </cell>
        </row>
        <row r="1745">
          <cell r="A1745" t="str">
            <v>PER1997</v>
          </cell>
          <cell r="C1745" t="str">
            <v>Research study</v>
          </cell>
        </row>
        <row r="1746">
          <cell r="A1746" t="str">
            <v>PER1997</v>
          </cell>
          <cell r="C1746" t="str">
            <v>Research study</v>
          </cell>
        </row>
        <row r="1747">
          <cell r="A1747" t="str">
            <v>PER1997</v>
          </cell>
          <cell r="C1747" t="str">
            <v>Research study</v>
          </cell>
        </row>
        <row r="1748">
          <cell r="A1748" t="str">
            <v>PER1997</v>
          </cell>
          <cell r="C1748" t="str">
            <v>Research study</v>
          </cell>
        </row>
        <row r="1749">
          <cell r="A1749" t="str">
            <v>PER1997</v>
          </cell>
          <cell r="C1749" t="str">
            <v>Research study</v>
          </cell>
        </row>
        <row r="1750">
          <cell r="A1750" t="str">
            <v>PER2000</v>
          </cell>
          <cell r="C1750" t="str">
            <v>Research study</v>
          </cell>
        </row>
        <row r="1751">
          <cell r="A1751" t="str">
            <v>PER2009</v>
          </cell>
          <cell r="C1751" t="str">
            <v>Research study</v>
          </cell>
        </row>
        <row r="1752">
          <cell r="A1752" t="str">
            <v>PER2009</v>
          </cell>
          <cell r="C1752" t="str">
            <v>Research study</v>
          </cell>
        </row>
        <row r="1753">
          <cell r="A1753" t="str">
            <v>PHL1957</v>
          </cell>
          <cell r="C1753" t="str">
            <v>Research study</v>
          </cell>
        </row>
        <row r="1754">
          <cell r="A1754" t="str">
            <v>PHL1961</v>
          </cell>
          <cell r="C1754" t="str">
            <v>Research study</v>
          </cell>
        </row>
        <row r="1755">
          <cell r="A1755" t="str">
            <v>PHL1961</v>
          </cell>
          <cell r="C1755" t="str">
            <v>Research study</v>
          </cell>
          <cell r="D1755">
            <v>11.6</v>
          </cell>
        </row>
        <row r="1756">
          <cell r="A1756" t="str">
            <v>PHL1961</v>
          </cell>
          <cell r="C1756" t="str">
            <v>Research study</v>
          </cell>
        </row>
        <row r="1757">
          <cell r="A1757" t="str">
            <v>PHL1961</v>
          </cell>
          <cell r="C1757" t="str">
            <v>Research study</v>
          </cell>
          <cell r="D1757">
            <v>12.98</v>
          </cell>
        </row>
        <row r="1758">
          <cell r="A1758" t="str">
            <v>PHL1965</v>
          </cell>
          <cell r="C1758" t="str">
            <v>Research study</v>
          </cell>
          <cell r="D1758">
            <v>13.75</v>
          </cell>
        </row>
        <row r="1759">
          <cell r="A1759" t="str">
            <v>PHL1965</v>
          </cell>
          <cell r="C1759" t="str">
            <v>Research study</v>
          </cell>
        </row>
        <row r="1760">
          <cell r="A1760" t="str">
            <v>PHL1971</v>
          </cell>
          <cell r="C1760" t="str">
            <v>Research study</v>
          </cell>
          <cell r="D1760">
            <v>13.5</v>
          </cell>
        </row>
        <row r="1761">
          <cell r="A1761" t="str">
            <v>PHL1971</v>
          </cell>
          <cell r="C1761" t="str">
            <v>Research study</v>
          </cell>
        </row>
        <row r="1762">
          <cell r="A1762" t="str">
            <v>PHL1971</v>
          </cell>
          <cell r="C1762" t="str">
            <v>Research study</v>
          </cell>
        </row>
        <row r="1763">
          <cell r="A1763" t="str">
            <v>PHL1971</v>
          </cell>
          <cell r="B1763">
            <v>2.75</v>
          </cell>
          <cell r="C1763" t="str">
            <v>Research study</v>
          </cell>
          <cell r="D1763">
            <v>10.61</v>
          </cell>
        </row>
        <row r="1764">
          <cell r="A1764" t="str">
            <v>PHL1975</v>
          </cell>
          <cell r="C1764" t="str">
            <v>Research study</v>
          </cell>
        </row>
        <row r="1765">
          <cell r="A1765" t="str">
            <v>PHL1985</v>
          </cell>
          <cell r="C1765" t="str">
            <v>Research study</v>
          </cell>
        </row>
        <row r="1766">
          <cell r="A1766" t="str">
            <v>PHL1985</v>
          </cell>
          <cell r="C1766" t="str">
            <v>Research study</v>
          </cell>
          <cell r="D1766">
            <v>8.67</v>
          </cell>
        </row>
        <row r="1767">
          <cell r="A1767" t="str">
            <v>PHL1985</v>
          </cell>
          <cell r="C1767" t="str">
            <v>Research study</v>
          </cell>
        </row>
        <row r="1768">
          <cell r="A1768" t="str">
            <v>PHL1988</v>
          </cell>
          <cell r="C1768" t="str">
            <v>Research study</v>
          </cell>
          <cell r="D1768">
            <v>8.5</v>
          </cell>
        </row>
        <row r="1769">
          <cell r="A1769" t="str">
            <v>PHL1991</v>
          </cell>
          <cell r="C1769" t="str">
            <v>Research study</v>
          </cell>
        </row>
        <row r="1770">
          <cell r="A1770" t="str">
            <v>PHL1991</v>
          </cell>
          <cell r="C1770" t="str">
            <v>Research study</v>
          </cell>
          <cell r="D1770">
            <v>10.8</v>
          </cell>
        </row>
        <row r="1771">
          <cell r="A1771" t="str">
            <v>POL1965</v>
          </cell>
          <cell r="C1771" t="str">
            <v>Research study</v>
          </cell>
        </row>
        <row r="1772">
          <cell r="A1772" t="str">
            <v>POL1970</v>
          </cell>
          <cell r="C1772" t="str">
            <v>Research study</v>
          </cell>
        </row>
        <row r="1773">
          <cell r="A1773" t="str">
            <v>POL1972</v>
          </cell>
          <cell r="C1773" t="str">
            <v>Research study</v>
          </cell>
        </row>
        <row r="1774">
          <cell r="A1774" t="str">
            <v>POL1973</v>
          </cell>
          <cell r="C1774" t="str">
            <v>Research study</v>
          </cell>
        </row>
        <row r="1775">
          <cell r="A1775" t="str">
            <v>POL1976</v>
          </cell>
          <cell r="C1775" t="str">
            <v>Research study</v>
          </cell>
        </row>
        <row r="1776">
          <cell r="A1776" t="str">
            <v>POL1978</v>
          </cell>
          <cell r="C1776" t="str">
            <v>Research study</v>
          </cell>
        </row>
        <row r="1777">
          <cell r="A1777" t="str">
            <v>POL1980</v>
          </cell>
          <cell r="C1777" t="str">
            <v>Research study</v>
          </cell>
        </row>
        <row r="1778">
          <cell r="A1778" t="str">
            <v>POL1981</v>
          </cell>
          <cell r="C1778" t="str">
            <v>Research study</v>
          </cell>
        </row>
        <row r="1779">
          <cell r="A1779" t="str">
            <v>POL1982</v>
          </cell>
          <cell r="C1779" t="str">
            <v>Research study</v>
          </cell>
        </row>
        <row r="1780">
          <cell r="A1780" t="str">
            <v>POL1983</v>
          </cell>
          <cell r="B1780">
            <v>0.84</v>
          </cell>
          <cell r="C1780" t="str">
            <v>Research study</v>
          </cell>
          <cell r="D1780">
            <v>3.44</v>
          </cell>
        </row>
        <row r="1781">
          <cell r="A1781" t="str">
            <v>POL1983</v>
          </cell>
          <cell r="C1781" t="str">
            <v>Research study</v>
          </cell>
        </row>
        <row r="1782">
          <cell r="A1782" t="str">
            <v>POL1984</v>
          </cell>
          <cell r="B1782">
            <v>0.9</v>
          </cell>
          <cell r="C1782" t="str">
            <v>Research study</v>
          </cell>
          <cell r="D1782">
            <v>3.63</v>
          </cell>
        </row>
        <row r="1783">
          <cell r="A1783" t="str">
            <v>POL1984</v>
          </cell>
          <cell r="C1783" t="str">
            <v>Research study</v>
          </cell>
        </row>
        <row r="1784">
          <cell r="A1784" t="str">
            <v>POL1985</v>
          </cell>
          <cell r="B1784">
            <v>0.87</v>
          </cell>
          <cell r="C1784" t="str">
            <v>Research study</v>
          </cell>
          <cell r="D1784">
            <v>3.56</v>
          </cell>
        </row>
        <row r="1785">
          <cell r="A1785" t="str">
            <v>POL1985</v>
          </cell>
          <cell r="C1785" t="str">
            <v>Research study</v>
          </cell>
        </row>
        <row r="1786">
          <cell r="A1786" t="str">
            <v>POL1986</v>
          </cell>
          <cell r="B1786">
            <v>0.86</v>
          </cell>
          <cell r="C1786" t="str">
            <v>Research study</v>
          </cell>
          <cell r="D1786">
            <v>3.5700000000000003</v>
          </cell>
        </row>
        <row r="1787">
          <cell r="A1787" t="str">
            <v>POL1986</v>
          </cell>
          <cell r="C1787" t="str">
            <v>Research study</v>
          </cell>
        </row>
        <row r="1788">
          <cell r="A1788" t="str">
            <v>POL1987</v>
          </cell>
          <cell r="B1788">
            <v>0.85</v>
          </cell>
          <cell r="C1788" t="str">
            <v>Research study</v>
          </cell>
          <cell r="D1788">
            <v>3.56</v>
          </cell>
        </row>
        <row r="1789">
          <cell r="A1789" t="str">
            <v>POL1987</v>
          </cell>
          <cell r="C1789" t="str">
            <v>Research study</v>
          </cell>
        </row>
        <row r="1790">
          <cell r="A1790" t="str">
            <v>POL1987</v>
          </cell>
          <cell r="B1790">
            <v>0.88</v>
          </cell>
          <cell r="C1790" t="str">
            <v>Research study</v>
          </cell>
          <cell r="D1790">
            <v>3.63</v>
          </cell>
        </row>
        <row r="1791">
          <cell r="A1791" t="str">
            <v>POL1987</v>
          </cell>
          <cell r="C1791" t="str">
            <v>Research study</v>
          </cell>
          <cell r="D1791">
            <v>3.17</v>
          </cell>
        </row>
        <row r="1792">
          <cell r="A1792" t="str">
            <v>POL1988</v>
          </cell>
          <cell r="B1792">
            <v>0.84</v>
          </cell>
          <cell r="C1792" t="str">
            <v>Research study</v>
          </cell>
          <cell r="D1792">
            <v>3.41</v>
          </cell>
        </row>
        <row r="1793">
          <cell r="A1793" t="str">
            <v>POL1988</v>
          </cell>
          <cell r="C1793" t="str">
            <v>Research study</v>
          </cell>
        </row>
        <row r="1794">
          <cell r="A1794" t="str">
            <v>POL1988</v>
          </cell>
          <cell r="C1794" t="str">
            <v>Research study</v>
          </cell>
          <cell r="D1794">
            <v>2.92</v>
          </cell>
        </row>
        <row r="1795">
          <cell r="A1795" t="str">
            <v>POL1989</v>
          </cell>
          <cell r="B1795">
            <v>0.93</v>
          </cell>
          <cell r="C1795" t="str">
            <v>Research study</v>
          </cell>
          <cell r="D1795">
            <v>3.91</v>
          </cell>
        </row>
        <row r="1796">
          <cell r="A1796" t="str">
            <v>POL1989</v>
          </cell>
          <cell r="C1796" t="str">
            <v>Research study</v>
          </cell>
        </row>
        <row r="1797">
          <cell r="A1797" t="str">
            <v>POL1989</v>
          </cell>
          <cell r="C1797" t="str">
            <v>Research study</v>
          </cell>
        </row>
        <row r="1798">
          <cell r="A1798" t="str">
            <v>POL1989</v>
          </cell>
          <cell r="C1798" t="str">
            <v>Research study</v>
          </cell>
        </row>
        <row r="1799">
          <cell r="A1799" t="str">
            <v>POL1989</v>
          </cell>
          <cell r="C1799" t="str">
            <v>Research study</v>
          </cell>
          <cell r="D1799">
            <v>2.81</v>
          </cell>
        </row>
        <row r="1800">
          <cell r="A1800" t="str">
            <v>POL1989</v>
          </cell>
          <cell r="C1800" t="str">
            <v>Research study</v>
          </cell>
          <cell r="D1800">
            <v>2.46</v>
          </cell>
        </row>
        <row r="1801">
          <cell r="A1801" t="str">
            <v>POL1990</v>
          </cell>
          <cell r="C1801" t="str">
            <v>Research study</v>
          </cell>
        </row>
        <row r="1802">
          <cell r="A1802" t="str">
            <v>POL1990</v>
          </cell>
          <cell r="C1802" t="str">
            <v>Research study</v>
          </cell>
        </row>
        <row r="1803">
          <cell r="A1803" t="str">
            <v>POL1991</v>
          </cell>
          <cell r="C1803" t="str">
            <v>Research study</v>
          </cell>
        </row>
        <row r="1804">
          <cell r="A1804" t="str">
            <v>POL1991</v>
          </cell>
          <cell r="C1804" t="str">
            <v>Research study</v>
          </cell>
        </row>
        <row r="1805">
          <cell r="A1805" t="str">
            <v>POL1991</v>
          </cell>
          <cell r="C1805" t="str">
            <v>Research study</v>
          </cell>
          <cell r="D1805">
            <v>3.31</v>
          </cell>
        </row>
        <row r="1806">
          <cell r="A1806" t="str">
            <v>POL1992</v>
          </cell>
          <cell r="C1806" t="str">
            <v>Research study</v>
          </cell>
        </row>
        <row r="1807">
          <cell r="A1807" t="str">
            <v>POL1992</v>
          </cell>
          <cell r="C1807" t="str">
            <v>Research study</v>
          </cell>
        </row>
        <row r="1808">
          <cell r="A1808" t="str">
            <v>POL1992</v>
          </cell>
          <cell r="C1808" t="str">
            <v>Research study</v>
          </cell>
          <cell r="D1808">
            <v>3.39</v>
          </cell>
        </row>
        <row r="1809">
          <cell r="A1809" t="str">
            <v>POL1992</v>
          </cell>
          <cell r="C1809" t="str">
            <v>Research study</v>
          </cell>
        </row>
        <row r="1810">
          <cell r="A1810" t="str">
            <v>POL1992</v>
          </cell>
          <cell r="C1810" t="str">
            <v>Research study</v>
          </cell>
        </row>
        <row r="1811">
          <cell r="A1811" t="str">
            <v>POL1992</v>
          </cell>
          <cell r="C1811" t="str">
            <v>Research study</v>
          </cell>
          <cell r="D1811">
            <v>3.21</v>
          </cell>
        </row>
        <row r="1812">
          <cell r="A1812" t="str">
            <v>POL1993</v>
          </cell>
          <cell r="B1812">
            <v>1</v>
          </cell>
          <cell r="C1812" t="str">
            <v>Research study</v>
          </cell>
          <cell r="D1812">
            <v>4.41</v>
          </cell>
        </row>
        <row r="1813">
          <cell r="A1813" t="str">
            <v>POL1993</v>
          </cell>
          <cell r="C1813" t="str">
            <v>Research study</v>
          </cell>
        </row>
        <row r="1814">
          <cell r="A1814" t="str">
            <v>POL1993</v>
          </cell>
          <cell r="C1814" t="str">
            <v>Research study</v>
          </cell>
          <cell r="D1814">
            <v>3.5500000000000003</v>
          </cell>
        </row>
        <row r="1815">
          <cell r="A1815" t="str">
            <v>PRT1980</v>
          </cell>
          <cell r="B1815">
            <v>1.2</v>
          </cell>
          <cell r="C1815" t="str">
            <v>Research study</v>
          </cell>
          <cell r="D1815">
            <v>5.05</v>
          </cell>
        </row>
        <row r="1816">
          <cell r="A1816" t="str">
            <v>PRT1980</v>
          </cell>
          <cell r="B1816">
            <v>1.37</v>
          </cell>
          <cell r="C1816" t="str">
            <v>Research study</v>
          </cell>
          <cell r="D1816">
            <v>5.61</v>
          </cell>
        </row>
        <row r="1817">
          <cell r="A1817" t="str">
            <v>PRT1980</v>
          </cell>
          <cell r="B1817">
            <v>1.55</v>
          </cell>
          <cell r="C1817" t="str">
            <v>Research study</v>
          </cell>
          <cell r="D1817">
            <v>7.68</v>
          </cell>
        </row>
        <row r="1818">
          <cell r="A1818" t="str">
            <v>PRT1980</v>
          </cell>
          <cell r="B1818">
            <v>1.8800000000000001</v>
          </cell>
          <cell r="C1818" t="str">
            <v>Research study</v>
          </cell>
          <cell r="D1818">
            <v>7.7700000000000005</v>
          </cell>
        </row>
        <row r="1819">
          <cell r="A1819" t="str">
            <v>PRT1990</v>
          </cell>
          <cell r="B1819">
            <v>1.1599999999999999</v>
          </cell>
          <cell r="C1819" t="str">
            <v>Research study</v>
          </cell>
          <cell r="D1819">
            <v>4.9000000000000004</v>
          </cell>
        </row>
        <row r="1820">
          <cell r="A1820" t="str">
            <v>PRT1990</v>
          </cell>
          <cell r="B1820">
            <v>1.29</v>
          </cell>
          <cell r="C1820" t="str">
            <v>Research study</v>
          </cell>
          <cell r="D1820">
            <v>5.18</v>
          </cell>
        </row>
        <row r="1821">
          <cell r="A1821" t="str">
            <v>PRT1990</v>
          </cell>
          <cell r="B1821">
            <v>1.55</v>
          </cell>
          <cell r="C1821" t="str">
            <v>Research study</v>
          </cell>
          <cell r="D1821">
            <v>7.51</v>
          </cell>
        </row>
        <row r="1822">
          <cell r="A1822" t="str">
            <v>PRT1990</v>
          </cell>
          <cell r="B1822">
            <v>1.67</v>
          </cell>
          <cell r="C1822" t="str">
            <v>Research study</v>
          </cell>
          <cell r="D1822">
            <v>6.83</v>
          </cell>
        </row>
        <row r="1823">
          <cell r="A1823" t="str">
            <v>PRI1953</v>
          </cell>
          <cell r="C1823" t="str">
            <v>Research study</v>
          </cell>
        </row>
        <row r="1824">
          <cell r="A1824" t="str">
            <v>PRI1953</v>
          </cell>
          <cell r="C1824" t="str">
            <v>Research study</v>
          </cell>
        </row>
        <row r="1825">
          <cell r="A1825" t="str">
            <v>PRI1953</v>
          </cell>
          <cell r="C1825" t="str">
            <v>Research study</v>
          </cell>
        </row>
        <row r="1826">
          <cell r="A1826" t="str">
            <v>PRI1953</v>
          </cell>
          <cell r="B1826">
            <v>2.12</v>
          </cell>
          <cell r="C1826" t="str">
            <v>Research study</v>
          </cell>
          <cell r="D1826">
            <v>8.89</v>
          </cell>
        </row>
        <row r="1827">
          <cell r="A1827" t="str">
            <v>PRI1963</v>
          </cell>
          <cell r="C1827" t="str">
            <v>Research study</v>
          </cell>
        </row>
        <row r="1828">
          <cell r="A1828" t="str">
            <v>PRI1963</v>
          </cell>
          <cell r="C1828" t="str">
            <v>Research study</v>
          </cell>
        </row>
        <row r="1829">
          <cell r="A1829" t="str">
            <v>PRI1963</v>
          </cell>
          <cell r="C1829" t="str">
            <v>Research study</v>
          </cell>
        </row>
        <row r="1830">
          <cell r="A1830" t="str">
            <v>PRI1963</v>
          </cell>
          <cell r="C1830" t="str">
            <v>Research study</v>
          </cell>
        </row>
        <row r="1831">
          <cell r="A1831" t="str">
            <v>PRI1963</v>
          </cell>
          <cell r="C1831" t="str">
            <v>Research study</v>
          </cell>
        </row>
        <row r="1832">
          <cell r="A1832" t="str">
            <v>PRI1963</v>
          </cell>
          <cell r="C1832" t="str">
            <v>Research study</v>
          </cell>
          <cell r="D1832">
            <v>11.24</v>
          </cell>
        </row>
        <row r="1833">
          <cell r="A1833" t="str">
            <v>PRI1963</v>
          </cell>
          <cell r="B1833">
            <v>2.4500000000000002</v>
          </cell>
          <cell r="C1833" t="str">
            <v>Research study</v>
          </cell>
          <cell r="D1833">
            <v>11.24</v>
          </cell>
        </row>
        <row r="1834">
          <cell r="A1834" t="str">
            <v>PRI1969</v>
          </cell>
          <cell r="C1834" t="str">
            <v>Research study</v>
          </cell>
        </row>
        <row r="1835">
          <cell r="A1835" t="str">
            <v>PRI1977</v>
          </cell>
          <cell r="C1835" t="str">
            <v>Research study</v>
          </cell>
        </row>
        <row r="1836">
          <cell r="A1836" t="str">
            <v>PRI1977</v>
          </cell>
          <cell r="C1836" t="str">
            <v>Research study</v>
          </cell>
        </row>
        <row r="1837">
          <cell r="A1837" t="str">
            <v>PRI1977</v>
          </cell>
          <cell r="B1837">
            <v>1.79</v>
          </cell>
          <cell r="C1837" t="str">
            <v>Research study</v>
          </cell>
          <cell r="D1837">
            <v>8.2900000000000009</v>
          </cell>
        </row>
        <row r="1838">
          <cell r="A1838" t="str">
            <v>PRI1979</v>
          </cell>
          <cell r="C1838" t="str">
            <v>Research study</v>
          </cell>
        </row>
        <row r="1839">
          <cell r="A1839" t="str">
            <v>REU1977</v>
          </cell>
          <cell r="C1839" t="str">
            <v>Research study</v>
          </cell>
        </row>
        <row r="1840">
          <cell r="A1840" t="str">
            <v>ROU1989</v>
          </cell>
          <cell r="C1840" t="str">
            <v>Research study</v>
          </cell>
        </row>
        <row r="1841">
          <cell r="A1841" t="str">
            <v>ROU1989</v>
          </cell>
          <cell r="B1841">
            <v>0.77</v>
          </cell>
          <cell r="C1841" t="str">
            <v>Research study</v>
          </cell>
          <cell r="D1841">
            <v>3.35</v>
          </cell>
        </row>
        <row r="1842">
          <cell r="A1842" t="str">
            <v>ROU1989</v>
          </cell>
          <cell r="C1842" t="str">
            <v>Research study</v>
          </cell>
          <cell r="D1842">
            <v>2.15</v>
          </cell>
        </row>
        <row r="1843">
          <cell r="A1843" t="str">
            <v>ROU1990</v>
          </cell>
          <cell r="C1843" t="str">
            <v>Research study</v>
          </cell>
        </row>
        <row r="1844">
          <cell r="A1844" t="str">
            <v>ROU1991</v>
          </cell>
          <cell r="C1844" t="str">
            <v>Research study</v>
          </cell>
        </row>
        <row r="1845">
          <cell r="A1845" t="str">
            <v>ROU1991</v>
          </cell>
          <cell r="C1845" t="str">
            <v>Research study</v>
          </cell>
        </row>
        <row r="1846">
          <cell r="A1846" t="str">
            <v>ROU1991</v>
          </cell>
          <cell r="C1846" t="str">
            <v>Research study</v>
          </cell>
          <cell r="D1846">
            <v>2.7600000000000002</v>
          </cell>
        </row>
        <row r="1847">
          <cell r="A1847" t="str">
            <v>ROU1992</v>
          </cell>
          <cell r="C1847" t="str">
            <v>Research study</v>
          </cell>
        </row>
        <row r="1848">
          <cell r="A1848" t="str">
            <v>ROU1993</v>
          </cell>
          <cell r="C1848" t="str">
            <v>Research study</v>
          </cell>
          <cell r="D1848">
            <v>3.19</v>
          </cell>
        </row>
        <row r="1849">
          <cell r="A1849" t="str">
            <v>ROU1994</v>
          </cell>
          <cell r="B1849">
            <v>1.01</v>
          </cell>
          <cell r="C1849" t="str">
            <v>Research study</v>
          </cell>
          <cell r="D1849">
            <v>4.29</v>
          </cell>
        </row>
        <row r="1850">
          <cell r="A1850" t="str">
            <v>ROU1994</v>
          </cell>
          <cell r="C1850" t="str">
            <v>Research study</v>
          </cell>
        </row>
        <row r="1851">
          <cell r="A1851" t="str">
            <v>RUS1981</v>
          </cell>
          <cell r="C1851" t="str">
            <v>Research study</v>
          </cell>
        </row>
        <row r="1852">
          <cell r="A1852" t="str">
            <v>RUS1986</v>
          </cell>
          <cell r="C1852" t="str">
            <v>Research study</v>
          </cell>
        </row>
        <row r="1853">
          <cell r="A1853" t="str">
            <v>RUS1988</v>
          </cell>
          <cell r="C1853" t="str">
            <v>Research study</v>
          </cell>
        </row>
        <row r="1854">
          <cell r="A1854" t="str">
            <v>RUS1988</v>
          </cell>
          <cell r="B1854">
            <v>0.79</v>
          </cell>
          <cell r="C1854" t="str">
            <v>Research study</v>
          </cell>
          <cell r="D1854">
            <v>3.39</v>
          </cell>
        </row>
        <row r="1855">
          <cell r="A1855" t="str">
            <v>RUS1989</v>
          </cell>
          <cell r="C1855" t="str">
            <v>Research study</v>
          </cell>
        </row>
        <row r="1856">
          <cell r="A1856" t="str">
            <v>RUS1989</v>
          </cell>
          <cell r="C1856" t="str">
            <v>Research study</v>
          </cell>
        </row>
        <row r="1857">
          <cell r="A1857" t="str">
            <v>RUS1989</v>
          </cell>
          <cell r="C1857" t="str">
            <v>Research study</v>
          </cell>
        </row>
        <row r="1858">
          <cell r="A1858" t="str">
            <v>RUS1990</v>
          </cell>
          <cell r="C1858" t="str">
            <v>Research study</v>
          </cell>
        </row>
        <row r="1859">
          <cell r="A1859" t="str">
            <v>RUS1990</v>
          </cell>
          <cell r="C1859" t="str">
            <v>Research study</v>
          </cell>
        </row>
        <row r="1860">
          <cell r="A1860" t="str">
            <v>RUS1991</v>
          </cell>
          <cell r="C1860" t="str">
            <v>Research study</v>
          </cell>
        </row>
        <row r="1861">
          <cell r="A1861" t="str">
            <v>RUS1992</v>
          </cell>
          <cell r="C1861" t="str">
            <v>Research study</v>
          </cell>
        </row>
        <row r="1862">
          <cell r="A1862" t="str">
            <v>RUS1992</v>
          </cell>
          <cell r="C1862" t="str">
            <v>Research study</v>
          </cell>
        </row>
        <row r="1863">
          <cell r="A1863" t="str">
            <v>RUS1992</v>
          </cell>
          <cell r="C1863" t="str">
            <v>Research study</v>
          </cell>
        </row>
        <row r="1864">
          <cell r="A1864" t="str">
            <v>RUS1993</v>
          </cell>
          <cell r="B1864">
            <v>2.8000000000000003</v>
          </cell>
          <cell r="C1864" t="str">
            <v>Research study</v>
          </cell>
          <cell r="D1864">
            <v>11.040000000000001</v>
          </cell>
        </row>
        <row r="1865">
          <cell r="A1865" t="str">
            <v>RUS1993</v>
          </cell>
          <cell r="C1865" t="str">
            <v>Research study</v>
          </cell>
        </row>
        <row r="1866">
          <cell r="A1866" t="str">
            <v>RWA2001</v>
          </cell>
          <cell r="C1866" t="str">
            <v>Research study</v>
          </cell>
          <cell r="D1866">
            <v>10.4</v>
          </cell>
        </row>
        <row r="1867">
          <cell r="A1867" t="str">
            <v>KNA2009</v>
          </cell>
          <cell r="C1867" t="str">
            <v>Research study</v>
          </cell>
        </row>
        <row r="1868">
          <cell r="A1868" t="str">
            <v>LCA2007</v>
          </cell>
          <cell r="C1868" t="str">
            <v>Research study</v>
          </cell>
        </row>
        <row r="1869">
          <cell r="A1869" t="str">
            <v>VCT1995</v>
          </cell>
          <cell r="C1869" t="str">
            <v>Research study</v>
          </cell>
        </row>
        <row r="1870">
          <cell r="A1870" t="str">
            <v>SEN1961</v>
          </cell>
          <cell r="C1870" t="str">
            <v>Research study</v>
          </cell>
        </row>
        <row r="1871">
          <cell r="A1871" t="str">
            <v>SEN1961</v>
          </cell>
          <cell r="C1871" t="str">
            <v>Research study</v>
          </cell>
          <cell r="D1871">
            <v>21.330000000000002</v>
          </cell>
        </row>
        <row r="1872">
          <cell r="A1872" t="str">
            <v>SEN1971</v>
          </cell>
          <cell r="C1872" t="str">
            <v>Research study</v>
          </cell>
        </row>
        <row r="1873">
          <cell r="A1873" t="str">
            <v>SEN1971</v>
          </cell>
          <cell r="C1873" t="str">
            <v>Research study</v>
          </cell>
        </row>
        <row r="1874">
          <cell r="A1874" t="str">
            <v>SEN1971</v>
          </cell>
          <cell r="C1874" t="str">
            <v>Research study</v>
          </cell>
        </row>
        <row r="1875">
          <cell r="A1875" t="str">
            <v>SYC1978</v>
          </cell>
          <cell r="C1875" t="str">
            <v>Research study</v>
          </cell>
        </row>
        <row r="1876">
          <cell r="A1876" t="str">
            <v>SLE1969</v>
          </cell>
          <cell r="C1876" t="str">
            <v>Research study</v>
          </cell>
        </row>
        <row r="1877">
          <cell r="A1877" t="str">
            <v>SLE1969</v>
          </cell>
          <cell r="C1877" t="str">
            <v>Research study</v>
          </cell>
        </row>
        <row r="1878">
          <cell r="A1878" t="str">
            <v>SLE1969</v>
          </cell>
          <cell r="C1878" t="str">
            <v>Research study</v>
          </cell>
        </row>
        <row r="1879">
          <cell r="A1879" t="str">
            <v>SLE1969</v>
          </cell>
          <cell r="C1879" t="str">
            <v>Research study</v>
          </cell>
        </row>
        <row r="1880">
          <cell r="A1880" t="str">
            <v>SLE1969</v>
          </cell>
          <cell r="C1880" t="str">
            <v>Research study</v>
          </cell>
        </row>
        <row r="1881">
          <cell r="A1881" t="str">
            <v>SLE1969</v>
          </cell>
          <cell r="C1881" t="str">
            <v>Research study</v>
          </cell>
          <cell r="D1881">
            <v>16.87</v>
          </cell>
        </row>
        <row r="1882">
          <cell r="A1882" t="str">
            <v>SLE1969</v>
          </cell>
          <cell r="B1882">
            <v>2.4900000000000002</v>
          </cell>
          <cell r="C1882" t="str">
            <v>Research study</v>
          </cell>
          <cell r="D1882">
            <v>9.370000000000001</v>
          </cell>
        </row>
        <row r="1883">
          <cell r="A1883" t="str">
            <v>SGP1966</v>
          </cell>
          <cell r="C1883" t="str">
            <v>Research study</v>
          </cell>
        </row>
        <row r="1884">
          <cell r="A1884" t="str">
            <v>SGP1966</v>
          </cell>
          <cell r="C1884" t="str">
            <v>Research study</v>
          </cell>
        </row>
        <row r="1885">
          <cell r="A1885" t="str">
            <v>SGP1972</v>
          </cell>
          <cell r="C1885" t="str">
            <v>Research study</v>
          </cell>
        </row>
        <row r="1886">
          <cell r="A1886" t="str">
            <v>SGP1972</v>
          </cell>
          <cell r="C1886" t="str">
            <v>Research study</v>
          </cell>
        </row>
        <row r="1887">
          <cell r="A1887" t="str">
            <v>SGP1973</v>
          </cell>
          <cell r="C1887" t="str">
            <v>Research study</v>
          </cell>
        </row>
        <row r="1888">
          <cell r="A1888" t="str">
            <v>SGP1973</v>
          </cell>
          <cell r="C1888" t="str">
            <v>Research study</v>
          </cell>
        </row>
        <row r="1889">
          <cell r="A1889" t="str">
            <v>SGP1974</v>
          </cell>
          <cell r="C1889" t="str">
            <v>Research study</v>
          </cell>
        </row>
        <row r="1890">
          <cell r="A1890" t="str">
            <v>SGP1975</v>
          </cell>
          <cell r="C1890" t="str">
            <v>Research study</v>
          </cell>
        </row>
        <row r="1891">
          <cell r="A1891" t="str">
            <v>SGP1976</v>
          </cell>
          <cell r="C1891" t="str">
            <v>Research study</v>
          </cell>
        </row>
        <row r="1892">
          <cell r="A1892" t="str">
            <v>SGP1977</v>
          </cell>
          <cell r="C1892" t="str">
            <v>Research study</v>
          </cell>
        </row>
        <row r="1893">
          <cell r="A1893" t="str">
            <v>SGP1977</v>
          </cell>
          <cell r="C1893" t="str">
            <v>Research study</v>
          </cell>
        </row>
        <row r="1894">
          <cell r="A1894" t="str">
            <v>SGP1978</v>
          </cell>
          <cell r="C1894" t="str">
            <v>Research study</v>
          </cell>
        </row>
        <row r="1895">
          <cell r="A1895" t="str">
            <v>SGP1978</v>
          </cell>
          <cell r="C1895" t="str">
            <v>Research study</v>
          </cell>
        </row>
        <row r="1896">
          <cell r="A1896" t="str">
            <v>SGP1979</v>
          </cell>
          <cell r="C1896" t="str">
            <v>Research study</v>
          </cell>
        </row>
        <row r="1897">
          <cell r="A1897" t="str">
            <v>SGP1980</v>
          </cell>
          <cell r="C1897" t="str">
            <v>Research study</v>
          </cell>
        </row>
        <row r="1898">
          <cell r="A1898" t="str">
            <v>SGP1981</v>
          </cell>
          <cell r="C1898" t="str">
            <v>Research study</v>
          </cell>
        </row>
        <row r="1899">
          <cell r="A1899" t="str">
            <v>SGP1982</v>
          </cell>
          <cell r="C1899" t="str">
            <v>Research study</v>
          </cell>
        </row>
        <row r="1900">
          <cell r="A1900" t="str">
            <v>SGP1982</v>
          </cell>
          <cell r="C1900" t="str">
            <v>Research study</v>
          </cell>
        </row>
        <row r="1901">
          <cell r="A1901" t="str">
            <v>SGP1983</v>
          </cell>
          <cell r="C1901" t="str">
            <v>Research study</v>
          </cell>
        </row>
        <row r="1902">
          <cell r="A1902" t="str">
            <v>SGP1983</v>
          </cell>
          <cell r="C1902" t="str">
            <v>Research study</v>
          </cell>
        </row>
        <row r="1903">
          <cell r="A1903" t="str">
            <v>SGP1984</v>
          </cell>
          <cell r="C1903" t="str">
            <v>Research study</v>
          </cell>
        </row>
        <row r="1904">
          <cell r="A1904" t="str">
            <v>SGP1985</v>
          </cell>
          <cell r="C1904" t="str">
            <v>Research study</v>
          </cell>
        </row>
        <row r="1905">
          <cell r="A1905" t="str">
            <v>SGP1986</v>
          </cell>
          <cell r="C1905" t="str">
            <v>Research study</v>
          </cell>
        </row>
        <row r="1906">
          <cell r="A1906" t="str">
            <v>SGP1987</v>
          </cell>
          <cell r="C1906" t="str">
            <v>Research study</v>
          </cell>
        </row>
        <row r="1907">
          <cell r="A1907" t="str">
            <v>SGP1988</v>
          </cell>
          <cell r="C1907" t="str">
            <v>Research study</v>
          </cell>
        </row>
        <row r="1908">
          <cell r="A1908" t="str">
            <v>SGP1988</v>
          </cell>
          <cell r="C1908" t="str">
            <v>Research study</v>
          </cell>
        </row>
        <row r="1909">
          <cell r="A1909" t="str">
            <v>SGP1989</v>
          </cell>
          <cell r="C1909" t="str">
            <v>Research study</v>
          </cell>
        </row>
        <row r="1910">
          <cell r="A1910" t="str">
            <v>SGP1990</v>
          </cell>
          <cell r="C1910" t="str">
            <v>Research study</v>
          </cell>
        </row>
        <row r="1911">
          <cell r="A1911" t="str">
            <v>SGP1990</v>
          </cell>
          <cell r="C1911" t="str">
            <v>Research study</v>
          </cell>
          <cell r="D1911">
            <v>11.450000000000001</v>
          </cell>
        </row>
        <row r="1912">
          <cell r="A1912" t="str">
            <v>SGP1991</v>
          </cell>
          <cell r="C1912" t="str">
            <v>Research study</v>
          </cell>
        </row>
        <row r="1913">
          <cell r="A1913" t="str">
            <v>SGP1992</v>
          </cell>
          <cell r="C1913" t="str">
            <v>Research study</v>
          </cell>
        </row>
        <row r="1914">
          <cell r="A1914" t="str">
            <v>SGP1993</v>
          </cell>
          <cell r="C1914" t="str">
            <v>Research study</v>
          </cell>
        </row>
        <row r="1915">
          <cell r="A1915" t="str">
            <v>SGP1994</v>
          </cell>
          <cell r="C1915" t="str">
            <v>Research study</v>
          </cell>
        </row>
        <row r="1916">
          <cell r="A1916" t="str">
            <v>SGP1995</v>
          </cell>
          <cell r="C1916" t="str">
            <v>Research study</v>
          </cell>
          <cell r="D1916">
            <v>13.71</v>
          </cell>
        </row>
        <row r="1917">
          <cell r="A1917" t="str">
            <v>SGP1996</v>
          </cell>
          <cell r="C1917" t="str">
            <v>Research study</v>
          </cell>
        </row>
        <row r="1918">
          <cell r="A1918" t="str">
            <v>SGP1997</v>
          </cell>
          <cell r="C1918" t="str">
            <v>Research study</v>
          </cell>
        </row>
        <row r="1919">
          <cell r="A1919" t="str">
            <v>SGP1997</v>
          </cell>
          <cell r="C1919" t="str">
            <v>Research study</v>
          </cell>
          <cell r="D1919">
            <v>13.39</v>
          </cell>
        </row>
        <row r="1920">
          <cell r="A1920" t="str">
            <v>SGP1998</v>
          </cell>
          <cell r="C1920" t="str">
            <v>Research study</v>
          </cell>
        </row>
        <row r="1921">
          <cell r="A1921" t="str">
            <v>SGP1998</v>
          </cell>
          <cell r="C1921" t="str">
            <v>Research study</v>
          </cell>
          <cell r="D1921">
            <v>14.61</v>
          </cell>
        </row>
        <row r="1922">
          <cell r="A1922" t="str">
            <v>SGP1999</v>
          </cell>
          <cell r="C1922" t="str">
            <v>Research study</v>
          </cell>
          <cell r="D1922">
            <v>17.79</v>
          </cell>
        </row>
        <row r="1923">
          <cell r="A1923" t="str">
            <v>SGP2000</v>
          </cell>
          <cell r="C1923" t="str">
            <v>Research study</v>
          </cell>
          <cell r="D1923">
            <v>21.25</v>
          </cell>
        </row>
        <row r="1924">
          <cell r="A1924" t="str">
            <v>SVK1958</v>
          </cell>
          <cell r="C1924" t="str">
            <v>Research study</v>
          </cell>
        </row>
        <row r="1925">
          <cell r="A1925" t="str">
            <v>SVK1987</v>
          </cell>
          <cell r="C1925" t="str">
            <v>Research study</v>
          </cell>
          <cell r="D1925">
            <v>2.61</v>
          </cell>
        </row>
        <row r="1926">
          <cell r="A1926" t="str">
            <v>SVK1988</v>
          </cell>
          <cell r="C1926" t="str">
            <v>Research study</v>
          </cell>
        </row>
        <row r="1927">
          <cell r="A1927" t="str">
            <v>SVK1988</v>
          </cell>
          <cell r="B1927">
            <v>0.66</v>
          </cell>
          <cell r="C1927" t="str">
            <v>Research study</v>
          </cell>
          <cell r="D1927">
            <v>2.64</v>
          </cell>
        </row>
        <row r="1928">
          <cell r="A1928" t="str">
            <v>SVK1988</v>
          </cell>
          <cell r="C1928" t="str">
            <v>Research study</v>
          </cell>
          <cell r="D1928">
            <v>2.5300000000000002</v>
          </cell>
        </row>
        <row r="1929">
          <cell r="A1929" t="str">
            <v>SVK1989</v>
          </cell>
          <cell r="C1929" t="str">
            <v>Research study</v>
          </cell>
        </row>
        <row r="1930">
          <cell r="A1930" t="str">
            <v>SVK1989</v>
          </cell>
          <cell r="C1930" t="str">
            <v>Research study</v>
          </cell>
        </row>
        <row r="1931">
          <cell r="A1931" t="str">
            <v>SVK1989</v>
          </cell>
          <cell r="C1931" t="str">
            <v>Research study</v>
          </cell>
        </row>
        <row r="1932">
          <cell r="A1932" t="str">
            <v>SVK1989</v>
          </cell>
          <cell r="C1932" t="str">
            <v>Research study</v>
          </cell>
          <cell r="D1932">
            <v>2.61</v>
          </cell>
        </row>
        <row r="1933">
          <cell r="A1933" t="str">
            <v>SVK1990</v>
          </cell>
          <cell r="C1933" t="str">
            <v>Research study</v>
          </cell>
        </row>
        <row r="1934">
          <cell r="A1934" t="str">
            <v>SVK1990</v>
          </cell>
          <cell r="C1934" t="str">
            <v>Research study</v>
          </cell>
        </row>
        <row r="1935">
          <cell r="A1935" t="str">
            <v>SVK1991</v>
          </cell>
          <cell r="C1935" t="str">
            <v>Research study</v>
          </cell>
        </row>
        <row r="1936">
          <cell r="A1936" t="str">
            <v>SVK1991</v>
          </cell>
          <cell r="C1936" t="str">
            <v>Research study</v>
          </cell>
        </row>
        <row r="1937">
          <cell r="A1937" t="str">
            <v>SVK1992</v>
          </cell>
          <cell r="C1937" t="str">
            <v>Research study</v>
          </cell>
        </row>
        <row r="1938">
          <cell r="A1938" t="str">
            <v>SVK1992</v>
          </cell>
          <cell r="C1938" t="str">
            <v>Research study</v>
          </cell>
        </row>
        <row r="1939">
          <cell r="A1939" t="str">
            <v>SVK1992</v>
          </cell>
          <cell r="C1939" t="str">
            <v>Research study</v>
          </cell>
        </row>
        <row r="1940">
          <cell r="A1940" t="str">
            <v>SVK1992</v>
          </cell>
          <cell r="C1940" t="str">
            <v>Research study</v>
          </cell>
        </row>
        <row r="1941">
          <cell r="A1941" t="str">
            <v>SVK1992</v>
          </cell>
          <cell r="C1941" t="str">
            <v>Research study</v>
          </cell>
          <cell r="D1941">
            <v>2.48</v>
          </cell>
        </row>
        <row r="1942">
          <cell r="A1942" t="str">
            <v>SVK1993</v>
          </cell>
          <cell r="B1942">
            <v>0.63</v>
          </cell>
          <cell r="C1942" t="str">
            <v>Research study</v>
          </cell>
          <cell r="D1942">
            <v>2.46</v>
          </cell>
        </row>
        <row r="1943">
          <cell r="A1943" t="str">
            <v>SVK1993</v>
          </cell>
          <cell r="C1943" t="str">
            <v>Research study</v>
          </cell>
          <cell r="D1943">
            <v>2.69</v>
          </cell>
        </row>
        <row r="1944">
          <cell r="A1944" t="str">
            <v>SVN1987</v>
          </cell>
          <cell r="B1944">
            <v>0.8</v>
          </cell>
          <cell r="C1944" t="str">
            <v>Research study</v>
          </cell>
          <cell r="D1944">
            <v>3.24</v>
          </cell>
        </row>
        <row r="1945">
          <cell r="A1945" t="str">
            <v>SVN1987</v>
          </cell>
          <cell r="C1945" t="str">
            <v>Research study</v>
          </cell>
          <cell r="D1945">
            <v>2.66</v>
          </cell>
        </row>
        <row r="1946">
          <cell r="A1946" t="str">
            <v>SVN1989</v>
          </cell>
          <cell r="C1946" t="str">
            <v>Research study</v>
          </cell>
          <cell r="D1946">
            <v>3.0500000000000003</v>
          </cell>
        </row>
        <row r="1947">
          <cell r="A1947" t="str">
            <v>SVN1990</v>
          </cell>
          <cell r="C1947" t="str">
            <v>Research study</v>
          </cell>
          <cell r="D1947">
            <v>2.98</v>
          </cell>
        </row>
        <row r="1948">
          <cell r="A1948" t="str">
            <v>SVN1991</v>
          </cell>
          <cell r="C1948" t="str">
            <v>Research study</v>
          </cell>
          <cell r="D1948">
            <v>3.68</v>
          </cell>
        </row>
        <row r="1949">
          <cell r="A1949" t="str">
            <v>SVN1992</v>
          </cell>
          <cell r="C1949" t="str">
            <v>Research study</v>
          </cell>
          <cell r="D1949">
            <v>3.62</v>
          </cell>
        </row>
        <row r="1950">
          <cell r="A1950" t="str">
            <v>SVN1993</v>
          </cell>
          <cell r="B1950">
            <v>0.87</v>
          </cell>
          <cell r="C1950" t="str">
            <v>Research study</v>
          </cell>
          <cell r="D1950">
            <v>3.49</v>
          </cell>
        </row>
        <row r="1951">
          <cell r="A1951" t="str">
            <v>SVN1993</v>
          </cell>
          <cell r="C1951" t="str">
            <v>Research study</v>
          </cell>
          <cell r="D1951">
            <v>3.73</v>
          </cell>
        </row>
        <row r="1952">
          <cell r="A1952" t="str">
            <v>ZAF1960</v>
          </cell>
          <cell r="C1952" t="str">
            <v>Research study</v>
          </cell>
        </row>
        <row r="1953">
          <cell r="A1953" t="str">
            <v>ZAF1965</v>
          </cell>
          <cell r="C1953" t="str">
            <v>Research study</v>
          </cell>
        </row>
        <row r="1954">
          <cell r="A1954" t="str">
            <v>ZAF1965</v>
          </cell>
          <cell r="C1954" t="str">
            <v>Research study</v>
          </cell>
        </row>
        <row r="1955">
          <cell r="A1955" t="str">
            <v>ZAF1965</v>
          </cell>
          <cell r="C1955" t="str">
            <v>Research study</v>
          </cell>
          <cell r="D1955">
            <v>30.21</v>
          </cell>
        </row>
        <row r="1956">
          <cell r="A1956" t="str">
            <v>ZAF1970</v>
          </cell>
          <cell r="C1956" t="str">
            <v>Research study</v>
          </cell>
        </row>
        <row r="1957">
          <cell r="A1957" t="str">
            <v>ZAF1975</v>
          </cell>
          <cell r="C1957" t="str">
            <v>Research study</v>
          </cell>
        </row>
        <row r="1958">
          <cell r="A1958" t="str">
            <v>ZAF1975</v>
          </cell>
          <cell r="C1958" t="str">
            <v>Research study</v>
          </cell>
        </row>
        <row r="1959">
          <cell r="A1959" t="str">
            <v>ZAF1980</v>
          </cell>
          <cell r="C1959" t="str">
            <v>Research study</v>
          </cell>
        </row>
        <row r="1960">
          <cell r="A1960" t="str">
            <v>ZAF1985</v>
          </cell>
          <cell r="C1960" t="str">
            <v>Research study</v>
          </cell>
        </row>
        <row r="1961">
          <cell r="A1961" t="str">
            <v>ZAF1987</v>
          </cell>
          <cell r="C1961" t="str">
            <v>Research study</v>
          </cell>
        </row>
        <row r="1962">
          <cell r="A1962" t="str">
            <v>ZAF1991</v>
          </cell>
          <cell r="C1962" t="str">
            <v>Research study</v>
          </cell>
        </row>
        <row r="1963">
          <cell r="A1963" t="str">
            <v>ZAF1993</v>
          </cell>
          <cell r="C1963" t="str">
            <v>Research study</v>
          </cell>
        </row>
        <row r="1964">
          <cell r="A1964" t="str">
            <v>ZAF1996</v>
          </cell>
          <cell r="C1964" t="str">
            <v>Research study</v>
          </cell>
        </row>
        <row r="1965">
          <cell r="A1965" t="str">
            <v>ZAF2000</v>
          </cell>
          <cell r="C1965" t="str">
            <v>Research study</v>
          </cell>
        </row>
        <row r="1966">
          <cell r="A1966" t="str">
            <v>ZAF2001</v>
          </cell>
          <cell r="C1966" t="str">
            <v>Research study</v>
          </cell>
        </row>
        <row r="1967">
          <cell r="A1967" t="str">
            <v>ZAF2005</v>
          </cell>
          <cell r="C1967" t="str">
            <v>Research study</v>
          </cell>
        </row>
        <row r="1968">
          <cell r="A1968" t="str">
            <v>ZAF2008</v>
          </cell>
          <cell r="C1968" t="str">
            <v>Research study</v>
          </cell>
        </row>
        <row r="1969">
          <cell r="A1969" t="str">
            <v>ZAF2011</v>
          </cell>
          <cell r="B1969">
            <v>11.85</v>
          </cell>
          <cell r="C1969" t="str">
            <v>Research study</v>
          </cell>
          <cell r="D1969">
            <v>48.39</v>
          </cell>
        </row>
        <row r="1970">
          <cell r="A1970" t="str">
            <v>ZAF2011</v>
          </cell>
          <cell r="B1970">
            <v>39.81</v>
          </cell>
          <cell r="C1970" t="str">
            <v>Research study</v>
          </cell>
          <cell r="D1970">
            <v>271.33</v>
          </cell>
        </row>
        <row r="1971">
          <cell r="A1971" t="str">
            <v>ZAF2015</v>
          </cell>
          <cell r="C1971" t="str">
            <v>Research study</v>
          </cell>
        </row>
        <row r="1972">
          <cell r="A1972" t="str">
            <v>SUN1968</v>
          </cell>
          <cell r="C1972" t="str">
            <v>Research study</v>
          </cell>
        </row>
        <row r="1973">
          <cell r="A1973" t="str">
            <v>SUN1972</v>
          </cell>
          <cell r="C1973" t="str">
            <v>Research study</v>
          </cell>
        </row>
        <row r="1974">
          <cell r="A1974" t="str">
            <v>SUN1976</v>
          </cell>
          <cell r="C1974" t="str">
            <v>Research study</v>
          </cell>
        </row>
        <row r="1975">
          <cell r="A1975" t="str">
            <v>SUN1980</v>
          </cell>
          <cell r="C1975" t="str">
            <v>Research study</v>
          </cell>
        </row>
        <row r="1976">
          <cell r="A1976" t="str">
            <v>SUN1980</v>
          </cell>
          <cell r="B1976">
            <v>0.81</v>
          </cell>
          <cell r="C1976" t="str">
            <v>Research study</v>
          </cell>
          <cell r="D1976">
            <v>3.58</v>
          </cell>
        </row>
        <row r="1977">
          <cell r="A1977" t="str">
            <v>SUN1981</v>
          </cell>
          <cell r="C1977" t="str">
            <v>Research study</v>
          </cell>
        </row>
        <row r="1978">
          <cell r="A1978" t="str">
            <v>SUN1984</v>
          </cell>
          <cell r="C1978" t="str">
            <v>Research study</v>
          </cell>
        </row>
        <row r="1979">
          <cell r="A1979" t="str">
            <v>SUN1985</v>
          </cell>
          <cell r="C1979" t="str">
            <v>Research study</v>
          </cell>
        </row>
        <row r="1980">
          <cell r="A1980" t="str">
            <v>SUN1985</v>
          </cell>
          <cell r="B1980">
            <v>0.87</v>
          </cell>
          <cell r="C1980" t="str">
            <v>Research study</v>
          </cell>
          <cell r="D1980">
            <v>3.73</v>
          </cell>
        </row>
        <row r="1981">
          <cell r="A1981" t="str">
            <v>SUN1986</v>
          </cell>
          <cell r="C1981" t="str">
            <v>Research study</v>
          </cell>
        </row>
        <row r="1982">
          <cell r="A1982" t="str">
            <v>SUN1988</v>
          </cell>
          <cell r="C1982" t="str">
            <v>Research study</v>
          </cell>
        </row>
        <row r="1983">
          <cell r="A1983" t="str">
            <v>SUN1988</v>
          </cell>
          <cell r="B1983">
            <v>0.9</v>
          </cell>
          <cell r="C1983" t="str">
            <v>Research study</v>
          </cell>
          <cell r="D1983">
            <v>3.81</v>
          </cell>
        </row>
        <row r="1984">
          <cell r="A1984" t="str">
            <v>SUN1989</v>
          </cell>
          <cell r="C1984" t="str">
            <v>Research study</v>
          </cell>
        </row>
        <row r="1985">
          <cell r="A1985" t="str">
            <v>SUN1989</v>
          </cell>
          <cell r="B1985">
            <v>0.99</v>
          </cell>
          <cell r="C1985" t="str">
            <v>Research study</v>
          </cell>
          <cell r="D1985">
            <v>4.1100000000000003</v>
          </cell>
        </row>
        <row r="1986">
          <cell r="A1986" t="str">
            <v>SUN1989</v>
          </cell>
          <cell r="C1986" t="str">
            <v>Research study</v>
          </cell>
        </row>
        <row r="1987">
          <cell r="A1987" t="str">
            <v>SUN1990</v>
          </cell>
          <cell r="C1987" t="str">
            <v>Research study</v>
          </cell>
        </row>
        <row r="1988">
          <cell r="A1988" t="str">
            <v>ESP1973</v>
          </cell>
          <cell r="B1988">
            <v>1.37</v>
          </cell>
          <cell r="C1988" t="str">
            <v>Research study</v>
          </cell>
          <cell r="D1988">
            <v>5.67</v>
          </cell>
        </row>
        <row r="1989">
          <cell r="A1989" t="str">
            <v>ESP1973</v>
          </cell>
          <cell r="B1989">
            <v>1.23</v>
          </cell>
          <cell r="C1989" t="str">
            <v>Research study</v>
          </cell>
          <cell r="D1989">
            <v>5.15</v>
          </cell>
        </row>
        <row r="1990">
          <cell r="A1990" t="str">
            <v>ESP1973</v>
          </cell>
          <cell r="B1990">
            <v>1.51</v>
          </cell>
          <cell r="C1990" t="str">
            <v>Research study</v>
          </cell>
          <cell r="D1990">
            <v>7.11</v>
          </cell>
        </row>
        <row r="1991">
          <cell r="A1991" t="str">
            <v>ESP1973</v>
          </cell>
          <cell r="B1991">
            <v>1.35</v>
          </cell>
          <cell r="C1991" t="str">
            <v>Research study</v>
          </cell>
          <cell r="D1991">
            <v>5.72</v>
          </cell>
        </row>
        <row r="1992">
          <cell r="A1992" t="str">
            <v>ESP1973</v>
          </cell>
          <cell r="B1992">
            <v>1.31</v>
          </cell>
          <cell r="C1992" t="str">
            <v>Research study</v>
          </cell>
          <cell r="D1992">
            <v>5.74</v>
          </cell>
        </row>
        <row r="1993">
          <cell r="A1993" t="str">
            <v>ESP1973</v>
          </cell>
          <cell r="B1993">
            <v>1.62</v>
          </cell>
          <cell r="C1993" t="str">
            <v>Research study</v>
          </cell>
          <cell r="D1993">
            <v>8.01</v>
          </cell>
        </row>
        <row r="1994">
          <cell r="A1994" t="str">
            <v>ESP1973</v>
          </cell>
          <cell r="B1994">
            <v>1.5</v>
          </cell>
          <cell r="C1994" t="str">
            <v>Research study</v>
          </cell>
          <cell r="D1994">
            <v>7.05</v>
          </cell>
        </row>
        <row r="1995">
          <cell r="A1995" t="str">
            <v>ESP1973</v>
          </cell>
          <cell r="B1995">
            <v>1.31</v>
          </cell>
          <cell r="C1995" t="str">
            <v>Research study</v>
          </cell>
          <cell r="D1995">
            <v>5.44</v>
          </cell>
        </row>
        <row r="1996">
          <cell r="A1996" t="str">
            <v>ESP1973</v>
          </cell>
          <cell r="B1996">
            <v>1.42</v>
          </cell>
          <cell r="C1996" t="str">
            <v>Research study</v>
          </cell>
          <cell r="D1996">
            <v>6.68</v>
          </cell>
        </row>
        <row r="1997">
          <cell r="A1997" t="str">
            <v>ESP1980</v>
          </cell>
          <cell r="B1997">
            <v>1.33</v>
          </cell>
          <cell r="C1997" t="str">
            <v>Research study</v>
          </cell>
          <cell r="D1997">
            <v>5.64</v>
          </cell>
        </row>
        <row r="1998">
          <cell r="A1998" t="str">
            <v>ESP1980</v>
          </cell>
          <cell r="B1998">
            <v>1.1500000000000001</v>
          </cell>
          <cell r="C1998" t="str">
            <v>Research study</v>
          </cell>
          <cell r="D1998">
            <v>4.9000000000000004</v>
          </cell>
        </row>
        <row r="1999">
          <cell r="A1999" t="str">
            <v>ESP1980</v>
          </cell>
          <cell r="B1999">
            <v>1.36</v>
          </cell>
          <cell r="C1999" t="str">
            <v>Research study</v>
          </cell>
          <cell r="D1999">
            <v>6.23</v>
          </cell>
        </row>
        <row r="2000">
          <cell r="A2000" t="str">
            <v>ESP1980</v>
          </cell>
          <cell r="B2000">
            <v>1.29</v>
          </cell>
          <cell r="C2000" t="str">
            <v>Research study</v>
          </cell>
          <cell r="D2000">
            <v>5.49</v>
          </cell>
        </row>
        <row r="2001">
          <cell r="A2001" t="str">
            <v>ESP1980</v>
          </cell>
          <cell r="B2001">
            <v>1.2</v>
          </cell>
          <cell r="C2001" t="str">
            <v>Research study</v>
          </cell>
          <cell r="D2001">
            <v>5.25</v>
          </cell>
        </row>
        <row r="2002">
          <cell r="A2002" t="str">
            <v>ESP1980</v>
          </cell>
          <cell r="B2002">
            <v>1.45</v>
          </cell>
          <cell r="C2002" t="str">
            <v>Research study</v>
          </cell>
          <cell r="D2002">
            <v>7.0600000000000005</v>
          </cell>
        </row>
        <row r="2003">
          <cell r="A2003" t="str">
            <v>ESP1988</v>
          </cell>
          <cell r="C2003" t="str">
            <v>Research study</v>
          </cell>
        </row>
        <row r="2004">
          <cell r="A2004" t="str">
            <v>ESP1990</v>
          </cell>
          <cell r="B2004">
            <v>1.2</v>
          </cell>
          <cell r="C2004" t="str">
            <v>Research study</v>
          </cell>
          <cell r="D2004">
            <v>5.0200000000000005</v>
          </cell>
        </row>
        <row r="2005">
          <cell r="A2005" t="str">
            <v>ESP1990</v>
          </cell>
          <cell r="B2005">
            <v>1.06</v>
          </cell>
          <cell r="C2005" t="str">
            <v>Research study</v>
          </cell>
          <cell r="D2005">
            <v>4.45</v>
          </cell>
        </row>
        <row r="2006">
          <cell r="A2006" t="str">
            <v>ESP1990</v>
          </cell>
          <cell r="B2006">
            <v>1.27</v>
          </cell>
          <cell r="C2006" t="str">
            <v>Research study</v>
          </cell>
          <cell r="D2006">
            <v>5.7</v>
          </cell>
        </row>
        <row r="2007">
          <cell r="A2007" t="str">
            <v>ESP1990</v>
          </cell>
          <cell r="B2007">
            <v>1.2</v>
          </cell>
          <cell r="C2007" t="str">
            <v>Research study</v>
          </cell>
          <cell r="D2007">
            <v>5.05</v>
          </cell>
        </row>
        <row r="2008">
          <cell r="A2008" t="str">
            <v>ESP1990</v>
          </cell>
          <cell r="B2008">
            <v>1.1400000000000001</v>
          </cell>
          <cell r="C2008" t="str">
            <v>Research study</v>
          </cell>
          <cell r="D2008">
            <v>4.8899999999999997</v>
          </cell>
        </row>
        <row r="2009">
          <cell r="A2009" t="str">
            <v>ESP1990</v>
          </cell>
          <cell r="B2009">
            <v>1.3900000000000001</v>
          </cell>
          <cell r="C2009" t="str">
            <v>Research study</v>
          </cell>
          <cell r="D2009">
            <v>6.61</v>
          </cell>
        </row>
        <row r="2010">
          <cell r="A2010" t="str">
            <v>ESP1990</v>
          </cell>
          <cell r="C2010" t="str">
            <v>Research study</v>
          </cell>
        </row>
        <row r="2011">
          <cell r="A2011" t="str">
            <v>ESP1990</v>
          </cell>
          <cell r="C2011" t="str">
            <v>Research study</v>
          </cell>
        </row>
        <row r="2012">
          <cell r="A2012" t="str">
            <v>ESP1998</v>
          </cell>
          <cell r="B2012">
            <v>1.28</v>
          </cell>
          <cell r="C2012" t="str">
            <v>Research study</v>
          </cell>
          <cell r="D2012">
            <v>5.12</v>
          </cell>
        </row>
        <row r="2013">
          <cell r="A2013" t="str">
            <v>ESP1998</v>
          </cell>
          <cell r="B2013">
            <v>1.21</v>
          </cell>
          <cell r="C2013" t="str">
            <v>Research study</v>
          </cell>
          <cell r="D2013">
            <v>4.91</v>
          </cell>
        </row>
        <row r="2014">
          <cell r="A2014" t="str">
            <v>ESP1998</v>
          </cell>
          <cell r="B2014">
            <v>1.42</v>
          </cell>
          <cell r="C2014" t="str">
            <v>Research study</v>
          </cell>
          <cell r="D2014">
            <v>6.21</v>
          </cell>
        </row>
        <row r="2015">
          <cell r="A2015" t="str">
            <v>ESP1999</v>
          </cell>
          <cell r="B2015">
            <v>1.31</v>
          </cell>
          <cell r="C2015" t="str">
            <v>Research study</v>
          </cell>
          <cell r="D2015">
            <v>5.22</v>
          </cell>
        </row>
        <row r="2016">
          <cell r="A2016" t="str">
            <v>ESP1999</v>
          </cell>
          <cell r="B2016">
            <v>1.25</v>
          </cell>
          <cell r="C2016" t="str">
            <v>Research study</v>
          </cell>
          <cell r="D2016">
            <v>5.01</v>
          </cell>
        </row>
        <row r="2017">
          <cell r="A2017" t="str">
            <v>ESP1999</v>
          </cell>
          <cell r="B2017">
            <v>1.48</v>
          </cell>
          <cell r="C2017" t="str">
            <v>Research study</v>
          </cell>
          <cell r="D2017">
            <v>6.34</v>
          </cell>
        </row>
        <row r="2018">
          <cell r="A2018" t="str">
            <v>ESP2000</v>
          </cell>
          <cell r="B2018">
            <v>1.28</v>
          </cell>
          <cell r="C2018" t="str">
            <v>Research study</v>
          </cell>
          <cell r="D2018">
            <v>5.1000000000000005</v>
          </cell>
        </row>
        <row r="2019">
          <cell r="A2019" t="str">
            <v>ESP2000</v>
          </cell>
          <cell r="B2019">
            <v>1.2</v>
          </cell>
          <cell r="C2019" t="str">
            <v>Research study</v>
          </cell>
          <cell r="D2019">
            <v>4.83</v>
          </cell>
        </row>
        <row r="2020">
          <cell r="A2020" t="str">
            <v>ESP2000</v>
          </cell>
          <cell r="B2020">
            <v>1.41</v>
          </cell>
          <cell r="C2020" t="str">
            <v>Research study</v>
          </cell>
          <cell r="D2020">
            <v>6.1400000000000006</v>
          </cell>
        </row>
        <row r="2021">
          <cell r="A2021" t="str">
            <v>ESP2001</v>
          </cell>
          <cell r="B2021">
            <v>1.27</v>
          </cell>
          <cell r="C2021" t="str">
            <v>Research study</v>
          </cell>
          <cell r="D2021">
            <v>5.0600000000000005</v>
          </cell>
        </row>
        <row r="2022">
          <cell r="A2022" t="str">
            <v>ESP2001</v>
          </cell>
          <cell r="B2022">
            <v>1.2</v>
          </cell>
          <cell r="C2022" t="str">
            <v>Research study</v>
          </cell>
          <cell r="D2022">
            <v>4.84</v>
          </cell>
        </row>
        <row r="2023">
          <cell r="A2023" t="str">
            <v>ESP2001</v>
          </cell>
          <cell r="B2023">
            <v>1.42</v>
          </cell>
          <cell r="C2023" t="str">
            <v>Research study</v>
          </cell>
          <cell r="D2023">
            <v>6.21</v>
          </cell>
        </row>
        <row r="2024">
          <cell r="A2024" t="str">
            <v>ESP2002</v>
          </cell>
          <cell r="B2024">
            <v>1.26</v>
          </cell>
          <cell r="C2024" t="str">
            <v>Research study</v>
          </cell>
          <cell r="D2024">
            <v>5</v>
          </cell>
        </row>
        <row r="2025">
          <cell r="A2025" t="str">
            <v>ESP2002</v>
          </cell>
          <cell r="B2025">
            <v>1.18</v>
          </cell>
          <cell r="C2025" t="str">
            <v>Research study</v>
          </cell>
          <cell r="D2025">
            <v>4.71</v>
          </cell>
        </row>
        <row r="2026">
          <cell r="A2026" t="str">
            <v>ESP2002</v>
          </cell>
          <cell r="B2026">
            <v>1.4000000000000001</v>
          </cell>
          <cell r="C2026" t="str">
            <v>Research study</v>
          </cell>
          <cell r="D2026">
            <v>6.04</v>
          </cell>
        </row>
        <row r="2027">
          <cell r="A2027" t="str">
            <v>ESP2003</v>
          </cell>
          <cell r="B2027">
            <v>1.23</v>
          </cell>
          <cell r="C2027" t="str">
            <v>Research study</v>
          </cell>
          <cell r="D2027">
            <v>4.8500000000000005</v>
          </cell>
        </row>
        <row r="2028">
          <cell r="A2028" t="str">
            <v>ESP2003</v>
          </cell>
          <cell r="B2028">
            <v>1.1300000000000001</v>
          </cell>
          <cell r="C2028" t="str">
            <v>Research study</v>
          </cell>
          <cell r="D2028">
            <v>4.5600000000000005</v>
          </cell>
        </row>
        <row r="2029">
          <cell r="A2029" t="str">
            <v>ESP2003</v>
          </cell>
          <cell r="B2029">
            <v>1.34</v>
          </cell>
          <cell r="C2029" t="str">
            <v>Research study</v>
          </cell>
          <cell r="D2029">
            <v>5.82</v>
          </cell>
        </row>
        <row r="2030">
          <cell r="A2030" t="str">
            <v>ESP2004</v>
          </cell>
          <cell r="B2030">
            <v>1.19</v>
          </cell>
          <cell r="C2030" t="str">
            <v>Research study</v>
          </cell>
          <cell r="D2030">
            <v>4.76</v>
          </cell>
        </row>
        <row r="2031">
          <cell r="A2031" t="str">
            <v>ESP2004</v>
          </cell>
          <cell r="B2031">
            <v>1.1000000000000001</v>
          </cell>
          <cell r="C2031" t="str">
            <v>Research study</v>
          </cell>
          <cell r="D2031">
            <v>4.42</v>
          </cell>
        </row>
        <row r="2032">
          <cell r="A2032" t="str">
            <v>ESP2004</v>
          </cell>
          <cell r="B2032">
            <v>1.3</v>
          </cell>
          <cell r="C2032" t="str">
            <v>Research study</v>
          </cell>
          <cell r="D2032">
            <v>5.53</v>
          </cell>
        </row>
        <row r="2033">
          <cell r="A2033" t="str">
            <v>ESP2005</v>
          </cell>
          <cell r="B2033">
            <v>1.22</v>
          </cell>
          <cell r="C2033" t="str">
            <v>Research study</v>
          </cell>
          <cell r="D2033">
            <v>4.8600000000000003</v>
          </cell>
        </row>
        <row r="2034">
          <cell r="A2034" t="str">
            <v>ESP2005</v>
          </cell>
          <cell r="B2034">
            <v>1.1300000000000001</v>
          </cell>
          <cell r="C2034" t="str">
            <v>Research study</v>
          </cell>
          <cell r="D2034">
            <v>4.51</v>
          </cell>
        </row>
        <row r="2035">
          <cell r="A2035" t="str">
            <v>ESP2005</v>
          </cell>
          <cell r="B2035">
            <v>1.32</v>
          </cell>
          <cell r="C2035" t="str">
            <v>Research study</v>
          </cell>
          <cell r="D2035">
            <v>5.63</v>
          </cell>
        </row>
        <row r="2036">
          <cell r="A2036" t="str">
            <v>LKA1953</v>
          </cell>
          <cell r="C2036" t="str">
            <v>Research study</v>
          </cell>
        </row>
        <row r="2037">
          <cell r="A2037" t="str">
            <v>LKA1963</v>
          </cell>
          <cell r="C2037" t="str">
            <v>Research study</v>
          </cell>
        </row>
        <row r="2038">
          <cell r="A2038" t="str">
            <v>LKA1963</v>
          </cell>
          <cell r="C2038" t="str">
            <v>Research study</v>
          </cell>
        </row>
        <row r="2039">
          <cell r="A2039" t="str">
            <v>LKA1963</v>
          </cell>
          <cell r="C2039" t="str">
            <v>Research study</v>
          </cell>
          <cell r="D2039">
            <v>11.620000000000001</v>
          </cell>
        </row>
        <row r="2040">
          <cell r="A2040" t="str">
            <v>LKA1973</v>
          </cell>
          <cell r="C2040" t="str">
            <v>Research study</v>
          </cell>
          <cell r="D2040">
            <v>5.0600000000000005</v>
          </cell>
        </row>
        <row r="2041">
          <cell r="A2041" t="str">
            <v>LKA1973</v>
          </cell>
          <cell r="C2041" t="str">
            <v>Research study</v>
          </cell>
        </row>
        <row r="2042">
          <cell r="A2042" t="str">
            <v>LKA1973</v>
          </cell>
          <cell r="C2042" t="str">
            <v>Research study</v>
          </cell>
        </row>
        <row r="2043">
          <cell r="A2043" t="str">
            <v>LKA1973</v>
          </cell>
          <cell r="C2043" t="str">
            <v>Research study</v>
          </cell>
        </row>
        <row r="2044">
          <cell r="A2044" t="str">
            <v>LKA1979</v>
          </cell>
          <cell r="C2044" t="str">
            <v>Research study</v>
          </cell>
        </row>
        <row r="2045">
          <cell r="A2045" t="str">
            <v>LKA1982</v>
          </cell>
          <cell r="C2045" t="str">
            <v>Research study</v>
          </cell>
        </row>
        <row r="2046">
          <cell r="A2046" t="str">
            <v>LKA1987</v>
          </cell>
          <cell r="C2046" t="str">
            <v>Research study</v>
          </cell>
        </row>
        <row r="2047">
          <cell r="A2047" t="str">
            <v>SDN1969</v>
          </cell>
          <cell r="C2047" t="str">
            <v>Research study</v>
          </cell>
        </row>
        <row r="2048">
          <cell r="A2048" t="str">
            <v>SDN1969</v>
          </cell>
          <cell r="B2048">
            <v>1.67</v>
          </cell>
          <cell r="C2048" t="str">
            <v>Research study</v>
          </cell>
          <cell r="D2048">
            <v>6.79</v>
          </cell>
        </row>
        <row r="2049">
          <cell r="A2049" t="str">
            <v>SDN1969</v>
          </cell>
          <cell r="B2049">
            <v>1.8800000000000001</v>
          </cell>
          <cell r="C2049" t="str">
            <v>Research study</v>
          </cell>
          <cell r="D2049">
            <v>7.26</v>
          </cell>
        </row>
        <row r="2050">
          <cell r="A2050" t="str">
            <v>SDN1969</v>
          </cell>
          <cell r="B2050">
            <v>2.3199999999999998</v>
          </cell>
          <cell r="C2050" t="str">
            <v>Research study</v>
          </cell>
          <cell r="D2050">
            <v>9.620000000000001</v>
          </cell>
        </row>
        <row r="2051">
          <cell r="A2051" t="str">
            <v>SDN1969</v>
          </cell>
          <cell r="C2051" t="str">
            <v>Research study</v>
          </cell>
          <cell r="D2051">
            <v>8.59</v>
          </cell>
        </row>
        <row r="2052">
          <cell r="A2052" t="str">
            <v>SDN1969</v>
          </cell>
          <cell r="B2052">
            <v>2.66</v>
          </cell>
          <cell r="C2052" t="str">
            <v>Research study</v>
          </cell>
          <cell r="D2052">
            <v>12.38</v>
          </cell>
        </row>
        <row r="2053">
          <cell r="A2053" t="str">
            <v>SUR1962</v>
          </cell>
          <cell r="C2053" t="str">
            <v>Research study</v>
          </cell>
        </row>
        <row r="2054">
          <cell r="A2054" t="str">
            <v>SUR1962</v>
          </cell>
          <cell r="C2054" t="str">
            <v>Research study</v>
          </cell>
          <cell r="D2054">
            <v>3.96</v>
          </cell>
        </row>
        <row r="2055">
          <cell r="A2055" t="str">
            <v>SWE1951</v>
          </cell>
          <cell r="C2055" t="str">
            <v>Research study</v>
          </cell>
        </row>
        <row r="2056">
          <cell r="A2056" t="str">
            <v>SWE1952</v>
          </cell>
          <cell r="C2056" t="str">
            <v>Research study</v>
          </cell>
        </row>
        <row r="2057">
          <cell r="A2057" t="str">
            <v>SWE1953</v>
          </cell>
          <cell r="C2057" t="str">
            <v>Research study</v>
          </cell>
        </row>
        <row r="2058">
          <cell r="A2058" t="str">
            <v>SWE1954</v>
          </cell>
          <cell r="C2058" t="str">
            <v>Research study</v>
          </cell>
        </row>
        <row r="2059">
          <cell r="A2059" t="str">
            <v>SWE1955</v>
          </cell>
          <cell r="C2059" t="str">
            <v>Research study</v>
          </cell>
        </row>
        <row r="2060">
          <cell r="A2060" t="str">
            <v>SWE1956</v>
          </cell>
          <cell r="C2060" t="str">
            <v>Research study</v>
          </cell>
        </row>
        <row r="2061">
          <cell r="A2061" t="str">
            <v>SWE1957</v>
          </cell>
          <cell r="C2061" t="str">
            <v>Research study</v>
          </cell>
        </row>
        <row r="2062">
          <cell r="A2062" t="str">
            <v>SWE1958</v>
          </cell>
          <cell r="C2062" t="str">
            <v>Research study</v>
          </cell>
        </row>
        <row r="2063">
          <cell r="A2063" t="str">
            <v>SWE1959</v>
          </cell>
          <cell r="C2063" t="str">
            <v>Research study</v>
          </cell>
        </row>
        <row r="2064">
          <cell r="A2064" t="str">
            <v>SWE1960</v>
          </cell>
          <cell r="C2064" t="str">
            <v>Research study</v>
          </cell>
        </row>
        <row r="2065">
          <cell r="A2065" t="str">
            <v>SWE1961</v>
          </cell>
          <cell r="C2065" t="str">
            <v>Research study</v>
          </cell>
        </row>
        <row r="2066">
          <cell r="A2066" t="str">
            <v>SWE1962</v>
          </cell>
          <cell r="C2066" t="str">
            <v>Research study</v>
          </cell>
        </row>
        <row r="2067">
          <cell r="A2067" t="str">
            <v>SWE1963</v>
          </cell>
          <cell r="C2067" t="str">
            <v>Research study</v>
          </cell>
        </row>
        <row r="2068">
          <cell r="A2068" t="str">
            <v>SWE1963</v>
          </cell>
          <cell r="C2068" t="str">
            <v>Research study</v>
          </cell>
          <cell r="D2068">
            <v>10</v>
          </cell>
        </row>
        <row r="2069">
          <cell r="A2069" t="str">
            <v>SWE1963</v>
          </cell>
          <cell r="C2069" t="str">
            <v>Research study</v>
          </cell>
        </row>
        <row r="2070">
          <cell r="A2070" t="str">
            <v>SWE1964</v>
          </cell>
          <cell r="C2070" t="str">
            <v>Research study</v>
          </cell>
        </row>
        <row r="2071">
          <cell r="A2071" t="str">
            <v>SWE1965</v>
          </cell>
          <cell r="C2071" t="str">
            <v>Research study</v>
          </cell>
        </row>
        <row r="2072">
          <cell r="A2072" t="str">
            <v>SWE1966</v>
          </cell>
          <cell r="C2072" t="str">
            <v>Research study</v>
          </cell>
        </row>
        <row r="2073">
          <cell r="A2073" t="str">
            <v>SWE1967</v>
          </cell>
          <cell r="C2073" t="str">
            <v>Research study</v>
          </cell>
        </row>
        <row r="2074">
          <cell r="A2074" t="str">
            <v>SWE1967</v>
          </cell>
          <cell r="C2074" t="str">
            <v>Research study</v>
          </cell>
        </row>
        <row r="2075">
          <cell r="A2075" t="str">
            <v>SWE1968</v>
          </cell>
          <cell r="C2075" t="str">
            <v>Research study</v>
          </cell>
        </row>
        <row r="2076">
          <cell r="A2076" t="str">
            <v>SWE1969</v>
          </cell>
          <cell r="C2076" t="str">
            <v>Research study</v>
          </cell>
        </row>
        <row r="2077">
          <cell r="A2077" t="str">
            <v>SWE1970</v>
          </cell>
          <cell r="C2077" t="str">
            <v>Research study</v>
          </cell>
        </row>
        <row r="2078">
          <cell r="A2078" t="str">
            <v>SWE1971</v>
          </cell>
          <cell r="C2078" t="str">
            <v>Research study</v>
          </cell>
        </row>
        <row r="2079">
          <cell r="A2079" t="str">
            <v>SWE1972</v>
          </cell>
          <cell r="B2079">
            <v>1.08</v>
          </cell>
          <cell r="C2079" t="str">
            <v>Research study</v>
          </cell>
          <cell r="D2079">
            <v>5.61</v>
          </cell>
        </row>
        <row r="2080">
          <cell r="A2080" t="str">
            <v>SWE1972</v>
          </cell>
          <cell r="C2080" t="str">
            <v>Research study</v>
          </cell>
        </row>
        <row r="2081">
          <cell r="A2081" t="str">
            <v>SWE1973</v>
          </cell>
          <cell r="C2081" t="str">
            <v>Research study</v>
          </cell>
        </row>
        <row r="2082">
          <cell r="A2082" t="str">
            <v>SWE1974</v>
          </cell>
          <cell r="C2082" t="str">
            <v>Research study</v>
          </cell>
        </row>
        <row r="2083">
          <cell r="A2083" t="str">
            <v>SWE1975</v>
          </cell>
          <cell r="C2083" t="str">
            <v>Research study</v>
          </cell>
        </row>
        <row r="2084">
          <cell r="A2084" t="str">
            <v>SWE1975</v>
          </cell>
          <cell r="C2084" t="str">
            <v>Research study</v>
          </cell>
        </row>
        <row r="2085">
          <cell r="A2085" t="str">
            <v>SWE1975</v>
          </cell>
          <cell r="C2085" t="str">
            <v>Research study</v>
          </cell>
        </row>
        <row r="2086">
          <cell r="A2086" t="str">
            <v>SWE1976</v>
          </cell>
          <cell r="C2086" t="str">
            <v>Research study</v>
          </cell>
        </row>
        <row r="2087">
          <cell r="A2087" t="str">
            <v>SWE1976</v>
          </cell>
          <cell r="C2087" t="str">
            <v>Research study</v>
          </cell>
        </row>
        <row r="2088">
          <cell r="A2088" t="str">
            <v>SWE1977</v>
          </cell>
          <cell r="C2088" t="str">
            <v>Research study</v>
          </cell>
        </row>
        <row r="2089">
          <cell r="A2089" t="str">
            <v>SWE1978</v>
          </cell>
          <cell r="C2089" t="str">
            <v>Research study</v>
          </cell>
        </row>
        <row r="2090">
          <cell r="A2090" t="str">
            <v>SWE1978</v>
          </cell>
          <cell r="C2090" t="str">
            <v>Research study</v>
          </cell>
        </row>
        <row r="2091">
          <cell r="A2091" t="str">
            <v>SWE1979</v>
          </cell>
          <cell r="C2091" t="str">
            <v>Research study</v>
          </cell>
        </row>
        <row r="2092">
          <cell r="A2092" t="str">
            <v>SWE1979</v>
          </cell>
          <cell r="B2092">
            <v>0.78</v>
          </cell>
          <cell r="C2092" t="str">
            <v>Research study</v>
          </cell>
          <cell r="D2092">
            <v>3.56</v>
          </cell>
        </row>
        <row r="2093">
          <cell r="A2093" t="str">
            <v>SWE1979</v>
          </cell>
          <cell r="B2093">
            <v>1.2</v>
          </cell>
          <cell r="C2093" t="str">
            <v>Research study</v>
          </cell>
          <cell r="D2093">
            <v>6.17</v>
          </cell>
        </row>
        <row r="2094">
          <cell r="A2094" t="str">
            <v>SWE1980</v>
          </cell>
          <cell r="C2094" t="str">
            <v>Research study</v>
          </cell>
        </row>
        <row r="2095">
          <cell r="A2095" t="str">
            <v>SWE1980</v>
          </cell>
          <cell r="C2095" t="str">
            <v>Research study</v>
          </cell>
        </row>
        <row r="2096">
          <cell r="A2096" t="str">
            <v>SWE1981</v>
          </cell>
          <cell r="C2096" t="str">
            <v>Research study</v>
          </cell>
        </row>
        <row r="2097">
          <cell r="A2097" t="str">
            <v>SWE1981</v>
          </cell>
          <cell r="C2097" t="str">
            <v>Research study</v>
          </cell>
        </row>
        <row r="2098">
          <cell r="A2098" t="str">
            <v>SWE1981</v>
          </cell>
          <cell r="C2098" t="str">
            <v>Research study</v>
          </cell>
        </row>
        <row r="2099">
          <cell r="A2099" t="str">
            <v>SWE1982</v>
          </cell>
          <cell r="C2099" t="str">
            <v>Research study</v>
          </cell>
        </row>
        <row r="2100">
          <cell r="A2100" t="str">
            <v>SWE1982</v>
          </cell>
          <cell r="C2100" t="str">
            <v>Research study</v>
          </cell>
        </row>
        <row r="2101">
          <cell r="A2101" t="str">
            <v>SWE1983</v>
          </cell>
          <cell r="C2101" t="str">
            <v>Research study</v>
          </cell>
        </row>
        <row r="2102">
          <cell r="A2102" t="str">
            <v>SWE1983</v>
          </cell>
          <cell r="C2102" t="str">
            <v>Research study</v>
          </cell>
        </row>
        <row r="2103">
          <cell r="A2103" t="str">
            <v>SWE1984</v>
          </cell>
          <cell r="C2103" t="str">
            <v>Research study</v>
          </cell>
        </row>
        <row r="2104">
          <cell r="A2104" t="str">
            <v>SWE1984</v>
          </cell>
          <cell r="C2104" t="str">
            <v>Research study</v>
          </cell>
        </row>
        <row r="2105">
          <cell r="A2105" t="str">
            <v>SWE1985</v>
          </cell>
          <cell r="C2105" t="str">
            <v>Research study</v>
          </cell>
        </row>
        <row r="2106">
          <cell r="A2106" t="str">
            <v>SWE1985</v>
          </cell>
          <cell r="C2106" t="str">
            <v>Research study</v>
          </cell>
        </row>
        <row r="2107">
          <cell r="A2107" t="str">
            <v>SWE1986</v>
          </cell>
          <cell r="C2107" t="str">
            <v>Research study</v>
          </cell>
        </row>
        <row r="2108">
          <cell r="A2108" t="str">
            <v>SWE1987</v>
          </cell>
          <cell r="B2108">
            <v>1.52</v>
          </cell>
          <cell r="C2108" t="str">
            <v>Research study</v>
          </cell>
          <cell r="D2108">
            <v>11.97</v>
          </cell>
        </row>
        <row r="2109">
          <cell r="A2109" t="str">
            <v>SWE1987</v>
          </cell>
          <cell r="C2109" t="str">
            <v>Research study</v>
          </cell>
        </row>
        <row r="2110">
          <cell r="A2110" t="str">
            <v>SWE1988</v>
          </cell>
          <cell r="C2110" t="str">
            <v>Research study</v>
          </cell>
        </row>
        <row r="2111">
          <cell r="A2111" t="str">
            <v>SWE1989</v>
          </cell>
          <cell r="C2111" t="str">
            <v>Research study</v>
          </cell>
        </row>
        <row r="2112">
          <cell r="A2112" t="str">
            <v>SWE1989</v>
          </cell>
          <cell r="C2112" t="str">
            <v>Research study</v>
          </cell>
        </row>
        <row r="2113">
          <cell r="A2113" t="str">
            <v>SWE1990</v>
          </cell>
          <cell r="C2113" t="str">
            <v>Research study</v>
          </cell>
        </row>
        <row r="2114">
          <cell r="A2114" t="str">
            <v>SWE1990</v>
          </cell>
          <cell r="C2114" t="str">
            <v>Research study</v>
          </cell>
        </row>
        <row r="2115">
          <cell r="A2115" t="str">
            <v>SWE1991</v>
          </cell>
          <cell r="C2115" t="str">
            <v>Research study</v>
          </cell>
        </row>
        <row r="2116">
          <cell r="A2116" t="str">
            <v>SWE1992</v>
          </cell>
          <cell r="C2116" t="str">
            <v>Research study</v>
          </cell>
        </row>
        <row r="2117">
          <cell r="A2117" t="str">
            <v>SWE1992</v>
          </cell>
          <cell r="C2117" t="str">
            <v>Research study</v>
          </cell>
        </row>
        <row r="2118">
          <cell r="A2118" t="str">
            <v>SWE1992</v>
          </cell>
          <cell r="C2118" t="str">
            <v>Research study</v>
          </cell>
        </row>
        <row r="2119">
          <cell r="A2119" t="str">
            <v>SWE1993</v>
          </cell>
          <cell r="C2119" t="str">
            <v>Research study</v>
          </cell>
        </row>
        <row r="2120">
          <cell r="A2120" t="str">
            <v>SWE1994</v>
          </cell>
          <cell r="C2120" t="str">
            <v>Research study</v>
          </cell>
        </row>
        <row r="2121">
          <cell r="A2121" t="str">
            <v>CHE1982</v>
          </cell>
          <cell r="B2121">
            <v>1.45</v>
          </cell>
          <cell r="C2121" t="str">
            <v>Research study</v>
          </cell>
          <cell r="D2121">
            <v>6.7</v>
          </cell>
        </row>
        <row r="2122">
          <cell r="A2122" t="str">
            <v>CHE1982</v>
          </cell>
          <cell r="C2122" t="str">
            <v>Research study</v>
          </cell>
        </row>
        <row r="2123">
          <cell r="A2123" t="str">
            <v>CHE1982</v>
          </cell>
          <cell r="C2123" t="str">
            <v>Research study</v>
          </cell>
        </row>
        <row r="2124">
          <cell r="A2124" t="str">
            <v>TWN1953</v>
          </cell>
          <cell r="C2124" t="str">
            <v>Research study</v>
          </cell>
          <cell r="D2124">
            <v>20.47</v>
          </cell>
        </row>
        <row r="2125">
          <cell r="A2125" t="str">
            <v>TWN1953</v>
          </cell>
          <cell r="C2125" t="str">
            <v>Research study</v>
          </cell>
        </row>
        <row r="2126">
          <cell r="A2126" t="str">
            <v>TWN1959</v>
          </cell>
          <cell r="C2126" t="str">
            <v>Research study</v>
          </cell>
          <cell r="D2126">
            <v>8.9500000000000011</v>
          </cell>
        </row>
        <row r="2127">
          <cell r="A2127" t="str">
            <v>TWN1961</v>
          </cell>
          <cell r="C2127" t="str">
            <v>Research study</v>
          </cell>
        </row>
        <row r="2128">
          <cell r="A2128" t="str">
            <v>TWN1964</v>
          </cell>
          <cell r="C2128" t="str">
            <v>Research study</v>
          </cell>
        </row>
        <row r="2129">
          <cell r="A2129" t="str">
            <v>TWN1971</v>
          </cell>
          <cell r="C2129" t="str">
            <v>Research study</v>
          </cell>
        </row>
        <row r="2130">
          <cell r="A2130" t="str">
            <v>TWN1972</v>
          </cell>
          <cell r="C2130" t="str">
            <v>Research study</v>
          </cell>
        </row>
        <row r="2131">
          <cell r="A2131" t="str">
            <v>TWN1980</v>
          </cell>
          <cell r="C2131" t="str">
            <v>Research study</v>
          </cell>
        </row>
        <row r="2132">
          <cell r="A2132" t="str">
            <v>TWN1985</v>
          </cell>
          <cell r="C2132" t="str">
            <v>Research study</v>
          </cell>
        </row>
        <row r="2133">
          <cell r="A2133" t="str">
            <v>TWN1991</v>
          </cell>
          <cell r="C2133" t="str">
            <v>Research study</v>
          </cell>
        </row>
        <row r="2134">
          <cell r="A2134" t="str">
            <v>TWN1991</v>
          </cell>
          <cell r="C2134" t="str">
            <v>Research study</v>
          </cell>
        </row>
        <row r="2135">
          <cell r="A2135" t="str">
            <v>TJK1981</v>
          </cell>
          <cell r="C2135" t="str">
            <v>Research study</v>
          </cell>
        </row>
        <row r="2136">
          <cell r="A2136" t="str">
            <v>TJK1986</v>
          </cell>
          <cell r="C2136" t="str">
            <v>Research study</v>
          </cell>
        </row>
        <row r="2137">
          <cell r="A2137" t="str">
            <v>TJK1988</v>
          </cell>
          <cell r="C2137" t="str">
            <v>Research study</v>
          </cell>
        </row>
        <row r="2138">
          <cell r="A2138" t="str">
            <v>TJK1989</v>
          </cell>
          <cell r="C2138" t="str">
            <v>Research study</v>
          </cell>
        </row>
        <row r="2139">
          <cell r="A2139" t="str">
            <v>TJK1989</v>
          </cell>
          <cell r="C2139" t="str">
            <v>Research study</v>
          </cell>
        </row>
        <row r="2140">
          <cell r="A2140" t="str">
            <v>TJK1990</v>
          </cell>
          <cell r="C2140" t="str">
            <v>Research study</v>
          </cell>
        </row>
        <row r="2141">
          <cell r="A2141" t="str">
            <v>TZA1964</v>
          </cell>
          <cell r="C2141" t="str">
            <v>Research study</v>
          </cell>
        </row>
        <row r="2142">
          <cell r="A2142" t="str">
            <v>TZA1964</v>
          </cell>
          <cell r="C2142" t="str">
            <v>Research study</v>
          </cell>
          <cell r="D2142">
            <v>12.71</v>
          </cell>
        </row>
        <row r="2143">
          <cell r="A2143" t="str">
            <v>TZA1968</v>
          </cell>
          <cell r="C2143" t="str">
            <v>Research study</v>
          </cell>
        </row>
        <row r="2144">
          <cell r="A2144" t="str">
            <v>TZA1968</v>
          </cell>
          <cell r="C2144" t="str">
            <v>Research study</v>
          </cell>
        </row>
        <row r="2145">
          <cell r="A2145" t="str">
            <v>TZA1968</v>
          </cell>
          <cell r="C2145" t="str">
            <v>Research study</v>
          </cell>
        </row>
        <row r="2146">
          <cell r="A2146" t="str">
            <v>TZA1969</v>
          </cell>
          <cell r="B2146">
            <v>2.23</v>
          </cell>
          <cell r="C2146" t="str">
            <v>Research study</v>
          </cell>
          <cell r="D2146">
            <v>8.69</v>
          </cell>
        </row>
        <row r="2147">
          <cell r="A2147" t="str">
            <v>TZA1983</v>
          </cell>
          <cell r="C2147" t="str">
            <v>Research study</v>
          </cell>
        </row>
        <row r="2148">
          <cell r="A2148" t="str">
            <v>TZA1991</v>
          </cell>
          <cell r="C2148" t="str">
            <v>Research study</v>
          </cell>
        </row>
        <row r="2149">
          <cell r="A2149" t="str">
            <v>THA1962</v>
          </cell>
          <cell r="C2149" t="str">
            <v>Research study</v>
          </cell>
        </row>
        <row r="2150">
          <cell r="A2150" t="str">
            <v>THA1962</v>
          </cell>
          <cell r="C2150" t="str">
            <v>Research study</v>
          </cell>
        </row>
        <row r="2151">
          <cell r="A2151" t="str">
            <v>THA1962</v>
          </cell>
          <cell r="B2151">
            <v>2.0699999999999998</v>
          </cell>
          <cell r="C2151" t="str">
            <v>Research study</v>
          </cell>
          <cell r="D2151">
            <v>6.22</v>
          </cell>
        </row>
        <row r="2152">
          <cell r="A2152" t="str">
            <v>THA1969</v>
          </cell>
          <cell r="C2152" t="str">
            <v>Research study</v>
          </cell>
        </row>
        <row r="2153">
          <cell r="A2153" t="str">
            <v>THA1969</v>
          </cell>
          <cell r="B2153">
            <v>2.2800000000000002</v>
          </cell>
          <cell r="C2153" t="str">
            <v>Research study</v>
          </cell>
          <cell r="D2153">
            <v>9.76</v>
          </cell>
        </row>
        <row r="2154">
          <cell r="A2154" t="str">
            <v>THA1969</v>
          </cell>
          <cell r="B2154">
            <v>1.8</v>
          </cell>
          <cell r="C2154" t="str">
            <v>Research study</v>
          </cell>
          <cell r="D2154">
            <v>7.95</v>
          </cell>
        </row>
        <row r="2155">
          <cell r="A2155" t="str">
            <v>THA1969</v>
          </cell>
          <cell r="B2155">
            <v>2.48</v>
          </cell>
          <cell r="C2155" t="str">
            <v>Research study</v>
          </cell>
          <cell r="D2155">
            <v>10.93</v>
          </cell>
        </row>
        <row r="2156">
          <cell r="A2156" t="str">
            <v>THA1969</v>
          </cell>
          <cell r="C2156" t="str">
            <v>Research study</v>
          </cell>
        </row>
        <row r="2157">
          <cell r="A2157" t="str">
            <v>THA1971</v>
          </cell>
          <cell r="C2157" t="str">
            <v>Research study</v>
          </cell>
        </row>
        <row r="2158">
          <cell r="A2158" t="str">
            <v>THA1971</v>
          </cell>
          <cell r="C2158" t="str">
            <v>Research study</v>
          </cell>
        </row>
        <row r="2159">
          <cell r="A2159" t="str">
            <v>THA1975</v>
          </cell>
          <cell r="C2159" t="str">
            <v>Research study</v>
          </cell>
        </row>
        <row r="2160">
          <cell r="A2160" t="str">
            <v>THA1975</v>
          </cell>
          <cell r="B2160">
            <v>2.15</v>
          </cell>
          <cell r="C2160" t="str">
            <v>Research study</v>
          </cell>
          <cell r="D2160">
            <v>9.84</v>
          </cell>
        </row>
        <row r="2161">
          <cell r="A2161" t="str">
            <v>THA1975</v>
          </cell>
          <cell r="B2161">
            <v>1.85</v>
          </cell>
          <cell r="C2161" t="str">
            <v>Research study</v>
          </cell>
          <cell r="D2161">
            <v>8.5299999999999994</v>
          </cell>
        </row>
        <row r="2162">
          <cell r="A2162" t="str">
            <v>THA1975</v>
          </cell>
          <cell r="B2162">
            <v>1.98</v>
          </cell>
          <cell r="C2162" t="str">
            <v>Research study</v>
          </cell>
          <cell r="D2162">
            <v>9.42</v>
          </cell>
        </row>
        <row r="2163">
          <cell r="A2163" t="str">
            <v>THA1975</v>
          </cell>
          <cell r="C2163" t="str">
            <v>Research study</v>
          </cell>
        </row>
        <row r="2164">
          <cell r="A2164" t="str">
            <v>THA1975</v>
          </cell>
          <cell r="C2164" t="str">
            <v>Research study</v>
          </cell>
        </row>
        <row r="2165">
          <cell r="A2165" t="str">
            <v>THA1975</v>
          </cell>
          <cell r="C2165" t="str">
            <v>Research study</v>
          </cell>
        </row>
        <row r="2166">
          <cell r="A2166" t="str">
            <v>THA1975</v>
          </cell>
          <cell r="C2166" t="str">
            <v>Research study</v>
          </cell>
        </row>
        <row r="2167">
          <cell r="A2167" t="str">
            <v>THA1975</v>
          </cell>
          <cell r="C2167" t="str">
            <v>Research study</v>
          </cell>
        </row>
        <row r="2168">
          <cell r="A2168" t="str">
            <v>THA1975</v>
          </cell>
          <cell r="C2168" t="str">
            <v>Research study</v>
          </cell>
        </row>
        <row r="2169">
          <cell r="A2169" t="str">
            <v>THA1981</v>
          </cell>
          <cell r="C2169" t="str">
            <v>Research study</v>
          </cell>
        </row>
        <row r="2170">
          <cell r="A2170" t="str">
            <v>THA1981</v>
          </cell>
          <cell r="B2170">
            <v>2.46</v>
          </cell>
          <cell r="C2170" t="str">
            <v>Research study</v>
          </cell>
          <cell r="D2170">
            <v>11.34</v>
          </cell>
        </row>
        <row r="2171">
          <cell r="A2171" t="str">
            <v>THA1981</v>
          </cell>
          <cell r="B2171">
            <v>2.09</v>
          </cell>
          <cell r="C2171" t="str">
            <v>Research study</v>
          </cell>
          <cell r="D2171">
            <v>9.7000000000000011</v>
          </cell>
        </row>
        <row r="2172">
          <cell r="A2172" t="str">
            <v>THA1981</v>
          </cell>
          <cell r="B2172">
            <v>2.2800000000000002</v>
          </cell>
          <cell r="C2172" t="str">
            <v>Research study</v>
          </cell>
          <cell r="D2172">
            <v>10.950000000000001</v>
          </cell>
        </row>
        <row r="2173">
          <cell r="A2173" t="str">
            <v>THA1981</v>
          </cell>
          <cell r="B2173">
            <v>2.95</v>
          </cell>
          <cell r="C2173" t="str">
            <v>Research study</v>
          </cell>
          <cell r="D2173">
            <v>13.290000000000001</v>
          </cell>
        </row>
        <row r="2174">
          <cell r="A2174" t="str">
            <v>THA1986</v>
          </cell>
          <cell r="B2174">
            <v>3.44</v>
          </cell>
          <cell r="C2174" t="str">
            <v>Research study</v>
          </cell>
          <cell r="D2174">
            <v>16.260000000000002</v>
          </cell>
        </row>
        <row r="2175">
          <cell r="A2175" t="str">
            <v>THA1986</v>
          </cell>
          <cell r="B2175">
            <v>2.7</v>
          </cell>
          <cell r="C2175" t="str">
            <v>Research study</v>
          </cell>
          <cell r="D2175">
            <v>10.98</v>
          </cell>
        </row>
        <row r="2176">
          <cell r="A2176" t="str">
            <v>THA1988</v>
          </cell>
          <cell r="B2176">
            <v>3.14</v>
          </cell>
          <cell r="C2176" t="str">
            <v>Research study</v>
          </cell>
          <cell r="D2176">
            <v>14.530000000000001</v>
          </cell>
        </row>
        <row r="2177">
          <cell r="A2177" t="str">
            <v>THA1988</v>
          </cell>
          <cell r="B2177">
            <v>2.81</v>
          </cell>
          <cell r="C2177" t="str">
            <v>Research study</v>
          </cell>
          <cell r="D2177">
            <v>11.38</v>
          </cell>
        </row>
        <row r="2178">
          <cell r="A2178" t="str">
            <v>THA1990</v>
          </cell>
          <cell r="B2178">
            <v>3.33</v>
          </cell>
          <cell r="C2178" t="str">
            <v>Research study</v>
          </cell>
          <cell r="D2178">
            <v>13.4</v>
          </cell>
        </row>
        <row r="2179">
          <cell r="A2179" t="str">
            <v>THA1990</v>
          </cell>
          <cell r="C2179" t="str">
            <v>Research study</v>
          </cell>
        </row>
        <row r="2180">
          <cell r="A2180" t="str">
            <v>THA1990</v>
          </cell>
          <cell r="C2180" t="str">
            <v>Research study</v>
          </cell>
        </row>
        <row r="2181">
          <cell r="A2181" t="str">
            <v>THA1990</v>
          </cell>
          <cell r="B2181">
            <v>3.5</v>
          </cell>
          <cell r="C2181" t="str">
            <v>Research study</v>
          </cell>
          <cell r="D2181">
            <v>13.9</v>
          </cell>
        </row>
        <row r="2182">
          <cell r="A2182" t="str">
            <v>THA1992</v>
          </cell>
          <cell r="B2182">
            <v>4.28</v>
          </cell>
          <cell r="C2182" t="str">
            <v>Research study</v>
          </cell>
          <cell r="D2182">
            <v>17.71</v>
          </cell>
        </row>
        <row r="2183">
          <cell r="A2183" t="str">
            <v>THA1992</v>
          </cell>
          <cell r="C2183" t="str">
            <v>Research study</v>
          </cell>
        </row>
        <row r="2184">
          <cell r="A2184" t="str">
            <v>THA1992</v>
          </cell>
          <cell r="C2184" t="str">
            <v>Research study</v>
          </cell>
        </row>
        <row r="2185">
          <cell r="A2185" t="str">
            <v>THA1992</v>
          </cell>
          <cell r="B2185">
            <v>3.56</v>
          </cell>
          <cell r="C2185" t="str">
            <v>Research study</v>
          </cell>
          <cell r="D2185">
            <v>13.790000000000001</v>
          </cell>
        </row>
        <row r="2186">
          <cell r="A2186" t="str">
            <v>THA1994</v>
          </cell>
          <cell r="B2186">
            <v>4.01</v>
          </cell>
          <cell r="C2186" t="str">
            <v>Research study</v>
          </cell>
          <cell r="D2186">
            <v>16.39</v>
          </cell>
        </row>
        <row r="2187">
          <cell r="A2187" t="str">
            <v>THA1994</v>
          </cell>
          <cell r="C2187" t="str">
            <v>Research study</v>
          </cell>
        </row>
        <row r="2188">
          <cell r="A2188" t="str">
            <v>THA1994</v>
          </cell>
          <cell r="C2188" t="str">
            <v>Research study</v>
          </cell>
        </row>
        <row r="2189">
          <cell r="A2189" t="str">
            <v>THA1994</v>
          </cell>
          <cell r="B2189">
            <v>3.35</v>
          </cell>
          <cell r="C2189" t="str">
            <v>Research study</v>
          </cell>
          <cell r="D2189">
            <v>13.16</v>
          </cell>
        </row>
        <row r="2190">
          <cell r="A2190" t="str">
            <v>THA1996</v>
          </cell>
          <cell r="B2190">
            <v>3.69</v>
          </cell>
          <cell r="C2190" t="str">
            <v>Research study</v>
          </cell>
          <cell r="D2190">
            <v>14.48</v>
          </cell>
        </row>
        <row r="2191">
          <cell r="A2191" t="str">
            <v>THA1996</v>
          </cell>
          <cell r="C2191" t="str">
            <v>Research study</v>
          </cell>
        </row>
        <row r="2192">
          <cell r="A2192" t="str">
            <v>THA1996</v>
          </cell>
          <cell r="C2192" t="str">
            <v>Research study</v>
          </cell>
        </row>
        <row r="2193">
          <cell r="A2193" t="str">
            <v>THA1996</v>
          </cell>
          <cell r="B2193">
            <v>3.72</v>
          </cell>
          <cell r="C2193" t="str">
            <v>Research study</v>
          </cell>
          <cell r="D2193">
            <v>13.88</v>
          </cell>
        </row>
        <row r="2194">
          <cell r="A2194" t="str">
            <v>THA1998</v>
          </cell>
          <cell r="B2194">
            <v>3.85</v>
          </cell>
          <cell r="C2194" t="str">
            <v>Research study</v>
          </cell>
          <cell r="D2194">
            <v>14.73</v>
          </cell>
        </row>
        <row r="2195">
          <cell r="A2195" t="str">
            <v>THA1998</v>
          </cell>
          <cell r="C2195" t="str">
            <v>Research study</v>
          </cell>
        </row>
        <row r="2196">
          <cell r="A2196" t="str">
            <v>THA1998</v>
          </cell>
          <cell r="C2196" t="str">
            <v>Research study</v>
          </cell>
        </row>
        <row r="2197">
          <cell r="A2197" t="str">
            <v>THA1998</v>
          </cell>
          <cell r="B2197">
            <v>3.96</v>
          </cell>
          <cell r="C2197" t="str">
            <v>Research study</v>
          </cell>
          <cell r="D2197">
            <v>14.51</v>
          </cell>
        </row>
        <row r="2198">
          <cell r="A2198" t="str">
            <v>THA2002</v>
          </cell>
          <cell r="B2198">
            <v>3.33</v>
          </cell>
          <cell r="C2198" t="str">
            <v>Research study</v>
          </cell>
          <cell r="D2198">
            <v>13.39</v>
          </cell>
        </row>
        <row r="2199">
          <cell r="A2199" t="str">
            <v>THA2004</v>
          </cell>
          <cell r="B2199">
            <v>3.06</v>
          </cell>
          <cell r="C2199" t="str">
            <v>Research study</v>
          </cell>
          <cell r="D2199">
            <v>12.21</v>
          </cell>
        </row>
        <row r="2200">
          <cell r="A2200" t="str">
            <v>THA2006</v>
          </cell>
          <cell r="B2200">
            <v>3.5</v>
          </cell>
          <cell r="C2200" t="str">
            <v>Research study</v>
          </cell>
          <cell r="D2200">
            <v>14.8</v>
          </cell>
        </row>
        <row r="2201">
          <cell r="A2201" t="str">
            <v>THA2007</v>
          </cell>
          <cell r="B2201">
            <v>3.19</v>
          </cell>
          <cell r="C2201" t="str">
            <v>Research study</v>
          </cell>
          <cell r="D2201">
            <v>13.05</v>
          </cell>
        </row>
        <row r="2202">
          <cell r="A2202" t="str">
            <v>THA2009</v>
          </cell>
          <cell r="B2202">
            <v>3.0300000000000002</v>
          </cell>
          <cell r="C2202" t="str">
            <v>Research study</v>
          </cell>
          <cell r="D2202">
            <v>12.31</v>
          </cell>
        </row>
        <row r="2203">
          <cell r="A2203" t="str">
            <v>THA2011</v>
          </cell>
          <cell r="B2203">
            <v>2.96</v>
          </cell>
          <cell r="C2203" t="str">
            <v>Research study</v>
          </cell>
          <cell r="D2203">
            <v>11.8</v>
          </cell>
        </row>
        <row r="2204">
          <cell r="A2204" t="str">
            <v>THA2013</v>
          </cell>
          <cell r="B2204">
            <v>2.8000000000000003</v>
          </cell>
          <cell r="C2204" t="str">
            <v>Research study</v>
          </cell>
          <cell r="D2204">
            <v>12.64</v>
          </cell>
        </row>
        <row r="2205">
          <cell r="A2205" t="str">
            <v>THA2015</v>
          </cell>
          <cell r="B2205">
            <v>2.44</v>
          </cell>
          <cell r="C2205" t="str">
            <v>Research study</v>
          </cell>
          <cell r="D2205">
            <v>10.32</v>
          </cell>
        </row>
        <row r="2206">
          <cell r="A2206" t="str">
            <v>THA2017</v>
          </cell>
          <cell r="B2206">
            <v>2.4900000000000002</v>
          </cell>
          <cell r="C2206" t="str">
            <v>Research study</v>
          </cell>
          <cell r="D2206">
            <v>10.16</v>
          </cell>
        </row>
        <row r="2207">
          <cell r="A2207" t="str">
            <v>TGO1957</v>
          </cell>
          <cell r="C2207" t="str">
            <v>Research study</v>
          </cell>
        </row>
        <row r="2208">
          <cell r="A2208" t="str">
            <v>TTO1958</v>
          </cell>
          <cell r="B2208">
            <v>2.66</v>
          </cell>
          <cell r="C2208" t="str">
            <v>Research study</v>
          </cell>
          <cell r="D2208">
            <v>14.290000000000001</v>
          </cell>
        </row>
        <row r="2209">
          <cell r="A2209" t="str">
            <v>TTO1958</v>
          </cell>
          <cell r="C2209" t="str">
            <v>Research study</v>
          </cell>
          <cell r="D2209">
            <v>14.290000000000001</v>
          </cell>
        </row>
        <row r="2210">
          <cell r="A2210" t="str">
            <v>TTO1965</v>
          </cell>
          <cell r="C2210" t="str">
            <v>Research study</v>
          </cell>
        </row>
        <row r="2211">
          <cell r="A2211" t="str">
            <v>TTO1971</v>
          </cell>
          <cell r="C2211" t="str">
            <v>Research study</v>
          </cell>
        </row>
        <row r="2212">
          <cell r="A2212" t="str">
            <v>TTO1971</v>
          </cell>
          <cell r="B2212">
            <v>2.4700000000000002</v>
          </cell>
          <cell r="C2212" t="str">
            <v>Research study</v>
          </cell>
          <cell r="D2212">
            <v>13.11</v>
          </cell>
        </row>
        <row r="2213">
          <cell r="A2213" t="str">
            <v>TTO1976</v>
          </cell>
          <cell r="B2213">
            <v>2.71</v>
          </cell>
          <cell r="C2213" t="str">
            <v>Research study</v>
          </cell>
          <cell r="D2213">
            <v>18.3</v>
          </cell>
        </row>
        <row r="2214">
          <cell r="A2214" t="str">
            <v>TTO1976</v>
          </cell>
          <cell r="C2214" t="str">
            <v>Research study</v>
          </cell>
        </row>
        <row r="2215">
          <cell r="A2215" t="str">
            <v>TTO1976</v>
          </cell>
          <cell r="B2215">
            <v>2.39</v>
          </cell>
          <cell r="C2215" t="str">
            <v>Research study</v>
          </cell>
          <cell r="D2215">
            <v>11.9</v>
          </cell>
        </row>
        <row r="2216">
          <cell r="A2216" t="str">
            <v>TTO1992</v>
          </cell>
          <cell r="B2216">
            <v>3.13</v>
          </cell>
          <cell r="C2216" t="str">
            <v>Research study</v>
          </cell>
          <cell r="D2216">
            <v>16.809999999999999</v>
          </cell>
        </row>
        <row r="2217">
          <cell r="A2217" t="str">
            <v>TTO1992</v>
          </cell>
          <cell r="C2217" t="str">
            <v>Research study</v>
          </cell>
        </row>
        <row r="2218">
          <cell r="A2218" t="str">
            <v>TTO1992</v>
          </cell>
          <cell r="C2218" t="str">
            <v>Research study</v>
          </cell>
        </row>
        <row r="2219">
          <cell r="A2219" t="str">
            <v>TUN1965</v>
          </cell>
          <cell r="C2219" t="str">
            <v>Research study</v>
          </cell>
        </row>
        <row r="2220">
          <cell r="A2220" t="str">
            <v>TUN1965</v>
          </cell>
          <cell r="C2220" t="str">
            <v>Research study</v>
          </cell>
          <cell r="D2220">
            <v>13</v>
          </cell>
        </row>
        <row r="2221">
          <cell r="A2221" t="str">
            <v>TUN1965</v>
          </cell>
          <cell r="C2221" t="str">
            <v>Research study</v>
          </cell>
          <cell r="D2221">
            <v>8.6</v>
          </cell>
        </row>
        <row r="2222">
          <cell r="A2222" t="str">
            <v>TUN1970</v>
          </cell>
          <cell r="C2222" t="str">
            <v>Research study</v>
          </cell>
        </row>
        <row r="2223">
          <cell r="A2223" t="str">
            <v>TUN1975</v>
          </cell>
          <cell r="C2223" t="str">
            <v>Research study</v>
          </cell>
        </row>
        <row r="2224">
          <cell r="A2224" t="str">
            <v>TUR1952</v>
          </cell>
          <cell r="C2224" t="str">
            <v>Research study</v>
          </cell>
          <cell r="D2224">
            <v>10.56</v>
          </cell>
        </row>
        <row r="2225">
          <cell r="A2225" t="str">
            <v>TUR1963</v>
          </cell>
          <cell r="C2225" t="str">
            <v>Research study</v>
          </cell>
          <cell r="D2225">
            <v>8.25</v>
          </cell>
        </row>
        <row r="2226">
          <cell r="A2226" t="str">
            <v>TUR1963</v>
          </cell>
          <cell r="C2226" t="str">
            <v>Research study</v>
          </cell>
          <cell r="D2226">
            <v>20.59</v>
          </cell>
        </row>
        <row r="2227">
          <cell r="A2227" t="str">
            <v>TUR1968</v>
          </cell>
          <cell r="C2227" t="str">
            <v>Research study</v>
          </cell>
        </row>
        <row r="2228">
          <cell r="A2228" t="str">
            <v>TUR1968</v>
          </cell>
          <cell r="C2228" t="str">
            <v>Research study</v>
          </cell>
          <cell r="D2228">
            <v>20.650000000000002</v>
          </cell>
        </row>
        <row r="2229">
          <cell r="A2229" t="str">
            <v>TUR1968</v>
          </cell>
          <cell r="C2229" t="str">
            <v>Research study</v>
          </cell>
        </row>
        <row r="2230">
          <cell r="A2230" t="str">
            <v>TUR1973</v>
          </cell>
          <cell r="C2230" t="str">
            <v>Research study</v>
          </cell>
        </row>
        <row r="2231">
          <cell r="A2231" t="str">
            <v>TUR1973</v>
          </cell>
          <cell r="C2231" t="str">
            <v>Research study</v>
          </cell>
          <cell r="D2231">
            <v>24.44</v>
          </cell>
        </row>
        <row r="2232">
          <cell r="A2232" t="str">
            <v>TUR1973</v>
          </cell>
          <cell r="C2232" t="str">
            <v>Research study</v>
          </cell>
          <cell r="D2232">
            <v>9.7200000000000006</v>
          </cell>
        </row>
        <row r="2233">
          <cell r="A2233" t="str">
            <v>TUR1974</v>
          </cell>
          <cell r="C2233" t="str">
            <v>Research study</v>
          </cell>
          <cell r="D2233">
            <v>12.790000000000001</v>
          </cell>
        </row>
        <row r="2234">
          <cell r="A2234" t="str">
            <v>TUR1978</v>
          </cell>
          <cell r="C2234" t="str">
            <v>Research study</v>
          </cell>
          <cell r="D2234">
            <v>19.54</v>
          </cell>
        </row>
        <row r="2235">
          <cell r="A2235" t="str">
            <v>TUR1978</v>
          </cell>
          <cell r="C2235" t="str">
            <v>Research study</v>
          </cell>
          <cell r="D2235">
            <v>24.44</v>
          </cell>
        </row>
        <row r="2236">
          <cell r="A2236" t="str">
            <v>TUR1978</v>
          </cell>
          <cell r="C2236" t="str">
            <v>Research study</v>
          </cell>
          <cell r="D2236">
            <v>9.7200000000000006</v>
          </cell>
        </row>
        <row r="2237">
          <cell r="A2237" t="str">
            <v>TUR1979</v>
          </cell>
          <cell r="C2237" t="str">
            <v>Research study</v>
          </cell>
          <cell r="D2237">
            <v>7.37</v>
          </cell>
        </row>
        <row r="2238">
          <cell r="A2238" t="str">
            <v>TUR1983</v>
          </cell>
          <cell r="C2238" t="str">
            <v>Research study</v>
          </cell>
          <cell r="D2238">
            <v>21.5</v>
          </cell>
        </row>
        <row r="2239">
          <cell r="A2239" t="str">
            <v>TUR1983</v>
          </cell>
          <cell r="C2239" t="str">
            <v>Research study</v>
          </cell>
          <cell r="D2239">
            <v>24.44</v>
          </cell>
        </row>
        <row r="2240">
          <cell r="A2240" t="str">
            <v>TUR1983</v>
          </cell>
          <cell r="C2240" t="str">
            <v>Research study</v>
          </cell>
          <cell r="D2240">
            <v>10.91</v>
          </cell>
        </row>
        <row r="2241">
          <cell r="A2241" t="str">
            <v>TKM1981</v>
          </cell>
          <cell r="C2241" t="str">
            <v>Research study</v>
          </cell>
        </row>
        <row r="2242">
          <cell r="A2242" t="str">
            <v>TKM1986</v>
          </cell>
          <cell r="C2242" t="str">
            <v>Research study</v>
          </cell>
        </row>
        <row r="2243">
          <cell r="A2243" t="str">
            <v>TKM1988</v>
          </cell>
          <cell r="C2243" t="str">
            <v>Research study</v>
          </cell>
        </row>
        <row r="2244">
          <cell r="A2244" t="str">
            <v>TKM1989</v>
          </cell>
          <cell r="C2244" t="str">
            <v>Research study</v>
          </cell>
        </row>
        <row r="2245">
          <cell r="A2245" t="str">
            <v>TKM1989</v>
          </cell>
          <cell r="C2245" t="str">
            <v>Research study</v>
          </cell>
        </row>
        <row r="2246">
          <cell r="A2246" t="str">
            <v>TKM1990</v>
          </cell>
          <cell r="C2246" t="str">
            <v>Research study</v>
          </cell>
        </row>
        <row r="2247">
          <cell r="A2247" t="str">
            <v>TKM1993</v>
          </cell>
          <cell r="B2247">
            <v>1.48</v>
          </cell>
          <cell r="C2247" t="str">
            <v>Research study</v>
          </cell>
          <cell r="D2247">
            <v>6.38</v>
          </cell>
        </row>
        <row r="2248">
          <cell r="A2248" t="str">
            <v>TCA1999</v>
          </cell>
          <cell r="C2248" t="str">
            <v>Research study</v>
          </cell>
        </row>
        <row r="2249">
          <cell r="A2249" t="str">
            <v>UKR1968</v>
          </cell>
          <cell r="C2249" t="str">
            <v>Research study</v>
          </cell>
        </row>
        <row r="2250">
          <cell r="A2250" t="str">
            <v>UKR1972</v>
          </cell>
          <cell r="C2250" t="str">
            <v>Research study</v>
          </cell>
        </row>
        <row r="2251">
          <cell r="A2251" t="str">
            <v>UKR1976</v>
          </cell>
          <cell r="C2251" t="str">
            <v>Research study</v>
          </cell>
        </row>
        <row r="2252">
          <cell r="A2252" t="str">
            <v>UKR1980</v>
          </cell>
          <cell r="C2252" t="str">
            <v>Research study</v>
          </cell>
          <cell r="D2252">
            <v>5.28</v>
          </cell>
        </row>
        <row r="2253">
          <cell r="A2253" t="str">
            <v>UKR1981</v>
          </cell>
          <cell r="C2253" t="str">
            <v>Research study</v>
          </cell>
        </row>
        <row r="2254">
          <cell r="A2254" t="str">
            <v>UKR1985</v>
          </cell>
          <cell r="C2254" t="str">
            <v>Research study</v>
          </cell>
          <cell r="D2254">
            <v>5.8100000000000005</v>
          </cell>
        </row>
        <row r="2255">
          <cell r="A2255" t="str">
            <v>UKR1986</v>
          </cell>
          <cell r="C2255" t="str">
            <v>Research study</v>
          </cell>
        </row>
        <row r="2256">
          <cell r="A2256" t="str">
            <v>UKR1988</v>
          </cell>
          <cell r="C2256" t="str">
            <v>Research study</v>
          </cell>
        </row>
        <row r="2257">
          <cell r="A2257" t="str">
            <v>UKR1988</v>
          </cell>
          <cell r="B2257">
            <v>0.78</v>
          </cell>
          <cell r="C2257" t="str">
            <v>Research study</v>
          </cell>
          <cell r="D2257">
            <v>3.25</v>
          </cell>
        </row>
        <row r="2258">
          <cell r="A2258" t="str">
            <v>UKR1989</v>
          </cell>
          <cell r="C2258" t="str">
            <v>Research study</v>
          </cell>
        </row>
        <row r="2259">
          <cell r="A2259" t="str">
            <v>UKR1989</v>
          </cell>
          <cell r="C2259" t="str">
            <v>Research study</v>
          </cell>
        </row>
        <row r="2260">
          <cell r="A2260" t="str">
            <v>UKR1989</v>
          </cell>
          <cell r="C2260" t="str">
            <v>Research study</v>
          </cell>
        </row>
        <row r="2261">
          <cell r="A2261" t="str">
            <v>UKR1989</v>
          </cell>
          <cell r="C2261" t="str">
            <v>Research study</v>
          </cell>
          <cell r="D2261">
            <v>4.03</v>
          </cell>
        </row>
        <row r="2262">
          <cell r="A2262" t="str">
            <v>UKR1990</v>
          </cell>
          <cell r="C2262" t="str">
            <v>Research study</v>
          </cell>
        </row>
        <row r="2263">
          <cell r="A2263" t="str">
            <v>UKR1990</v>
          </cell>
          <cell r="C2263" t="str">
            <v>Research study</v>
          </cell>
          <cell r="D2263">
            <v>3.38</v>
          </cell>
        </row>
        <row r="2264">
          <cell r="A2264" t="str">
            <v>UKR1991</v>
          </cell>
          <cell r="C2264" t="str">
            <v>Research study</v>
          </cell>
        </row>
        <row r="2265">
          <cell r="A2265" t="str">
            <v>UKR1991</v>
          </cell>
          <cell r="C2265" t="str">
            <v>Research study</v>
          </cell>
          <cell r="D2265">
            <v>2.95</v>
          </cell>
        </row>
        <row r="2266">
          <cell r="A2266" t="str">
            <v>UKR1992</v>
          </cell>
          <cell r="C2266" t="str">
            <v>Research study</v>
          </cell>
        </row>
        <row r="2267">
          <cell r="A2267" t="str">
            <v>UKR1992</v>
          </cell>
          <cell r="C2267" t="str">
            <v>Research study</v>
          </cell>
          <cell r="D2267">
            <v>3.23</v>
          </cell>
        </row>
        <row r="2268">
          <cell r="A2268" t="str">
            <v>UKR1995</v>
          </cell>
          <cell r="C2268" t="str">
            <v>Research study</v>
          </cell>
        </row>
        <row r="2269">
          <cell r="A2269" t="str">
            <v>UKR1995</v>
          </cell>
          <cell r="C2269" t="str">
            <v>Research study</v>
          </cell>
        </row>
        <row r="2270">
          <cell r="A2270" t="str">
            <v>ARE2008</v>
          </cell>
          <cell r="C2270" t="str">
            <v>Research study</v>
          </cell>
        </row>
        <row r="2271">
          <cell r="A2271" t="str">
            <v>GBR1867</v>
          </cell>
          <cell r="C2271" t="str">
            <v>Research study</v>
          </cell>
        </row>
        <row r="2272">
          <cell r="A2272" t="str">
            <v>GBR1961</v>
          </cell>
          <cell r="C2272" t="str">
            <v>Research study</v>
          </cell>
        </row>
        <row r="2273">
          <cell r="A2273" t="str">
            <v>GBR1961</v>
          </cell>
          <cell r="B2273">
            <v>0.88</v>
          </cell>
          <cell r="C2273" t="str">
            <v>Research study</v>
          </cell>
          <cell r="D2273">
            <v>3.75</v>
          </cell>
        </row>
        <row r="2274">
          <cell r="A2274" t="str">
            <v>GBR1962</v>
          </cell>
          <cell r="C2274" t="str">
            <v>Research study</v>
          </cell>
        </row>
        <row r="2275">
          <cell r="A2275" t="str">
            <v>GBR1962</v>
          </cell>
          <cell r="B2275">
            <v>0.81</v>
          </cell>
          <cell r="C2275" t="str">
            <v>Research study</v>
          </cell>
          <cell r="D2275">
            <v>3.48</v>
          </cell>
        </row>
        <row r="2276">
          <cell r="A2276" t="str">
            <v>GBR1963</v>
          </cell>
          <cell r="C2276" t="str">
            <v>Research study</v>
          </cell>
        </row>
        <row r="2277">
          <cell r="A2277" t="str">
            <v>GBR1963</v>
          </cell>
          <cell r="B2277">
            <v>0.93</v>
          </cell>
          <cell r="C2277" t="str">
            <v>Research study</v>
          </cell>
          <cell r="D2277">
            <v>3.9</v>
          </cell>
        </row>
        <row r="2278">
          <cell r="A2278" t="str">
            <v>GBR1964</v>
          </cell>
          <cell r="C2278" t="str">
            <v>Research study</v>
          </cell>
        </row>
        <row r="2279">
          <cell r="A2279" t="str">
            <v>GBR1964</v>
          </cell>
          <cell r="C2279" t="str">
            <v>Research study</v>
          </cell>
        </row>
        <row r="2280">
          <cell r="A2280" t="str">
            <v>GBR1964</v>
          </cell>
          <cell r="B2280">
            <v>0.9</v>
          </cell>
          <cell r="C2280" t="str">
            <v>Research study</v>
          </cell>
          <cell r="D2280">
            <v>3.65</v>
          </cell>
        </row>
        <row r="2281">
          <cell r="A2281" t="str">
            <v>GBR1964</v>
          </cell>
          <cell r="C2281" t="str">
            <v>Research study</v>
          </cell>
          <cell r="D2281">
            <v>8.6300000000000008</v>
          </cell>
        </row>
        <row r="2282">
          <cell r="A2282" t="str">
            <v>GBR1964</v>
          </cell>
          <cell r="C2282" t="str">
            <v>Research study</v>
          </cell>
        </row>
        <row r="2283">
          <cell r="A2283" t="str">
            <v>GBR1965</v>
          </cell>
          <cell r="C2283" t="str">
            <v>Research study</v>
          </cell>
        </row>
        <row r="2284">
          <cell r="A2284" t="str">
            <v>GBR1965</v>
          </cell>
          <cell r="B2284">
            <v>0.85</v>
          </cell>
          <cell r="C2284" t="str">
            <v>Research study</v>
          </cell>
          <cell r="D2284">
            <v>3.49</v>
          </cell>
        </row>
        <row r="2285">
          <cell r="A2285" t="str">
            <v>GBR1965</v>
          </cell>
          <cell r="C2285" t="str">
            <v>Research study</v>
          </cell>
        </row>
        <row r="2286">
          <cell r="A2286" t="str">
            <v>GBR1966</v>
          </cell>
          <cell r="C2286" t="str">
            <v>Research study</v>
          </cell>
        </row>
        <row r="2287">
          <cell r="A2287" t="str">
            <v>GBR1966</v>
          </cell>
          <cell r="B2287">
            <v>0.89</v>
          </cell>
          <cell r="C2287" t="str">
            <v>Research study</v>
          </cell>
          <cell r="D2287">
            <v>3.68</v>
          </cell>
        </row>
        <row r="2288">
          <cell r="A2288" t="str">
            <v>GBR1966</v>
          </cell>
          <cell r="C2288" t="str">
            <v>Research study</v>
          </cell>
        </row>
        <row r="2289">
          <cell r="A2289" t="str">
            <v>GBR1967</v>
          </cell>
          <cell r="C2289" t="str">
            <v>Research study</v>
          </cell>
        </row>
        <row r="2290">
          <cell r="A2290" t="str">
            <v>GBR1967</v>
          </cell>
          <cell r="B2290">
            <v>0.85</v>
          </cell>
          <cell r="C2290" t="str">
            <v>Research study</v>
          </cell>
          <cell r="D2290">
            <v>3.45</v>
          </cell>
        </row>
        <row r="2291">
          <cell r="A2291" t="str">
            <v>GBR1967</v>
          </cell>
          <cell r="C2291" t="str">
            <v>Research study</v>
          </cell>
        </row>
        <row r="2292">
          <cell r="A2292" t="str">
            <v>GBR1968</v>
          </cell>
          <cell r="C2292" t="str">
            <v>Research study</v>
          </cell>
        </row>
        <row r="2293">
          <cell r="A2293" t="str">
            <v>GBR1968</v>
          </cell>
          <cell r="B2293">
            <v>0.83000000000000007</v>
          </cell>
          <cell r="C2293" t="str">
            <v>Research study</v>
          </cell>
          <cell r="D2293">
            <v>3.4</v>
          </cell>
        </row>
        <row r="2294">
          <cell r="A2294" t="str">
            <v>GBR1968</v>
          </cell>
          <cell r="C2294" t="str">
            <v>Research study</v>
          </cell>
        </row>
        <row r="2295">
          <cell r="A2295" t="str">
            <v>GBR1969</v>
          </cell>
          <cell r="C2295" t="str">
            <v>Research study</v>
          </cell>
        </row>
        <row r="2296">
          <cell r="A2296" t="str">
            <v>GBR1969</v>
          </cell>
          <cell r="B2296">
            <v>0.87</v>
          </cell>
          <cell r="C2296" t="str">
            <v>Research study</v>
          </cell>
          <cell r="D2296">
            <v>3.58</v>
          </cell>
        </row>
        <row r="2297">
          <cell r="A2297" t="str">
            <v>GBR1969</v>
          </cell>
          <cell r="C2297" t="str">
            <v>Research study</v>
          </cell>
        </row>
        <row r="2298">
          <cell r="A2298" t="str">
            <v>GBR1970</v>
          </cell>
          <cell r="C2298" t="str">
            <v>Research study</v>
          </cell>
        </row>
        <row r="2299">
          <cell r="A2299" t="str">
            <v>GBR1970</v>
          </cell>
          <cell r="B2299">
            <v>0.88</v>
          </cell>
          <cell r="C2299" t="str">
            <v>Research study</v>
          </cell>
          <cell r="D2299">
            <v>3.61</v>
          </cell>
        </row>
        <row r="2300">
          <cell r="A2300" t="str">
            <v>GBR1970</v>
          </cell>
          <cell r="C2300" t="str">
            <v>Research study</v>
          </cell>
        </row>
        <row r="2301">
          <cell r="A2301" t="str">
            <v>GBR1971</v>
          </cell>
          <cell r="C2301" t="str">
            <v>Research study</v>
          </cell>
        </row>
        <row r="2302">
          <cell r="A2302" t="str">
            <v>GBR1971</v>
          </cell>
          <cell r="B2302">
            <v>0.91</v>
          </cell>
          <cell r="C2302" t="str">
            <v>Research study</v>
          </cell>
          <cell r="D2302">
            <v>3.75</v>
          </cell>
        </row>
        <row r="2303">
          <cell r="A2303" t="str">
            <v>GBR1971</v>
          </cell>
          <cell r="C2303" t="str">
            <v>Research study</v>
          </cell>
        </row>
        <row r="2304">
          <cell r="A2304" t="str">
            <v>GBR1972</v>
          </cell>
          <cell r="C2304" t="str">
            <v>Research study</v>
          </cell>
        </row>
        <row r="2305">
          <cell r="A2305" t="str">
            <v>GBR1972</v>
          </cell>
          <cell r="B2305">
            <v>0.91</v>
          </cell>
          <cell r="C2305" t="str">
            <v>Research study</v>
          </cell>
          <cell r="D2305">
            <v>3.9</v>
          </cell>
        </row>
        <row r="2306">
          <cell r="A2306" t="str">
            <v>GBR1972</v>
          </cell>
          <cell r="C2306" t="str">
            <v>Research study</v>
          </cell>
        </row>
        <row r="2307">
          <cell r="A2307" t="str">
            <v>GBR1973</v>
          </cell>
          <cell r="C2307" t="str">
            <v>Research study</v>
          </cell>
        </row>
        <row r="2308">
          <cell r="A2308" t="str">
            <v>GBR1973</v>
          </cell>
          <cell r="B2308">
            <v>0.87</v>
          </cell>
          <cell r="C2308" t="str">
            <v>Research study</v>
          </cell>
          <cell r="D2308">
            <v>3.58</v>
          </cell>
        </row>
        <row r="2309">
          <cell r="A2309" t="str">
            <v>GBR1973</v>
          </cell>
          <cell r="B2309">
            <v>1.24</v>
          </cell>
          <cell r="C2309" t="str">
            <v>Research study</v>
          </cell>
          <cell r="D2309">
            <v>6.1400000000000006</v>
          </cell>
        </row>
        <row r="2310">
          <cell r="A2310" t="str">
            <v>GBR1973</v>
          </cell>
          <cell r="C2310" t="str">
            <v>Research study</v>
          </cell>
        </row>
        <row r="2311">
          <cell r="A2311" t="str">
            <v>GBR1974</v>
          </cell>
          <cell r="C2311" t="str">
            <v>Research study</v>
          </cell>
        </row>
        <row r="2312">
          <cell r="A2312" t="str">
            <v>GBR1974</v>
          </cell>
          <cell r="B2312">
            <v>0.83000000000000007</v>
          </cell>
          <cell r="C2312" t="str">
            <v>Research study</v>
          </cell>
          <cell r="D2312">
            <v>3.47</v>
          </cell>
        </row>
        <row r="2313">
          <cell r="A2313" t="str">
            <v>GBR1974</v>
          </cell>
          <cell r="C2313" t="str">
            <v>Research study</v>
          </cell>
        </row>
        <row r="2314">
          <cell r="A2314" t="str">
            <v>GBR1975</v>
          </cell>
          <cell r="C2314" t="str">
            <v>Research study</v>
          </cell>
        </row>
        <row r="2315">
          <cell r="A2315" t="str">
            <v>GBR1975</v>
          </cell>
          <cell r="B2315">
            <v>0.8</v>
          </cell>
          <cell r="C2315" t="str">
            <v>Research study</v>
          </cell>
          <cell r="D2315">
            <v>3.3200000000000003</v>
          </cell>
        </row>
        <row r="2316">
          <cell r="A2316" t="str">
            <v>GBR1975</v>
          </cell>
          <cell r="C2316" t="str">
            <v>Research study</v>
          </cell>
        </row>
        <row r="2317">
          <cell r="A2317" t="str">
            <v>GBR1976</v>
          </cell>
          <cell r="C2317" t="str">
            <v>Research study</v>
          </cell>
        </row>
        <row r="2318">
          <cell r="A2318" t="str">
            <v>GBR1976</v>
          </cell>
          <cell r="B2318">
            <v>0.79</v>
          </cell>
          <cell r="C2318" t="str">
            <v>Research study</v>
          </cell>
          <cell r="D2318">
            <v>3.2800000000000002</v>
          </cell>
        </row>
        <row r="2319">
          <cell r="A2319" t="str">
            <v>GBR1976</v>
          </cell>
          <cell r="C2319" t="str">
            <v>Research study</v>
          </cell>
        </row>
        <row r="2320">
          <cell r="A2320" t="str">
            <v>GBR1977</v>
          </cell>
          <cell r="C2320" t="str">
            <v>Research study</v>
          </cell>
        </row>
        <row r="2321">
          <cell r="A2321" t="str">
            <v>GBR1977</v>
          </cell>
          <cell r="B2321">
            <v>0.78</v>
          </cell>
          <cell r="C2321" t="str">
            <v>Research study</v>
          </cell>
          <cell r="D2321">
            <v>3.22</v>
          </cell>
        </row>
        <row r="2322">
          <cell r="A2322" t="str">
            <v>GBR1978</v>
          </cell>
          <cell r="C2322" t="str">
            <v>Research study</v>
          </cell>
        </row>
        <row r="2323">
          <cell r="A2323" t="str">
            <v>GBR1978</v>
          </cell>
          <cell r="B2323">
            <v>0.78</v>
          </cell>
          <cell r="C2323" t="str">
            <v>Research study</v>
          </cell>
          <cell r="D2323">
            <v>3.2600000000000002</v>
          </cell>
        </row>
        <row r="2324">
          <cell r="A2324" t="str">
            <v>GBR1979</v>
          </cell>
          <cell r="C2324" t="str">
            <v>Research study</v>
          </cell>
        </row>
        <row r="2325">
          <cell r="A2325" t="str">
            <v>GBR1979</v>
          </cell>
          <cell r="C2325" t="str">
            <v>Research study</v>
          </cell>
        </row>
        <row r="2326">
          <cell r="A2326" t="str">
            <v>GBR1979</v>
          </cell>
          <cell r="B2326">
            <v>0.84</v>
          </cell>
          <cell r="C2326" t="str">
            <v>Research study</v>
          </cell>
          <cell r="D2326">
            <v>3.47</v>
          </cell>
        </row>
        <row r="2327">
          <cell r="A2327" t="str">
            <v>GBR1979</v>
          </cell>
          <cell r="C2327" t="str">
            <v>Research study</v>
          </cell>
        </row>
        <row r="2328">
          <cell r="A2328" t="str">
            <v>GBR1979</v>
          </cell>
          <cell r="B2328">
            <v>0.93</v>
          </cell>
          <cell r="C2328" t="str">
            <v>Research study</v>
          </cell>
          <cell r="D2328">
            <v>3.86</v>
          </cell>
        </row>
        <row r="2329">
          <cell r="A2329" t="str">
            <v>GBR1979</v>
          </cell>
          <cell r="B2329">
            <v>1.1599999999999999</v>
          </cell>
          <cell r="C2329" t="str">
            <v>Research study</v>
          </cell>
          <cell r="D2329">
            <v>5.43</v>
          </cell>
        </row>
        <row r="2330">
          <cell r="A2330" t="str">
            <v>GBR1980</v>
          </cell>
          <cell r="C2330" t="str">
            <v>Research study</v>
          </cell>
        </row>
        <row r="2331">
          <cell r="A2331" t="str">
            <v>GBR1980</v>
          </cell>
          <cell r="B2331">
            <v>0.86</v>
          </cell>
          <cell r="C2331" t="str">
            <v>Research study</v>
          </cell>
          <cell r="D2331">
            <v>3.59</v>
          </cell>
        </row>
        <row r="2332">
          <cell r="A2332" t="str">
            <v>GBR1981</v>
          </cell>
          <cell r="C2332" t="str">
            <v>Research study</v>
          </cell>
        </row>
        <row r="2333">
          <cell r="A2333" t="str">
            <v>GBR1981</v>
          </cell>
          <cell r="B2333">
            <v>0.88</v>
          </cell>
          <cell r="C2333" t="str">
            <v>Research study</v>
          </cell>
          <cell r="D2333">
            <v>3.64</v>
          </cell>
        </row>
        <row r="2334">
          <cell r="A2334" t="str">
            <v>GBR1982</v>
          </cell>
          <cell r="C2334" t="str">
            <v>Research study</v>
          </cell>
        </row>
        <row r="2335">
          <cell r="A2335" t="str">
            <v>GBR1982</v>
          </cell>
          <cell r="B2335">
            <v>0.89</v>
          </cell>
          <cell r="C2335" t="str">
            <v>Research study</v>
          </cell>
          <cell r="D2335">
            <v>3.58</v>
          </cell>
        </row>
        <row r="2336">
          <cell r="A2336" t="str">
            <v>GBR1983</v>
          </cell>
          <cell r="C2336" t="str">
            <v>Research study</v>
          </cell>
        </row>
        <row r="2337">
          <cell r="A2337" t="str">
            <v>GBR1983</v>
          </cell>
          <cell r="B2337">
            <v>0.92</v>
          </cell>
          <cell r="C2337" t="str">
            <v>Research study</v>
          </cell>
          <cell r="D2337">
            <v>3.7</v>
          </cell>
        </row>
        <row r="2338">
          <cell r="A2338" t="str">
            <v>GBR1984</v>
          </cell>
          <cell r="C2338" t="str">
            <v>Research study</v>
          </cell>
        </row>
        <row r="2339">
          <cell r="A2339" t="str">
            <v>GBR1984</v>
          </cell>
          <cell r="B2339">
            <v>0.93</v>
          </cell>
          <cell r="C2339" t="str">
            <v>Research study</v>
          </cell>
          <cell r="D2339">
            <v>3.73</v>
          </cell>
        </row>
        <row r="2340">
          <cell r="A2340" t="str">
            <v>GBR1985</v>
          </cell>
          <cell r="C2340" t="str">
            <v>Research study</v>
          </cell>
        </row>
        <row r="2341">
          <cell r="A2341" t="str">
            <v>GBR1985</v>
          </cell>
          <cell r="B2341">
            <v>0.99</v>
          </cell>
          <cell r="C2341" t="str">
            <v>Research study</v>
          </cell>
          <cell r="D2341">
            <v>3.92</v>
          </cell>
        </row>
        <row r="2342">
          <cell r="A2342" t="str">
            <v>GBR1986</v>
          </cell>
          <cell r="B2342">
            <v>1.3</v>
          </cell>
          <cell r="C2342" t="str">
            <v>Research study</v>
          </cell>
          <cell r="D2342">
            <v>7.22</v>
          </cell>
        </row>
        <row r="2343">
          <cell r="A2343" t="str">
            <v>GBR1986</v>
          </cell>
          <cell r="C2343" t="str">
            <v>Research study</v>
          </cell>
        </row>
        <row r="2344">
          <cell r="A2344" t="str">
            <v>GBR1986</v>
          </cell>
          <cell r="B2344">
            <v>1.03</v>
          </cell>
          <cell r="C2344" t="str">
            <v>Research study</v>
          </cell>
          <cell r="D2344">
            <v>4.1500000000000004</v>
          </cell>
        </row>
        <row r="2345">
          <cell r="A2345" t="str">
            <v>GBR1986</v>
          </cell>
          <cell r="C2345" t="str">
            <v>Research study</v>
          </cell>
        </row>
        <row r="2346">
          <cell r="A2346" t="str">
            <v>GBR1986</v>
          </cell>
          <cell r="C2346" t="str">
            <v>Research study</v>
          </cell>
        </row>
        <row r="2347">
          <cell r="A2347" t="str">
            <v>GBR1987</v>
          </cell>
          <cell r="C2347" t="str">
            <v>Research study</v>
          </cell>
        </row>
        <row r="2348">
          <cell r="A2348" t="str">
            <v>GBR1987</v>
          </cell>
          <cell r="B2348">
            <v>1.1100000000000001</v>
          </cell>
          <cell r="C2348" t="str">
            <v>Research study</v>
          </cell>
          <cell r="D2348">
            <v>4.49</v>
          </cell>
        </row>
        <row r="2349">
          <cell r="A2349" t="str">
            <v>GBR1988</v>
          </cell>
          <cell r="C2349" t="str">
            <v>Research study</v>
          </cell>
        </row>
        <row r="2350">
          <cell r="A2350" t="str">
            <v>GBR1988</v>
          </cell>
          <cell r="B2350">
            <v>1.22</v>
          </cell>
          <cell r="C2350" t="str">
            <v>Research study</v>
          </cell>
          <cell r="D2350">
            <v>4.99</v>
          </cell>
        </row>
        <row r="2351">
          <cell r="A2351" t="str">
            <v>GBR1988</v>
          </cell>
          <cell r="C2351" t="str">
            <v>Research study</v>
          </cell>
        </row>
        <row r="2352">
          <cell r="A2352" t="str">
            <v>GBR1989</v>
          </cell>
          <cell r="C2352" t="str">
            <v>Research study</v>
          </cell>
        </row>
        <row r="2353">
          <cell r="A2353" t="str">
            <v>GBR1989</v>
          </cell>
          <cell r="B2353">
            <v>1.24</v>
          </cell>
          <cell r="C2353" t="str">
            <v>Research study</v>
          </cell>
          <cell r="D2353">
            <v>5.12</v>
          </cell>
        </row>
        <row r="2354">
          <cell r="A2354" t="str">
            <v>GBR1990</v>
          </cell>
          <cell r="C2354" t="str">
            <v>Research study</v>
          </cell>
        </row>
        <row r="2355">
          <cell r="A2355" t="str">
            <v>GBR1990</v>
          </cell>
          <cell r="B2355">
            <v>1.33</v>
          </cell>
          <cell r="C2355" t="str">
            <v>Research study</v>
          </cell>
          <cell r="D2355">
            <v>5.53</v>
          </cell>
        </row>
        <row r="2356">
          <cell r="A2356" t="str">
            <v>GBR1991</v>
          </cell>
          <cell r="C2356" t="str">
            <v>Research study</v>
          </cell>
        </row>
        <row r="2357">
          <cell r="A2357" t="str">
            <v>GBR1991</v>
          </cell>
          <cell r="B2357">
            <v>1.33</v>
          </cell>
          <cell r="C2357" t="str">
            <v>Research study</v>
          </cell>
          <cell r="D2357">
            <v>5.54</v>
          </cell>
        </row>
        <row r="2358">
          <cell r="A2358" t="str">
            <v>GBR1992</v>
          </cell>
          <cell r="C2358" t="str">
            <v>Research study</v>
          </cell>
        </row>
        <row r="2359">
          <cell r="A2359" t="str">
            <v>GBR1992</v>
          </cell>
          <cell r="B2359">
            <v>1.35</v>
          </cell>
          <cell r="C2359" t="str">
            <v>Research study</v>
          </cell>
          <cell r="D2359">
            <v>5.51</v>
          </cell>
        </row>
        <row r="2360">
          <cell r="A2360" t="str">
            <v>GBR1993</v>
          </cell>
          <cell r="B2360">
            <v>1.35</v>
          </cell>
          <cell r="C2360" t="str">
            <v>Research study</v>
          </cell>
          <cell r="D2360">
            <v>5.49</v>
          </cell>
        </row>
        <row r="2361">
          <cell r="A2361" t="str">
            <v>GBR1994</v>
          </cell>
          <cell r="C2361" t="str">
            <v>Research study</v>
          </cell>
        </row>
        <row r="2362">
          <cell r="A2362" t="str">
            <v>GBR1994</v>
          </cell>
          <cell r="B2362">
            <v>1.29</v>
          </cell>
          <cell r="C2362" t="str">
            <v>Research study</v>
          </cell>
          <cell r="D2362">
            <v>5.18</v>
          </cell>
        </row>
        <row r="2363">
          <cell r="A2363" t="str">
            <v>GBR1995</v>
          </cell>
          <cell r="C2363" t="str">
            <v>Research study</v>
          </cell>
        </row>
        <row r="2364">
          <cell r="A2364" t="str">
            <v>GBR1995</v>
          </cell>
          <cell r="B2364">
            <v>1.29</v>
          </cell>
          <cell r="C2364" t="str">
            <v>Research study</v>
          </cell>
          <cell r="D2364">
            <v>5.19</v>
          </cell>
        </row>
        <row r="2365">
          <cell r="A2365" t="str">
            <v>GBR1996</v>
          </cell>
          <cell r="C2365" t="str">
            <v>Research study</v>
          </cell>
        </row>
        <row r="2366">
          <cell r="A2366" t="str">
            <v>GBR1996</v>
          </cell>
          <cell r="B2366">
            <v>1.3</v>
          </cell>
          <cell r="C2366" t="str">
            <v>Research study</v>
          </cell>
          <cell r="D2366">
            <v>5.24</v>
          </cell>
        </row>
        <row r="2367">
          <cell r="A2367" t="str">
            <v>GBR1997</v>
          </cell>
          <cell r="C2367" t="str">
            <v>Research study</v>
          </cell>
        </row>
        <row r="2368">
          <cell r="A2368" t="str">
            <v>GBR1997</v>
          </cell>
          <cell r="B2368">
            <v>1.35</v>
          </cell>
          <cell r="C2368" t="str">
            <v>Research study</v>
          </cell>
          <cell r="D2368">
            <v>5.44</v>
          </cell>
        </row>
        <row r="2369">
          <cell r="A2369" t="str">
            <v>GBR1998</v>
          </cell>
          <cell r="C2369" t="str">
            <v>Research study</v>
          </cell>
        </row>
        <row r="2370">
          <cell r="A2370" t="str">
            <v>GBR1998</v>
          </cell>
          <cell r="B2370">
            <v>1.4000000000000001</v>
          </cell>
          <cell r="C2370" t="str">
            <v>Research study</v>
          </cell>
          <cell r="D2370">
            <v>5.58</v>
          </cell>
        </row>
        <row r="2371">
          <cell r="A2371" t="str">
            <v>GBR1999</v>
          </cell>
          <cell r="C2371" t="str">
            <v>Research study</v>
          </cell>
        </row>
        <row r="2372">
          <cell r="A2372" t="str">
            <v>GBR1999</v>
          </cell>
          <cell r="B2372">
            <v>1.3900000000000001</v>
          </cell>
          <cell r="C2372" t="str">
            <v>Research study</v>
          </cell>
          <cell r="D2372">
            <v>5.5200000000000005</v>
          </cell>
        </row>
        <row r="2373">
          <cell r="A2373" t="str">
            <v>GBR2000</v>
          </cell>
          <cell r="C2373" t="str">
            <v>Research study</v>
          </cell>
        </row>
        <row r="2374">
          <cell r="A2374" t="str">
            <v>GBR2000</v>
          </cell>
          <cell r="B2374">
            <v>1.43</v>
          </cell>
          <cell r="C2374" t="str">
            <v>Research study</v>
          </cell>
          <cell r="D2374">
            <v>5.69</v>
          </cell>
        </row>
        <row r="2375">
          <cell r="A2375" t="str">
            <v>GBR2001</v>
          </cell>
          <cell r="C2375" t="str">
            <v>Research study</v>
          </cell>
        </row>
        <row r="2376">
          <cell r="A2376" t="str">
            <v>GBR2001</v>
          </cell>
          <cell r="B2376">
            <v>1.41</v>
          </cell>
          <cell r="C2376" t="str">
            <v>Research study</v>
          </cell>
          <cell r="D2376">
            <v>5.61</v>
          </cell>
        </row>
        <row r="2377">
          <cell r="A2377" t="str">
            <v>GBR2002</v>
          </cell>
          <cell r="C2377" t="str">
            <v>Research study</v>
          </cell>
        </row>
        <row r="2378">
          <cell r="A2378" t="str">
            <v>GBR2002</v>
          </cell>
          <cell r="C2378" t="str">
            <v>Research study</v>
          </cell>
        </row>
        <row r="2379">
          <cell r="A2379" t="str">
            <v>GBR2002</v>
          </cell>
          <cell r="B2379">
            <v>1.4000000000000001</v>
          </cell>
          <cell r="C2379" t="str">
            <v>Research study</v>
          </cell>
          <cell r="D2379">
            <v>5.59</v>
          </cell>
        </row>
        <row r="2380">
          <cell r="A2380" t="str">
            <v>GBR2003</v>
          </cell>
          <cell r="C2380" t="str">
            <v>Research study</v>
          </cell>
        </row>
        <row r="2381">
          <cell r="A2381" t="str">
            <v>GBR2003</v>
          </cell>
          <cell r="C2381" t="str">
            <v>Research study</v>
          </cell>
        </row>
        <row r="2382">
          <cell r="A2382" t="str">
            <v>GBR2004</v>
          </cell>
          <cell r="C2382" t="str">
            <v>Research study</v>
          </cell>
        </row>
        <row r="2383">
          <cell r="A2383" t="str">
            <v>GBR2005</v>
          </cell>
          <cell r="C2383" t="str">
            <v>Research study</v>
          </cell>
        </row>
        <row r="2384">
          <cell r="A2384" t="str">
            <v>GBR2006</v>
          </cell>
          <cell r="C2384" t="str">
            <v>Research study</v>
          </cell>
        </row>
        <row r="2385">
          <cell r="A2385" t="str">
            <v>GBR2007</v>
          </cell>
          <cell r="C2385" t="str">
            <v>Research study</v>
          </cell>
        </row>
        <row r="2386">
          <cell r="A2386" t="str">
            <v>GBR2008</v>
          </cell>
          <cell r="C2386" t="str">
            <v>Research study</v>
          </cell>
        </row>
        <row r="2387">
          <cell r="A2387" t="str">
            <v>GBR2009</v>
          </cell>
          <cell r="C2387" t="str">
            <v>Research study</v>
          </cell>
        </row>
        <row r="2388">
          <cell r="A2388" t="str">
            <v>GBR2010</v>
          </cell>
          <cell r="C2388" t="str">
            <v>Research study</v>
          </cell>
        </row>
        <row r="2389">
          <cell r="A2389" t="str">
            <v>GBR2011</v>
          </cell>
          <cell r="C2389" t="str">
            <v>Research study</v>
          </cell>
        </row>
        <row r="2390">
          <cell r="A2390" t="str">
            <v>GBR2012</v>
          </cell>
          <cell r="C2390" t="str">
            <v>Research study</v>
          </cell>
        </row>
        <row r="2391">
          <cell r="A2391" t="str">
            <v>GBR2013</v>
          </cell>
          <cell r="C2391" t="str">
            <v>Research study</v>
          </cell>
        </row>
        <row r="2392">
          <cell r="A2392" t="str">
            <v>GBR2014</v>
          </cell>
          <cell r="C2392" t="str">
            <v>Research study</v>
          </cell>
        </row>
        <row r="2393">
          <cell r="A2393" t="str">
            <v>GBR2015</v>
          </cell>
          <cell r="C2393" t="str">
            <v>Research study</v>
          </cell>
        </row>
        <row r="2394">
          <cell r="A2394" t="str">
            <v>GBR2016</v>
          </cell>
          <cell r="C2394" t="str">
            <v>Research study</v>
          </cell>
        </row>
        <row r="2395">
          <cell r="A2395" t="str">
            <v>GBR2017</v>
          </cell>
          <cell r="C2395" t="str">
            <v>Research study</v>
          </cell>
        </row>
        <row r="2396">
          <cell r="A2396" t="str">
            <v>GBR2018</v>
          </cell>
          <cell r="C2396" t="str">
            <v>Research study</v>
          </cell>
        </row>
        <row r="2397">
          <cell r="A2397" t="str">
            <v>USA1944</v>
          </cell>
          <cell r="C2397" t="str">
            <v>Research study</v>
          </cell>
        </row>
        <row r="2398">
          <cell r="A2398" t="str">
            <v>USA1945</v>
          </cell>
          <cell r="C2398" t="str">
            <v>Research study</v>
          </cell>
        </row>
        <row r="2399">
          <cell r="A2399" t="str">
            <v>USA1947</v>
          </cell>
          <cell r="C2399" t="str">
            <v>Research study</v>
          </cell>
        </row>
        <row r="2400">
          <cell r="A2400" t="str">
            <v>USA1948</v>
          </cell>
          <cell r="C2400" t="str">
            <v>Research study</v>
          </cell>
        </row>
        <row r="2401">
          <cell r="A2401" t="str">
            <v>USA1949</v>
          </cell>
          <cell r="C2401" t="str">
            <v>Research study</v>
          </cell>
        </row>
        <row r="2402">
          <cell r="A2402" t="str">
            <v>USA1950</v>
          </cell>
          <cell r="C2402" t="str">
            <v>Research study</v>
          </cell>
        </row>
        <row r="2403">
          <cell r="A2403" t="str">
            <v>USA1951</v>
          </cell>
          <cell r="C2403" t="str">
            <v>Research study</v>
          </cell>
        </row>
        <row r="2404">
          <cell r="A2404" t="str">
            <v>USA1952</v>
          </cell>
          <cell r="C2404" t="str">
            <v>Research study</v>
          </cell>
        </row>
        <row r="2405">
          <cell r="A2405" t="str">
            <v>USA1954</v>
          </cell>
          <cell r="C2405" t="str">
            <v>Research study</v>
          </cell>
        </row>
        <row r="2406">
          <cell r="A2406" t="str">
            <v>USA1955</v>
          </cell>
          <cell r="C2406" t="str">
            <v>Research study</v>
          </cell>
        </row>
        <row r="2407">
          <cell r="A2407" t="str">
            <v>USA1956</v>
          </cell>
          <cell r="C2407" t="str">
            <v>Research study</v>
          </cell>
        </row>
        <row r="2408">
          <cell r="A2408" t="str">
            <v>USA1957</v>
          </cell>
          <cell r="C2408" t="str">
            <v>Research study</v>
          </cell>
        </row>
        <row r="2409">
          <cell r="A2409" t="str">
            <v>USA1958</v>
          </cell>
          <cell r="C2409" t="str">
            <v>Research study</v>
          </cell>
        </row>
        <row r="2410">
          <cell r="A2410" t="str">
            <v>USA1959</v>
          </cell>
          <cell r="C2410" t="str">
            <v>Research study</v>
          </cell>
        </row>
        <row r="2411">
          <cell r="A2411" t="str">
            <v>USA1960</v>
          </cell>
          <cell r="C2411" t="str">
            <v>Research study</v>
          </cell>
        </row>
        <row r="2412">
          <cell r="A2412" t="str">
            <v>USA1960</v>
          </cell>
          <cell r="C2412" t="str">
            <v>Research study</v>
          </cell>
          <cell r="D2412">
            <v>4.41</v>
          </cell>
        </row>
        <row r="2413">
          <cell r="A2413" t="str">
            <v>USA1960</v>
          </cell>
          <cell r="C2413" t="str">
            <v>Research study</v>
          </cell>
          <cell r="D2413">
            <v>8.8000000000000007</v>
          </cell>
        </row>
        <row r="2414">
          <cell r="A2414" t="str">
            <v>USA1961</v>
          </cell>
          <cell r="C2414" t="str">
            <v>Research study</v>
          </cell>
        </row>
        <row r="2415">
          <cell r="A2415" t="str">
            <v>USA1962</v>
          </cell>
          <cell r="C2415" t="str">
            <v>Research study</v>
          </cell>
        </row>
        <row r="2416">
          <cell r="A2416" t="str">
            <v>USA1963</v>
          </cell>
          <cell r="C2416" t="str">
            <v>Research study</v>
          </cell>
        </row>
        <row r="2417">
          <cell r="A2417" t="str">
            <v>USA1964</v>
          </cell>
          <cell r="C2417" t="str">
            <v>Research study</v>
          </cell>
        </row>
        <row r="2418">
          <cell r="A2418" t="str">
            <v>USA1965</v>
          </cell>
          <cell r="C2418" t="str">
            <v>Research study</v>
          </cell>
        </row>
        <row r="2419">
          <cell r="A2419" t="str">
            <v>USA1965</v>
          </cell>
          <cell r="C2419" t="str">
            <v>Research study</v>
          </cell>
        </row>
        <row r="2420">
          <cell r="A2420" t="str">
            <v>USA1966</v>
          </cell>
          <cell r="C2420" t="str">
            <v>Research study</v>
          </cell>
        </row>
        <row r="2421">
          <cell r="A2421" t="str">
            <v>USA1967</v>
          </cell>
          <cell r="C2421" t="str">
            <v>Research study</v>
          </cell>
        </row>
        <row r="2422">
          <cell r="A2422" t="str">
            <v>USA1967</v>
          </cell>
          <cell r="C2422" t="str">
            <v>Research study</v>
          </cell>
        </row>
        <row r="2423">
          <cell r="A2423" t="str">
            <v>USA1968</v>
          </cell>
          <cell r="C2423" t="str">
            <v>Research study</v>
          </cell>
        </row>
        <row r="2424">
          <cell r="A2424" t="str">
            <v>USA1968</v>
          </cell>
          <cell r="C2424" t="str">
            <v>Research study</v>
          </cell>
        </row>
        <row r="2425">
          <cell r="A2425" t="str">
            <v>USA1969</v>
          </cell>
          <cell r="C2425" t="str">
            <v>Research study</v>
          </cell>
        </row>
        <row r="2426">
          <cell r="A2426" t="str">
            <v>USA1969</v>
          </cell>
          <cell r="C2426" t="str">
            <v>Research study</v>
          </cell>
          <cell r="D2426">
            <v>7.34</v>
          </cell>
        </row>
        <row r="2427">
          <cell r="A2427" t="str">
            <v>USA1970</v>
          </cell>
          <cell r="C2427" t="str">
            <v>Research study</v>
          </cell>
        </row>
        <row r="2428">
          <cell r="A2428" t="str">
            <v>USA1971</v>
          </cell>
          <cell r="C2428" t="str">
            <v>Research study</v>
          </cell>
        </row>
        <row r="2429">
          <cell r="A2429" t="str">
            <v>USA1972</v>
          </cell>
          <cell r="C2429" t="str">
            <v>Research study</v>
          </cell>
          <cell r="D2429">
            <v>3.73</v>
          </cell>
        </row>
        <row r="2430">
          <cell r="A2430" t="str">
            <v>USA1972</v>
          </cell>
          <cell r="C2430" t="str">
            <v>Research study</v>
          </cell>
          <cell r="D2430">
            <v>8.0400000000000009</v>
          </cell>
        </row>
        <row r="2431">
          <cell r="A2431" t="str">
            <v>USA1972</v>
          </cell>
          <cell r="C2431" t="str">
            <v>Research study</v>
          </cell>
        </row>
        <row r="2432">
          <cell r="A2432" t="str">
            <v>USA1972</v>
          </cell>
          <cell r="B2432">
            <v>1.75</v>
          </cell>
          <cell r="C2432" t="str">
            <v>Research study</v>
          </cell>
          <cell r="D2432">
            <v>9.5299999999999994</v>
          </cell>
        </row>
        <row r="2433">
          <cell r="A2433" t="str">
            <v>USA1973</v>
          </cell>
          <cell r="C2433" t="str">
            <v>Research study</v>
          </cell>
        </row>
        <row r="2434">
          <cell r="A2434" t="str">
            <v>USA1974</v>
          </cell>
          <cell r="C2434" t="str">
            <v>Research study</v>
          </cell>
        </row>
        <row r="2435">
          <cell r="A2435" t="str">
            <v>USA1975</v>
          </cell>
          <cell r="C2435" t="str">
            <v>Research study</v>
          </cell>
        </row>
        <row r="2436">
          <cell r="A2436" t="str">
            <v>USA1976</v>
          </cell>
          <cell r="C2436" t="str">
            <v>Research study</v>
          </cell>
        </row>
        <row r="2437">
          <cell r="A2437" t="str">
            <v>USA1977</v>
          </cell>
          <cell r="C2437" t="str">
            <v>Research study</v>
          </cell>
        </row>
        <row r="2438">
          <cell r="A2438" t="str">
            <v>USA1978</v>
          </cell>
          <cell r="C2438" t="str">
            <v>Research study</v>
          </cell>
        </row>
        <row r="2439">
          <cell r="A2439" t="str">
            <v>USA1979</v>
          </cell>
          <cell r="C2439" t="str">
            <v>Research study</v>
          </cell>
        </row>
        <row r="2440">
          <cell r="A2440" t="str">
            <v>USA1979</v>
          </cell>
          <cell r="C2440" t="str">
            <v>Research study</v>
          </cell>
        </row>
        <row r="2441">
          <cell r="A2441" t="str">
            <v>USA1979</v>
          </cell>
          <cell r="C2441" t="str">
            <v>Research study</v>
          </cell>
        </row>
        <row r="2442">
          <cell r="A2442" t="str">
            <v>USA1980</v>
          </cell>
          <cell r="C2442" t="str">
            <v>Research study</v>
          </cell>
        </row>
        <row r="2443">
          <cell r="A2443" t="str">
            <v>USA1980</v>
          </cell>
          <cell r="C2443" t="str">
            <v>Research study</v>
          </cell>
          <cell r="D2443">
            <v>4.2700000000000005</v>
          </cell>
        </row>
        <row r="2444">
          <cell r="A2444" t="str">
            <v>USA1980</v>
          </cell>
          <cell r="C2444" t="str">
            <v>Research study</v>
          </cell>
          <cell r="D2444">
            <v>8.3000000000000007</v>
          </cell>
        </row>
        <row r="2445">
          <cell r="A2445" t="str">
            <v>USA1980</v>
          </cell>
          <cell r="C2445" t="str">
            <v>Research study</v>
          </cell>
        </row>
        <row r="2446">
          <cell r="A2446" t="str">
            <v>USA1981</v>
          </cell>
          <cell r="C2446" t="str">
            <v>Research study</v>
          </cell>
        </row>
        <row r="2447">
          <cell r="A2447" t="str">
            <v>USA1981</v>
          </cell>
          <cell r="C2447" t="str">
            <v>Research study</v>
          </cell>
        </row>
        <row r="2448">
          <cell r="A2448" t="str">
            <v>USA1982</v>
          </cell>
          <cell r="C2448" t="str">
            <v>Research study</v>
          </cell>
        </row>
        <row r="2449">
          <cell r="A2449" t="str">
            <v>USA1982</v>
          </cell>
          <cell r="C2449" t="str">
            <v>Research study</v>
          </cell>
        </row>
        <row r="2450">
          <cell r="A2450" t="str">
            <v>USA1983</v>
          </cell>
          <cell r="C2450" t="str">
            <v>Research study</v>
          </cell>
        </row>
        <row r="2451">
          <cell r="A2451" t="str">
            <v>USA1983</v>
          </cell>
          <cell r="C2451" t="str">
            <v>Research study</v>
          </cell>
        </row>
        <row r="2452">
          <cell r="A2452" t="str">
            <v>USA1984</v>
          </cell>
          <cell r="C2452" t="str">
            <v>Research study</v>
          </cell>
        </row>
        <row r="2453">
          <cell r="A2453" t="str">
            <v>USA1984</v>
          </cell>
          <cell r="C2453" t="str">
            <v>Research study</v>
          </cell>
          <cell r="D2453">
            <v>4.74</v>
          </cell>
        </row>
        <row r="2454">
          <cell r="A2454" t="str">
            <v>USA1984</v>
          </cell>
          <cell r="C2454" t="str">
            <v>Research study</v>
          </cell>
          <cell r="D2454">
            <v>10.02</v>
          </cell>
        </row>
        <row r="2455">
          <cell r="A2455" t="str">
            <v>USA1984</v>
          </cell>
          <cell r="C2455" t="str">
            <v>Research study</v>
          </cell>
        </row>
        <row r="2456">
          <cell r="A2456" t="str">
            <v>USA1984</v>
          </cell>
          <cell r="C2456" t="str">
            <v>Research study</v>
          </cell>
        </row>
        <row r="2457">
          <cell r="A2457" t="str">
            <v>USA1985</v>
          </cell>
          <cell r="C2457" t="str">
            <v>Research study</v>
          </cell>
        </row>
        <row r="2458">
          <cell r="A2458" t="str">
            <v>USA1985</v>
          </cell>
          <cell r="C2458" t="str">
            <v>Research study</v>
          </cell>
        </row>
        <row r="2459">
          <cell r="A2459" t="str">
            <v>USA1985</v>
          </cell>
          <cell r="C2459" t="str">
            <v>Research study</v>
          </cell>
        </row>
        <row r="2460">
          <cell r="A2460" t="str">
            <v>USA1986</v>
          </cell>
          <cell r="B2460">
            <v>1.7</v>
          </cell>
          <cell r="C2460" t="str">
            <v>Research study</v>
          </cell>
          <cell r="D2460">
            <v>10.700000000000001</v>
          </cell>
        </row>
        <row r="2461">
          <cell r="A2461" t="str">
            <v>USA1986</v>
          </cell>
          <cell r="C2461" t="str">
            <v>Research study</v>
          </cell>
        </row>
        <row r="2462">
          <cell r="A2462" t="str">
            <v>USA1986</v>
          </cell>
          <cell r="C2462" t="str">
            <v>Research study</v>
          </cell>
        </row>
        <row r="2463">
          <cell r="A2463" t="str">
            <v>USA1986</v>
          </cell>
          <cell r="C2463" t="str">
            <v>Research study</v>
          </cell>
        </row>
        <row r="2464">
          <cell r="A2464" t="str">
            <v>USA1987</v>
          </cell>
          <cell r="C2464" t="str">
            <v>Research study</v>
          </cell>
        </row>
        <row r="2465">
          <cell r="A2465" t="str">
            <v>USA1987</v>
          </cell>
          <cell r="C2465" t="str">
            <v>Research study</v>
          </cell>
        </row>
        <row r="2466">
          <cell r="A2466" t="str">
            <v>USA1988</v>
          </cell>
          <cell r="C2466" t="str">
            <v>Research study</v>
          </cell>
        </row>
        <row r="2467">
          <cell r="A2467" t="str">
            <v>USA1988</v>
          </cell>
          <cell r="C2467" t="str">
            <v>Research study</v>
          </cell>
          <cell r="D2467">
            <v>4.96</v>
          </cell>
        </row>
        <row r="2468">
          <cell r="A2468" t="str">
            <v>USA1988</v>
          </cell>
          <cell r="C2468" t="str">
            <v>Research study</v>
          </cell>
          <cell r="D2468">
            <v>10.050000000000001</v>
          </cell>
        </row>
        <row r="2469">
          <cell r="A2469" t="str">
            <v>USA1988</v>
          </cell>
          <cell r="C2469" t="str">
            <v>Research study</v>
          </cell>
        </row>
        <row r="2470">
          <cell r="A2470" t="str">
            <v>USA1989</v>
          </cell>
          <cell r="C2470" t="str">
            <v>Research study</v>
          </cell>
        </row>
        <row r="2471">
          <cell r="A2471" t="str">
            <v>USA1989</v>
          </cell>
          <cell r="C2471" t="str">
            <v>Research study</v>
          </cell>
        </row>
        <row r="2472">
          <cell r="A2472" t="str">
            <v>USA1990</v>
          </cell>
          <cell r="C2472" t="str">
            <v>Research study</v>
          </cell>
        </row>
        <row r="2473">
          <cell r="A2473" t="str">
            <v>USA1990</v>
          </cell>
          <cell r="C2473" t="str">
            <v>Research study</v>
          </cell>
        </row>
        <row r="2474">
          <cell r="A2474" t="str">
            <v>USA1991</v>
          </cell>
          <cell r="C2474" t="str">
            <v>Research study</v>
          </cell>
        </row>
        <row r="2475">
          <cell r="A2475" t="str">
            <v>USA1991</v>
          </cell>
          <cell r="C2475" t="str">
            <v>Research study</v>
          </cell>
        </row>
        <row r="2476">
          <cell r="A2476" t="str">
            <v>USA1991</v>
          </cell>
          <cell r="C2476" t="str">
            <v>Research study</v>
          </cell>
        </row>
        <row r="2477">
          <cell r="A2477" t="str">
            <v>USA1991</v>
          </cell>
          <cell r="C2477" t="str">
            <v>Research study</v>
          </cell>
        </row>
        <row r="2478">
          <cell r="A2478" t="str">
            <v>USA1992</v>
          </cell>
          <cell r="C2478" t="str">
            <v>Research study</v>
          </cell>
        </row>
        <row r="2479">
          <cell r="A2479" t="str">
            <v>USA1992</v>
          </cell>
          <cell r="C2479" t="str">
            <v>Research study</v>
          </cell>
        </row>
        <row r="2480">
          <cell r="A2480" t="str">
            <v>USA1993</v>
          </cell>
          <cell r="C2480" t="str">
            <v>Research study</v>
          </cell>
        </row>
        <row r="2481">
          <cell r="A2481" t="str">
            <v>USA1993</v>
          </cell>
          <cell r="C2481" t="str">
            <v>Research study</v>
          </cell>
        </row>
        <row r="2482">
          <cell r="A2482" t="str">
            <v>USA1994</v>
          </cell>
          <cell r="C2482" t="str">
            <v>Research study</v>
          </cell>
        </row>
        <row r="2483">
          <cell r="A2483" t="str">
            <v>USA1994</v>
          </cell>
          <cell r="C2483" t="str">
            <v>Research study</v>
          </cell>
        </row>
        <row r="2484">
          <cell r="A2484" t="str">
            <v>USA1995</v>
          </cell>
          <cell r="C2484" t="str">
            <v>Research study</v>
          </cell>
        </row>
        <row r="2485">
          <cell r="A2485" t="str">
            <v>USA1995</v>
          </cell>
          <cell r="C2485" t="str">
            <v>Research study</v>
          </cell>
        </row>
        <row r="2486">
          <cell r="A2486" t="str">
            <v>USA1996</v>
          </cell>
          <cell r="C2486" t="str">
            <v>Research study</v>
          </cell>
        </row>
        <row r="2487">
          <cell r="A2487" t="str">
            <v>USA1996</v>
          </cell>
          <cell r="C2487" t="str">
            <v>Research study</v>
          </cell>
        </row>
        <row r="2488">
          <cell r="A2488" t="str">
            <v>USA1997</v>
          </cell>
          <cell r="C2488" t="str">
            <v>Research study</v>
          </cell>
        </row>
        <row r="2489">
          <cell r="A2489" t="str">
            <v>USA1998</v>
          </cell>
          <cell r="C2489" t="str">
            <v>Research study</v>
          </cell>
        </row>
        <row r="2490">
          <cell r="A2490" t="str">
            <v>USA1999</v>
          </cell>
          <cell r="C2490" t="str">
            <v>Research study</v>
          </cell>
        </row>
        <row r="2491">
          <cell r="A2491" t="str">
            <v>USA2000</v>
          </cell>
          <cell r="C2491" t="str">
            <v>Research study</v>
          </cell>
        </row>
        <row r="2492">
          <cell r="A2492" t="str">
            <v>USA2001</v>
          </cell>
          <cell r="C2492" t="str">
            <v>Research study</v>
          </cell>
        </row>
        <row r="2493">
          <cell r="A2493" t="str">
            <v>USA2002</v>
          </cell>
          <cell r="C2493" t="str">
            <v>Research study</v>
          </cell>
        </row>
        <row r="2494">
          <cell r="A2494" t="str">
            <v>USA2003</v>
          </cell>
          <cell r="C2494" t="str">
            <v>Research study</v>
          </cell>
        </row>
        <row r="2495">
          <cell r="A2495" t="str">
            <v>USA2004</v>
          </cell>
          <cell r="C2495" t="str">
            <v>Research study</v>
          </cell>
        </row>
        <row r="2496">
          <cell r="A2496" t="str">
            <v>USA2005</v>
          </cell>
          <cell r="C2496" t="str">
            <v>Research study</v>
          </cell>
        </row>
        <row r="2497">
          <cell r="A2497" t="str">
            <v>USA2006</v>
          </cell>
          <cell r="C2497" t="str">
            <v>Research study</v>
          </cell>
        </row>
        <row r="2498">
          <cell r="A2498" t="str">
            <v>USA2007</v>
          </cell>
          <cell r="C2498" t="str">
            <v>Research study</v>
          </cell>
        </row>
        <row r="2499">
          <cell r="A2499" t="str">
            <v>USA2008</v>
          </cell>
          <cell r="C2499" t="str">
            <v>Research study</v>
          </cell>
        </row>
        <row r="2500">
          <cell r="A2500" t="str">
            <v>USA2009</v>
          </cell>
          <cell r="C2500" t="str">
            <v>Research study</v>
          </cell>
        </row>
        <row r="2501">
          <cell r="A2501" t="str">
            <v>USA2010</v>
          </cell>
          <cell r="C2501" t="str">
            <v>Research study</v>
          </cell>
        </row>
        <row r="2502">
          <cell r="A2502" t="str">
            <v>USA2011</v>
          </cell>
          <cell r="C2502" t="str">
            <v>Research study</v>
          </cell>
        </row>
        <row r="2503">
          <cell r="A2503" t="str">
            <v>USA2012</v>
          </cell>
          <cell r="C2503" t="str">
            <v>Research study</v>
          </cell>
        </row>
        <row r="2504">
          <cell r="A2504" t="str">
            <v>USA2013</v>
          </cell>
          <cell r="C2504" t="str">
            <v>Research study</v>
          </cell>
        </row>
        <row r="2505">
          <cell r="A2505" t="str">
            <v>USA2014</v>
          </cell>
          <cell r="C2505" t="str">
            <v>Research study</v>
          </cell>
        </row>
        <row r="2506">
          <cell r="A2506" t="str">
            <v>USA2015</v>
          </cell>
          <cell r="C2506" t="str">
            <v>Research study</v>
          </cell>
        </row>
        <row r="2507">
          <cell r="A2507" t="str">
            <v>USA2016</v>
          </cell>
          <cell r="C2507" t="str">
            <v>Research study</v>
          </cell>
        </row>
        <row r="2508">
          <cell r="A2508" t="str">
            <v>URY1961</v>
          </cell>
          <cell r="B2508">
            <v>1.76</v>
          </cell>
          <cell r="C2508" t="str">
            <v>Research study</v>
          </cell>
          <cell r="D2508">
            <v>7.0600000000000005</v>
          </cell>
        </row>
        <row r="2509">
          <cell r="A2509" t="str">
            <v>URY1963</v>
          </cell>
          <cell r="B2509">
            <v>2.4700000000000002</v>
          </cell>
          <cell r="C2509" t="str">
            <v>Research study</v>
          </cell>
          <cell r="D2509">
            <v>12.3</v>
          </cell>
        </row>
        <row r="2510">
          <cell r="A2510" t="str">
            <v>URY1963</v>
          </cell>
          <cell r="B2510">
            <v>1.54</v>
          </cell>
          <cell r="C2510" t="str">
            <v>Research study</v>
          </cell>
          <cell r="D2510">
            <v>6.76</v>
          </cell>
        </row>
        <row r="2511">
          <cell r="A2511" t="str">
            <v>URY1967</v>
          </cell>
          <cell r="C2511" t="str">
            <v>Research study</v>
          </cell>
        </row>
        <row r="2512">
          <cell r="A2512" t="str">
            <v>URY1967</v>
          </cell>
          <cell r="B2512">
            <v>2.13</v>
          </cell>
          <cell r="C2512" t="str">
            <v>Research study</v>
          </cell>
          <cell r="D2512">
            <v>11.02</v>
          </cell>
        </row>
        <row r="2513">
          <cell r="A2513" t="str">
            <v>URY1967</v>
          </cell>
          <cell r="C2513" t="str">
            <v>Research study</v>
          </cell>
        </row>
        <row r="2514">
          <cell r="A2514" t="str">
            <v>URY1976</v>
          </cell>
          <cell r="C2514" t="str">
            <v>Research study</v>
          </cell>
        </row>
        <row r="2515">
          <cell r="A2515" t="str">
            <v>URY1976</v>
          </cell>
          <cell r="B2515">
            <v>2.46</v>
          </cell>
          <cell r="C2515" t="str">
            <v>Research study</v>
          </cell>
          <cell r="D2515">
            <v>11.67</v>
          </cell>
        </row>
        <row r="2516">
          <cell r="A2516" t="str">
            <v>URY1980</v>
          </cell>
          <cell r="B2516">
            <v>2.14</v>
          </cell>
          <cell r="C2516" t="str">
            <v>Research study</v>
          </cell>
          <cell r="D2516">
            <v>8.68</v>
          </cell>
        </row>
        <row r="2517">
          <cell r="A2517" t="str">
            <v>URY1981</v>
          </cell>
          <cell r="C2517" t="str">
            <v>Research study</v>
          </cell>
        </row>
        <row r="2518">
          <cell r="A2518" t="str">
            <v>URY1981</v>
          </cell>
          <cell r="B2518">
            <v>2.27</v>
          </cell>
          <cell r="C2518" t="str">
            <v>Research study</v>
          </cell>
          <cell r="D2518">
            <v>10.06</v>
          </cell>
        </row>
        <row r="2519">
          <cell r="A2519" t="str">
            <v>URY1982</v>
          </cell>
          <cell r="B2519">
            <v>1.81</v>
          </cell>
          <cell r="C2519" t="str">
            <v>Research study</v>
          </cell>
          <cell r="D2519">
            <v>8.06</v>
          </cell>
        </row>
        <row r="2520">
          <cell r="A2520" t="str">
            <v>URY1982</v>
          </cell>
          <cell r="B2520">
            <v>2.02</v>
          </cell>
          <cell r="C2520" t="str">
            <v>Research study</v>
          </cell>
          <cell r="D2520">
            <v>8.4</v>
          </cell>
        </row>
        <row r="2521">
          <cell r="A2521" t="str">
            <v>URY1983</v>
          </cell>
          <cell r="C2521" t="str">
            <v>Research study</v>
          </cell>
        </row>
        <row r="2522">
          <cell r="A2522" t="str">
            <v>URY1984</v>
          </cell>
          <cell r="C2522" t="str">
            <v>Research study</v>
          </cell>
        </row>
        <row r="2523">
          <cell r="A2523" t="str">
            <v>URY1984</v>
          </cell>
          <cell r="B2523">
            <v>1.83</v>
          </cell>
          <cell r="C2523" t="str">
            <v>Research study</v>
          </cell>
          <cell r="D2523">
            <v>7.67</v>
          </cell>
        </row>
        <row r="2524">
          <cell r="A2524" t="str">
            <v>URY1984</v>
          </cell>
          <cell r="B2524">
            <v>1.84</v>
          </cell>
          <cell r="C2524" t="str">
            <v>Research study</v>
          </cell>
          <cell r="D2524">
            <v>7.79</v>
          </cell>
        </row>
        <row r="2525">
          <cell r="A2525" t="str">
            <v>URY1984</v>
          </cell>
          <cell r="B2525">
            <v>1.81</v>
          </cell>
          <cell r="C2525" t="str">
            <v>Research study</v>
          </cell>
          <cell r="D2525">
            <v>7.68</v>
          </cell>
        </row>
        <row r="2526">
          <cell r="A2526" t="str">
            <v>URY1985</v>
          </cell>
          <cell r="C2526" t="str">
            <v>Research study</v>
          </cell>
        </row>
        <row r="2527">
          <cell r="A2527" t="str">
            <v>URY1985</v>
          </cell>
          <cell r="B2527">
            <v>2</v>
          </cell>
          <cell r="C2527" t="str">
            <v>Research study</v>
          </cell>
          <cell r="D2527">
            <v>8.39</v>
          </cell>
        </row>
        <row r="2528">
          <cell r="A2528" t="str">
            <v>URY1986</v>
          </cell>
          <cell r="B2528">
            <v>1.72</v>
          </cell>
          <cell r="C2528" t="str">
            <v>Research study</v>
          </cell>
          <cell r="D2528">
            <v>7.86</v>
          </cell>
        </row>
        <row r="2529">
          <cell r="A2529" t="str">
            <v>URY1986</v>
          </cell>
          <cell r="B2529">
            <v>1.9000000000000001</v>
          </cell>
          <cell r="C2529" t="str">
            <v>Research study</v>
          </cell>
          <cell r="D2529">
            <v>8.41</v>
          </cell>
        </row>
        <row r="2530">
          <cell r="A2530" t="str">
            <v>URY1987</v>
          </cell>
          <cell r="C2530" t="str">
            <v>Research study</v>
          </cell>
        </row>
        <row r="2531">
          <cell r="A2531" t="str">
            <v>URY1987</v>
          </cell>
          <cell r="B2531">
            <v>1.7</v>
          </cell>
          <cell r="C2531" t="str">
            <v>Research study</v>
          </cell>
          <cell r="D2531">
            <v>7.29</v>
          </cell>
        </row>
        <row r="2532">
          <cell r="A2532" t="str">
            <v>URY1987</v>
          </cell>
          <cell r="B2532">
            <v>1.6500000000000001</v>
          </cell>
          <cell r="C2532" t="str">
            <v>Research study</v>
          </cell>
          <cell r="D2532">
            <v>7.0200000000000005</v>
          </cell>
        </row>
        <row r="2533">
          <cell r="A2533" t="str">
            <v>URY1989</v>
          </cell>
          <cell r="B2533">
            <v>2.12</v>
          </cell>
          <cell r="C2533" t="str">
            <v>Research study</v>
          </cell>
          <cell r="D2533">
            <v>8.94</v>
          </cell>
        </row>
        <row r="2534">
          <cell r="A2534" t="str">
            <v>URY1989</v>
          </cell>
          <cell r="C2534" t="str">
            <v>Research study</v>
          </cell>
        </row>
        <row r="2535">
          <cell r="A2535" t="str">
            <v>URY1989</v>
          </cell>
          <cell r="C2535" t="str">
            <v>Research study</v>
          </cell>
        </row>
        <row r="2536">
          <cell r="A2536" t="str">
            <v>URY1989</v>
          </cell>
          <cell r="C2536" t="str">
            <v>Research study</v>
          </cell>
        </row>
        <row r="2537">
          <cell r="A2537" t="str">
            <v>URY1992</v>
          </cell>
          <cell r="C2537" t="str">
            <v>Research study</v>
          </cell>
        </row>
        <row r="2538">
          <cell r="A2538" t="str">
            <v>URY1992</v>
          </cell>
          <cell r="C2538" t="str">
            <v>Research study</v>
          </cell>
        </row>
        <row r="2539">
          <cell r="A2539" t="str">
            <v>URY1992</v>
          </cell>
          <cell r="C2539" t="str">
            <v>Research study</v>
          </cell>
        </row>
        <row r="2540">
          <cell r="A2540" t="str">
            <v>URY1995</v>
          </cell>
          <cell r="C2540" t="str">
            <v>Research study</v>
          </cell>
        </row>
        <row r="2541">
          <cell r="A2541" t="str">
            <v>URY1995</v>
          </cell>
          <cell r="C2541" t="str">
            <v>Research study</v>
          </cell>
        </row>
        <row r="2542">
          <cell r="A2542" t="str">
            <v>URY1995</v>
          </cell>
          <cell r="C2542" t="str">
            <v>Research study</v>
          </cell>
        </row>
        <row r="2543">
          <cell r="A2543" t="str">
            <v>URY1997</v>
          </cell>
          <cell r="C2543" t="str">
            <v>Research study</v>
          </cell>
        </row>
        <row r="2544">
          <cell r="A2544" t="str">
            <v>URY1998</v>
          </cell>
          <cell r="C2544" t="str">
            <v>Research study</v>
          </cell>
        </row>
        <row r="2545">
          <cell r="A2545" t="str">
            <v>URY2009</v>
          </cell>
          <cell r="C2545" t="str">
            <v>Research study</v>
          </cell>
        </row>
        <row r="2546">
          <cell r="A2546" t="str">
            <v>URY2009</v>
          </cell>
          <cell r="C2546" t="str">
            <v>Research study</v>
          </cell>
        </row>
        <row r="2547">
          <cell r="A2547" t="str">
            <v>UZB1981</v>
          </cell>
          <cell r="C2547" t="str">
            <v>Research study</v>
          </cell>
        </row>
        <row r="2548">
          <cell r="A2548" t="str">
            <v>UZB1986</v>
          </cell>
          <cell r="C2548" t="str">
            <v>Research study</v>
          </cell>
        </row>
        <row r="2549">
          <cell r="A2549" t="str">
            <v>UZB1988</v>
          </cell>
          <cell r="C2549" t="str">
            <v>Research study</v>
          </cell>
        </row>
        <row r="2550">
          <cell r="A2550" t="str">
            <v>UZB1989</v>
          </cell>
          <cell r="C2550" t="str">
            <v>Research study</v>
          </cell>
        </row>
        <row r="2551">
          <cell r="A2551" t="str">
            <v>UZB1989</v>
          </cell>
          <cell r="C2551" t="str">
            <v>Research study</v>
          </cell>
        </row>
        <row r="2552">
          <cell r="A2552" t="str">
            <v>UZB1989</v>
          </cell>
          <cell r="B2552">
            <v>0.99</v>
          </cell>
          <cell r="C2552" t="str">
            <v>Research study</v>
          </cell>
          <cell r="D2552">
            <v>4.1399999999999997</v>
          </cell>
        </row>
        <row r="2553">
          <cell r="A2553" t="str">
            <v>UZB1990</v>
          </cell>
          <cell r="C2553" t="str">
            <v>Research study</v>
          </cell>
        </row>
        <row r="2554">
          <cell r="A2554" t="str">
            <v>UZB1993</v>
          </cell>
          <cell r="B2554">
            <v>1.29</v>
          </cell>
          <cell r="C2554" t="str">
            <v>Research study</v>
          </cell>
          <cell r="D2554">
            <v>5.6000000000000005</v>
          </cell>
        </row>
        <row r="2555">
          <cell r="A2555" t="str">
            <v>VEN1962</v>
          </cell>
          <cell r="C2555" t="str">
            <v>Research study</v>
          </cell>
        </row>
        <row r="2556">
          <cell r="A2556" t="str">
            <v>VEN1962</v>
          </cell>
          <cell r="C2556" t="str">
            <v>Research study</v>
          </cell>
        </row>
        <row r="2557">
          <cell r="A2557" t="str">
            <v>VEN1962</v>
          </cell>
          <cell r="C2557" t="str">
            <v>Research study</v>
          </cell>
          <cell r="D2557">
            <v>10.700000000000001</v>
          </cell>
        </row>
        <row r="2558">
          <cell r="A2558" t="str">
            <v>VEN1976</v>
          </cell>
          <cell r="C2558" t="str">
            <v>Research study</v>
          </cell>
        </row>
        <row r="2559">
          <cell r="A2559" t="str">
            <v>VEN1979</v>
          </cell>
          <cell r="C2559" t="str">
            <v>Research study</v>
          </cell>
        </row>
        <row r="2560">
          <cell r="A2560" t="str">
            <v>VEN1980</v>
          </cell>
          <cell r="C2560" t="str">
            <v>Research study</v>
          </cell>
        </row>
        <row r="2561">
          <cell r="A2561" t="str">
            <v>VEN1981</v>
          </cell>
          <cell r="B2561">
            <v>2.14</v>
          </cell>
          <cell r="C2561" t="str">
            <v>Research study</v>
          </cell>
          <cell r="D2561">
            <v>9.66</v>
          </cell>
        </row>
        <row r="2562">
          <cell r="A2562" t="str">
            <v>VEN1982</v>
          </cell>
          <cell r="C2562" t="str">
            <v>Research study</v>
          </cell>
        </row>
        <row r="2563">
          <cell r="A2563" t="str">
            <v>VEN1983</v>
          </cell>
          <cell r="C2563" t="str">
            <v>Research study</v>
          </cell>
        </row>
        <row r="2564">
          <cell r="A2564" t="str">
            <v>VEN1984</v>
          </cell>
          <cell r="C2564" t="str">
            <v>Research study</v>
          </cell>
        </row>
        <row r="2565">
          <cell r="A2565" t="str">
            <v>VEN1985</v>
          </cell>
          <cell r="C2565" t="str">
            <v>Research study</v>
          </cell>
        </row>
        <row r="2566">
          <cell r="A2566" t="str">
            <v>VEN1986</v>
          </cell>
          <cell r="C2566" t="str">
            <v>Research study</v>
          </cell>
        </row>
        <row r="2567">
          <cell r="A2567" t="str">
            <v>VEN1987</v>
          </cell>
          <cell r="C2567" t="str">
            <v>Research study</v>
          </cell>
        </row>
        <row r="2568">
          <cell r="A2568" t="str">
            <v>VEN1988</v>
          </cell>
          <cell r="C2568" t="str">
            <v>Research study</v>
          </cell>
        </row>
        <row r="2569">
          <cell r="A2569" t="str">
            <v>VEN1989</v>
          </cell>
          <cell r="B2569">
            <v>2.3199999999999998</v>
          </cell>
          <cell r="C2569" t="str">
            <v>Research study</v>
          </cell>
          <cell r="D2569">
            <v>10.31</v>
          </cell>
        </row>
        <row r="2570">
          <cell r="A2570" t="str">
            <v>VEN1989</v>
          </cell>
          <cell r="C2570" t="str">
            <v>Research study</v>
          </cell>
        </row>
        <row r="2571">
          <cell r="A2571" t="str">
            <v>VEN1989</v>
          </cell>
          <cell r="C2571" t="str">
            <v>Research study</v>
          </cell>
        </row>
        <row r="2572">
          <cell r="A2572" t="str">
            <v>VEN1990</v>
          </cell>
          <cell r="C2572" t="str">
            <v>Research study</v>
          </cell>
        </row>
        <row r="2573">
          <cell r="A2573" t="str">
            <v>VEN1991</v>
          </cell>
          <cell r="C2573" t="str">
            <v>Research study</v>
          </cell>
        </row>
        <row r="2574">
          <cell r="A2574" t="str">
            <v>VEN1992</v>
          </cell>
          <cell r="C2574" t="str">
            <v>Research study</v>
          </cell>
        </row>
        <row r="2575">
          <cell r="A2575" t="str">
            <v>VEN1993</v>
          </cell>
          <cell r="C2575" t="str">
            <v>Research study</v>
          </cell>
        </row>
        <row r="2576">
          <cell r="A2576" t="str">
            <v>VEN1993</v>
          </cell>
          <cell r="C2576" t="str">
            <v>Research study</v>
          </cell>
        </row>
        <row r="2577">
          <cell r="A2577" t="str">
            <v>VEN1994</v>
          </cell>
          <cell r="C2577" t="str">
            <v>Research study</v>
          </cell>
        </row>
        <row r="2578">
          <cell r="A2578" t="str">
            <v>VEN1994</v>
          </cell>
          <cell r="C2578" t="str">
            <v>Research study</v>
          </cell>
        </row>
        <row r="2579">
          <cell r="A2579" t="str">
            <v>VEN1995</v>
          </cell>
          <cell r="C2579" t="str">
            <v>Research study</v>
          </cell>
        </row>
        <row r="2580">
          <cell r="A2580" t="str">
            <v>VEN1995</v>
          </cell>
          <cell r="C2580" t="str">
            <v>Research study</v>
          </cell>
        </row>
        <row r="2581">
          <cell r="A2581" t="str">
            <v>VEN1995</v>
          </cell>
          <cell r="C2581" t="str">
            <v>Research study</v>
          </cell>
        </row>
        <row r="2582">
          <cell r="A2582" t="str">
            <v>VEN1995</v>
          </cell>
          <cell r="C2582" t="str">
            <v>Research study</v>
          </cell>
        </row>
        <row r="2583">
          <cell r="A2583" t="str">
            <v>VEN1995</v>
          </cell>
          <cell r="C2583" t="str">
            <v>Research study</v>
          </cell>
        </row>
        <row r="2584">
          <cell r="A2584" t="str">
            <v>VEN1995</v>
          </cell>
          <cell r="C2584" t="str">
            <v>Research study</v>
          </cell>
        </row>
        <row r="2585">
          <cell r="A2585" t="str">
            <v>VEN1996</v>
          </cell>
          <cell r="C2585" t="str">
            <v>Research study</v>
          </cell>
        </row>
        <row r="2586">
          <cell r="A2586" t="str">
            <v>VEN1996</v>
          </cell>
          <cell r="C2586" t="str">
            <v>Research study</v>
          </cell>
        </row>
        <row r="2587">
          <cell r="A2587" t="str">
            <v>VEN1997</v>
          </cell>
          <cell r="C2587" t="str">
            <v>Research study</v>
          </cell>
        </row>
        <row r="2588">
          <cell r="A2588" t="str">
            <v>VEN1997</v>
          </cell>
          <cell r="C2588" t="str">
            <v>Research study</v>
          </cell>
        </row>
        <row r="2589">
          <cell r="A2589" t="str">
            <v>VEN1997</v>
          </cell>
          <cell r="C2589" t="str">
            <v>Research study</v>
          </cell>
        </row>
        <row r="2590">
          <cell r="A2590" t="str">
            <v>VEN1997</v>
          </cell>
          <cell r="C2590" t="str">
            <v>Research study</v>
          </cell>
        </row>
        <row r="2591">
          <cell r="A2591" t="str">
            <v>VEN1997</v>
          </cell>
          <cell r="C2591" t="str">
            <v>Research study</v>
          </cell>
        </row>
        <row r="2592">
          <cell r="A2592" t="str">
            <v>VEN1998</v>
          </cell>
          <cell r="C2592" t="str">
            <v>Research study</v>
          </cell>
        </row>
        <row r="2593">
          <cell r="A2593" t="str">
            <v>VEN1999</v>
          </cell>
          <cell r="C2593" t="str">
            <v>Research study</v>
          </cell>
        </row>
        <row r="2594">
          <cell r="A2594" t="str">
            <v>VNM2002</v>
          </cell>
          <cell r="C2594" t="str">
            <v>Research study</v>
          </cell>
        </row>
        <row r="2595">
          <cell r="A2595" t="str">
            <v>VNM2002</v>
          </cell>
          <cell r="C2595" t="str">
            <v>Research study</v>
          </cell>
        </row>
        <row r="2596">
          <cell r="A2596" t="str">
            <v>VNM2002</v>
          </cell>
          <cell r="C2596" t="str">
            <v>Research study</v>
          </cell>
        </row>
        <row r="2597">
          <cell r="A2597" t="str">
            <v>VNM2002</v>
          </cell>
          <cell r="C2597" t="str">
            <v>Research study</v>
          </cell>
        </row>
        <row r="2598">
          <cell r="A2598" t="str">
            <v>VNM2002</v>
          </cell>
          <cell r="C2598" t="str">
            <v>Research study</v>
          </cell>
        </row>
        <row r="2599">
          <cell r="A2599" t="str">
            <v>VNM2002</v>
          </cell>
          <cell r="C2599" t="str">
            <v>Research study</v>
          </cell>
        </row>
        <row r="2600">
          <cell r="A2600" t="str">
            <v>VNM2002</v>
          </cell>
          <cell r="C2600" t="str">
            <v>Research study</v>
          </cell>
        </row>
        <row r="2601">
          <cell r="A2601" t="str">
            <v>VNM2002</v>
          </cell>
          <cell r="C2601" t="str">
            <v>Research study</v>
          </cell>
        </row>
        <row r="2602">
          <cell r="A2602" t="str">
            <v>VNM2002</v>
          </cell>
          <cell r="C2602" t="str">
            <v>Research study</v>
          </cell>
        </row>
        <row r="2603">
          <cell r="A2603" t="str">
            <v>VNM2002</v>
          </cell>
          <cell r="C2603" t="str">
            <v>Research study</v>
          </cell>
        </row>
        <row r="2604">
          <cell r="A2604" t="str">
            <v>VNM2004</v>
          </cell>
          <cell r="C2604" t="str">
            <v>Research study</v>
          </cell>
        </row>
        <row r="2605">
          <cell r="A2605" t="str">
            <v>VNM2004</v>
          </cell>
          <cell r="C2605" t="str">
            <v>Research study</v>
          </cell>
        </row>
        <row r="2606">
          <cell r="A2606" t="str">
            <v>VNM2004</v>
          </cell>
          <cell r="C2606" t="str">
            <v>Research study</v>
          </cell>
        </row>
        <row r="2607">
          <cell r="A2607" t="str">
            <v>VNM2004</v>
          </cell>
          <cell r="C2607" t="str">
            <v>Research study</v>
          </cell>
        </row>
        <row r="2608">
          <cell r="A2608" t="str">
            <v>VNM2004</v>
          </cell>
          <cell r="C2608" t="str">
            <v>Research study</v>
          </cell>
        </row>
        <row r="2609">
          <cell r="A2609" t="str">
            <v>VNM2004</v>
          </cell>
          <cell r="C2609" t="str">
            <v>Research study</v>
          </cell>
        </row>
        <row r="2610">
          <cell r="A2610" t="str">
            <v>VNM2004</v>
          </cell>
          <cell r="C2610" t="str">
            <v>Research study</v>
          </cell>
        </row>
        <row r="2611">
          <cell r="A2611" t="str">
            <v>VNM2004</v>
          </cell>
          <cell r="C2611" t="str">
            <v>Research study</v>
          </cell>
        </row>
        <row r="2612">
          <cell r="A2612" t="str">
            <v>VNM2004</v>
          </cell>
          <cell r="C2612" t="str">
            <v>Research study</v>
          </cell>
        </row>
        <row r="2613">
          <cell r="A2613" t="str">
            <v>VNM2004</v>
          </cell>
          <cell r="C2613" t="str">
            <v>Research study</v>
          </cell>
        </row>
        <row r="2614">
          <cell r="A2614" t="str">
            <v>VNM2006</v>
          </cell>
          <cell r="C2614" t="str">
            <v>Research study</v>
          </cell>
        </row>
        <row r="2615">
          <cell r="A2615" t="str">
            <v>VNM2006</v>
          </cell>
          <cell r="C2615" t="str">
            <v>Research study</v>
          </cell>
        </row>
        <row r="2616">
          <cell r="A2616" t="str">
            <v>VNM2006</v>
          </cell>
          <cell r="C2616" t="str">
            <v>Research study</v>
          </cell>
        </row>
        <row r="2617">
          <cell r="A2617" t="str">
            <v>VNM2006</v>
          </cell>
          <cell r="C2617" t="str">
            <v>Research study</v>
          </cell>
        </row>
        <row r="2618">
          <cell r="A2618" t="str">
            <v>VNM2006</v>
          </cell>
          <cell r="C2618" t="str">
            <v>Research study</v>
          </cell>
        </row>
        <row r="2619">
          <cell r="A2619" t="str">
            <v>VNM2006</v>
          </cell>
          <cell r="C2619" t="str">
            <v>Research study</v>
          </cell>
        </row>
        <row r="2620">
          <cell r="A2620" t="str">
            <v>VNM2006</v>
          </cell>
          <cell r="C2620" t="str">
            <v>Research study</v>
          </cell>
        </row>
        <row r="2621">
          <cell r="A2621" t="str">
            <v>VNM2006</v>
          </cell>
          <cell r="C2621" t="str">
            <v>Research study</v>
          </cell>
        </row>
        <row r="2622">
          <cell r="A2622" t="str">
            <v>VNM2006</v>
          </cell>
          <cell r="C2622" t="str">
            <v>Research study</v>
          </cell>
        </row>
        <row r="2623">
          <cell r="A2623" t="str">
            <v>VNM2006</v>
          </cell>
          <cell r="C2623" t="str">
            <v>Research study</v>
          </cell>
        </row>
        <row r="2624">
          <cell r="A2624" t="str">
            <v>VNM2008</v>
          </cell>
          <cell r="C2624" t="str">
            <v>Research study</v>
          </cell>
        </row>
        <row r="2625">
          <cell r="A2625" t="str">
            <v>VNM2008</v>
          </cell>
          <cell r="C2625" t="str">
            <v>Research study</v>
          </cell>
        </row>
        <row r="2626">
          <cell r="A2626" t="str">
            <v>VNM2008</v>
          </cell>
          <cell r="C2626" t="str">
            <v>Research study</v>
          </cell>
        </row>
        <row r="2627">
          <cell r="A2627" t="str">
            <v>VNM2008</v>
          </cell>
          <cell r="C2627" t="str">
            <v>Research study</v>
          </cell>
        </row>
        <row r="2628">
          <cell r="A2628" t="str">
            <v>VNM2008</v>
          </cell>
          <cell r="C2628" t="str">
            <v>Research study</v>
          </cell>
        </row>
        <row r="2629">
          <cell r="A2629" t="str">
            <v>VNM2008</v>
          </cell>
          <cell r="C2629" t="str">
            <v>Research study</v>
          </cell>
        </row>
        <row r="2630">
          <cell r="A2630" t="str">
            <v>VNM2008</v>
          </cell>
          <cell r="C2630" t="str">
            <v>Research study</v>
          </cell>
        </row>
        <row r="2631">
          <cell r="A2631" t="str">
            <v>VNM2008</v>
          </cell>
          <cell r="C2631" t="str">
            <v>Research study</v>
          </cell>
        </row>
        <row r="2632">
          <cell r="A2632" t="str">
            <v>VNM2008</v>
          </cell>
          <cell r="C2632" t="str">
            <v>Research study</v>
          </cell>
        </row>
        <row r="2633">
          <cell r="A2633" t="str">
            <v>VNM2008</v>
          </cell>
          <cell r="C2633" t="str">
            <v>Research study</v>
          </cell>
        </row>
        <row r="2634">
          <cell r="A2634" t="str">
            <v>VNM2010</v>
          </cell>
          <cell r="C2634" t="str">
            <v>Research study</v>
          </cell>
        </row>
        <row r="2635">
          <cell r="A2635" t="str">
            <v>VNM2010</v>
          </cell>
          <cell r="C2635" t="str">
            <v>Research study</v>
          </cell>
        </row>
        <row r="2636">
          <cell r="A2636" t="str">
            <v>VNM2010</v>
          </cell>
          <cell r="C2636" t="str">
            <v>Research study</v>
          </cell>
        </row>
        <row r="2637">
          <cell r="A2637" t="str">
            <v>VNM2010</v>
          </cell>
          <cell r="C2637" t="str">
            <v>Research study</v>
          </cell>
        </row>
        <row r="2638">
          <cell r="A2638" t="str">
            <v>VNM2010</v>
          </cell>
          <cell r="C2638" t="str">
            <v>Research study</v>
          </cell>
        </row>
        <row r="2639">
          <cell r="A2639" t="str">
            <v>VNM2010</v>
          </cell>
          <cell r="C2639" t="str">
            <v>Research study</v>
          </cell>
        </row>
        <row r="2640">
          <cell r="A2640" t="str">
            <v>VNM2010</v>
          </cell>
          <cell r="C2640" t="str">
            <v>Research study</v>
          </cell>
        </row>
        <row r="2641">
          <cell r="A2641" t="str">
            <v>VNM2010</v>
          </cell>
          <cell r="C2641" t="str">
            <v>Research study</v>
          </cell>
        </row>
        <row r="2642">
          <cell r="A2642" t="str">
            <v>VNM2010</v>
          </cell>
          <cell r="C2642" t="str">
            <v>Research study</v>
          </cell>
        </row>
        <row r="2643">
          <cell r="A2643" t="str">
            <v>VNM2010</v>
          </cell>
          <cell r="C2643" t="str">
            <v>Research study</v>
          </cell>
        </row>
        <row r="2644">
          <cell r="A2644" t="str">
            <v>VNM2012</v>
          </cell>
          <cell r="C2644" t="str">
            <v>Research study</v>
          </cell>
        </row>
        <row r="2645">
          <cell r="A2645" t="str">
            <v>VNM2012</v>
          </cell>
          <cell r="C2645" t="str">
            <v>Research study</v>
          </cell>
        </row>
        <row r="2646">
          <cell r="A2646" t="str">
            <v>VNM2012</v>
          </cell>
          <cell r="C2646" t="str">
            <v>Research study</v>
          </cell>
        </row>
        <row r="2647">
          <cell r="A2647" t="str">
            <v>VNM2012</v>
          </cell>
          <cell r="C2647" t="str">
            <v>Research study</v>
          </cell>
        </row>
        <row r="2648">
          <cell r="A2648" t="str">
            <v>VNM2012</v>
          </cell>
          <cell r="C2648" t="str">
            <v>Research study</v>
          </cell>
        </row>
        <row r="2649">
          <cell r="A2649" t="str">
            <v>VNM2012</v>
          </cell>
          <cell r="C2649" t="str">
            <v>Research study</v>
          </cell>
        </row>
        <row r="2650">
          <cell r="A2650" t="str">
            <v>VNM2012</v>
          </cell>
          <cell r="C2650" t="str">
            <v>Research study</v>
          </cell>
        </row>
        <row r="2651">
          <cell r="A2651" t="str">
            <v>VNM2012</v>
          </cell>
          <cell r="C2651" t="str">
            <v>Research study</v>
          </cell>
        </row>
        <row r="2652">
          <cell r="A2652" t="str">
            <v>VNM2012</v>
          </cell>
          <cell r="C2652" t="str">
            <v>Research study</v>
          </cell>
        </row>
        <row r="2653">
          <cell r="A2653" t="str">
            <v>VNM2012</v>
          </cell>
          <cell r="C2653" t="str">
            <v>Research study</v>
          </cell>
        </row>
        <row r="2654">
          <cell r="A2654" t="str">
            <v>VNM2014</v>
          </cell>
          <cell r="C2654" t="str">
            <v>Research study</v>
          </cell>
        </row>
        <row r="2655">
          <cell r="A2655" t="str">
            <v>VNM2014</v>
          </cell>
          <cell r="C2655" t="str">
            <v>Research study</v>
          </cell>
        </row>
        <row r="2656">
          <cell r="A2656" t="str">
            <v>VNM2014</v>
          </cell>
          <cell r="C2656" t="str">
            <v>Research study</v>
          </cell>
        </row>
        <row r="2657">
          <cell r="A2657" t="str">
            <v>VNM2014</v>
          </cell>
          <cell r="C2657" t="str">
            <v>Research study</v>
          </cell>
        </row>
        <row r="2658">
          <cell r="A2658" t="str">
            <v>VNM2014</v>
          </cell>
          <cell r="C2658" t="str">
            <v>Research study</v>
          </cell>
        </row>
        <row r="2659">
          <cell r="A2659" t="str">
            <v>VNM2014</v>
          </cell>
          <cell r="C2659" t="str">
            <v>Research study</v>
          </cell>
        </row>
        <row r="2660">
          <cell r="A2660" t="str">
            <v>VNM2014</v>
          </cell>
          <cell r="C2660" t="str">
            <v>Research study</v>
          </cell>
        </row>
        <row r="2661">
          <cell r="A2661" t="str">
            <v>VNM2014</v>
          </cell>
          <cell r="C2661" t="str">
            <v>Research study</v>
          </cell>
        </row>
        <row r="2662">
          <cell r="A2662" t="str">
            <v>VNM2014</v>
          </cell>
          <cell r="C2662" t="str">
            <v>Research study</v>
          </cell>
        </row>
        <row r="2663">
          <cell r="A2663" t="str">
            <v>VNM2014</v>
          </cell>
          <cell r="C2663" t="str">
            <v>Research study</v>
          </cell>
        </row>
        <row r="2664">
          <cell r="A2664" t="str">
            <v>YUG1963</v>
          </cell>
          <cell r="C2664" t="str">
            <v>Research study</v>
          </cell>
        </row>
        <row r="2665">
          <cell r="A2665" t="str">
            <v>YUG1964</v>
          </cell>
          <cell r="C2665" t="str">
            <v>Research study</v>
          </cell>
        </row>
        <row r="2666">
          <cell r="A2666" t="str">
            <v>YUG1965</v>
          </cell>
          <cell r="C2666" t="str">
            <v>Research study</v>
          </cell>
        </row>
        <row r="2667">
          <cell r="A2667" t="str">
            <v>YUG1966</v>
          </cell>
          <cell r="C2667" t="str">
            <v>Research study</v>
          </cell>
        </row>
        <row r="2668">
          <cell r="A2668" t="str">
            <v>YUG1966</v>
          </cell>
          <cell r="C2668" t="str">
            <v>Research study</v>
          </cell>
        </row>
        <row r="2669">
          <cell r="A2669" t="str">
            <v>YUG1967</v>
          </cell>
          <cell r="C2669" t="str">
            <v>Research study</v>
          </cell>
        </row>
        <row r="2670">
          <cell r="A2670" t="str">
            <v>YUG1967</v>
          </cell>
          <cell r="C2670" t="str">
            <v>Research study</v>
          </cell>
        </row>
        <row r="2671">
          <cell r="A2671" t="str">
            <v>YUG1968</v>
          </cell>
          <cell r="C2671" t="str">
            <v>Research study</v>
          </cell>
        </row>
        <row r="2672">
          <cell r="A2672" t="str">
            <v>YUG1969</v>
          </cell>
          <cell r="C2672" t="str">
            <v>Research study</v>
          </cell>
        </row>
        <row r="2673">
          <cell r="A2673" t="str">
            <v>YUG1969</v>
          </cell>
          <cell r="C2673" t="str">
            <v>Research study</v>
          </cell>
        </row>
        <row r="2674">
          <cell r="A2674" t="str">
            <v>YUG1970</v>
          </cell>
          <cell r="C2674" t="str">
            <v>Research study</v>
          </cell>
        </row>
        <row r="2675">
          <cell r="A2675" t="str">
            <v>YUG1971</v>
          </cell>
          <cell r="C2675" t="str">
            <v>Research study</v>
          </cell>
        </row>
        <row r="2676">
          <cell r="A2676" t="str">
            <v>YUG1971</v>
          </cell>
          <cell r="C2676" t="str">
            <v>Research study</v>
          </cell>
        </row>
        <row r="2677">
          <cell r="A2677" t="str">
            <v>YUG1972</v>
          </cell>
          <cell r="C2677" t="str">
            <v>Research study</v>
          </cell>
        </row>
        <row r="2678">
          <cell r="A2678" t="str">
            <v>YUG1972</v>
          </cell>
          <cell r="C2678" t="str">
            <v>Research study</v>
          </cell>
        </row>
        <row r="2679">
          <cell r="A2679" t="str">
            <v>YUG1973</v>
          </cell>
          <cell r="C2679" t="str">
            <v>Research study</v>
          </cell>
        </row>
        <row r="2680">
          <cell r="A2680" t="str">
            <v>YUG1973</v>
          </cell>
          <cell r="C2680" t="str">
            <v>Research study</v>
          </cell>
        </row>
        <row r="2681">
          <cell r="A2681" t="str">
            <v>YUG1973</v>
          </cell>
          <cell r="B2681">
            <v>1.22</v>
          </cell>
          <cell r="C2681" t="str">
            <v>Research study</v>
          </cell>
          <cell r="D2681">
            <v>6.15</v>
          </cell>
        </row>
        <row r="2682">
          <cell r="A2682" t="str">
            <v>YUG1974</v>
          </cell>
          <cell r="C2682" t="str">
            <v>Research study</v>
          </cell>
        </row>
        <row r="2683">
          <cell r="A2683" t="str">
            <v>YUG1974</v>
          </cell>
          <cell r="C2683" t="str">
            <v>Research study</v>
          </cell>
        </row>
        <row r="2684">
          <cell r="A2684" t="str">
            <v>YUG1975</v>
          </cell>
          <cell r="C2684" t="str">
            <v>Research study</v>
          </cell>
        </row>
        <row r="2685">
          <cell r="A2685" t="str">
            <v>YUG1975</v>
          </cell>
          <cell r="C2685" t="str">
            <v>Research study</v>
          </cell>
        </row>
        <row r="2686">
          <cell r="A2686" t="str">
            <v>YUG1976</v>
          </cell>
          <cell r="C2686" t="str">
            <v>Research study</v>
          </cell>
        </row>
        <row r="2687">
          <cell r="A2687" t="str">
            <v>YUG1976</v>
          </cell>
          <cell r="C2687" t="str">
            <v>Research study</v>
          </cell>
        </row>
        <row r="2688">
          <cell r="A2688" t="str">
            <v>YUG1978</v>
          </cell>
          <cell r="C2688" t="str">
            <v>Research study</v>
          </cell>
        </row>
        <row r="2689">
          <cell r="A2689" t="str">
            <v>YUG1978</v>
          </cell>
          <cell r="B2689">
            <v>1.22</v>
          </cell>
          <cell r="C2689" t="str">
            <v>Research study</v>
          </cell>
          <cell r="D2689">
            <v>5.86</v>
          </cell>
        </row>
        <row r="2690">
          <cell r="A2690" t="str">
            <v>YUG1979</v>
          </cell>
          <cell r="C2690" t="str">
            <v>Research study</v>
          </cell>
        </row>
        <row r="2691">
          <cell r="A2691" t="str">
            <v>YUG1980</v>
          </cell>
          <cell r="C2691" t="str">
            <v>Research study</v>
          </cell>
        </row>
        <row r="2692">
          <cell r="A2692" t="str">
            <v>YUG1981</v>
          </cell>
          <cell r="C2692" t="str">
            <v>Research study</v>
          </cell>
        </row>
        <row r="2693">
          <cell r="A2693" t="str">
            <v>YUG1982</v>
          </cell>
          <cell r="C2693" t="str">
            <v>Research study</v>
          </cell>
        </row>
        <row r="2694">
          <cell r="A2694" t="str">
            <v>YUG1983</v>
          </cell>
          <cell r="C2694" t="str">
            <v>Research study</v>
          </cell>
        </row>
        <row r="2695">
          <cell r="A2695" t="str">
            <v>YUG1983</v>
          </cell>
          <cell r="C2695" t="str">
            <v>Research study</v>
          </cell>
          <cell r="D2695">
            <v>5.24</v>
          </cell>
        </row>
        <row r="2696">
          <cell r="A2696" t="str">
            <v>YUG1984</v>
          </cell>
          <cell r="C2696" t="str">
            <v>Research study</v>
          </cell>
          <cell r="D2696">
            <v>5.5</v>
          </cell>
        </row>
        <row r="2697">
          <cell r="A2697" t="str">
            <v>YUG1985</v>
          </cell>
          <cell r="C2697" t="str">
            <v>Research study</v>
          </cell>
          <cell r="D2697">
            <v>5.41</v>
          </cell>
        </row>
        <row r="2698">
          <cell r="A2698" t="str">
            <v>YUG1986</v>
          </cell>
          <cell r="C2698" t="str">
            <v>Research study</v>
          </cell>
          <cell r="D2698">
            <v>5.82</v>
          </cell>
        </row>
        <row r="2699">
          <cell r="A2699" t="str">
            <v>YUG1987</v>
          </cell>
          <cell r="C2699" t="str">
            <v>Research study</v>
          </cell>
          <cell r="D2699">
            <v>5.72</v>
          </cell>
        </row>
        <row r="2700">
          <cell r="A2700" t="str">
            <v>YUG1988</v>
          </cell>
          <cell r="C2700" t="str">
            <v>Research study</v>
          </cell>
          <cell r="D2700">
            <v>5.73</v>
          </cell>
        </row>
        <row r="2701">
          <cell r="A2701" t="str">
            <v>YUG1990</v>
          </cell>
          <cell r="C2701" t="str">
            <v>Research study</v>
          </cell>
          <cell r="D2701">
            <v>5.32</v>
          </cell>
        </row>
        <row r="2702">
          <cell r="A2702" t="str">
            <v>ZMB1959</v>
          </cell>
          <cell r="C2702" t="str">
            <v>Research study</v>
          </cell>
        </row>
        <row r="2703">
          <cell r="A2703" t="str">
            <v>ZMB1959</v>
          </cell>
          <cell r="C2703" t="str">
            <v>Research study</v>
          </cell>
          <cell r="D2703">
            <v>9.06</v>
          </cell>
        </row>
        <row r="2704">
          <cell r="A2704" t="str">
            <v>ZMB1970</v>
          </cell>
          <cell r="C2704" t="str">
            <v>Research study</v>
          </cell>
        </row>
        <row r="2705">
          <cell r="A2705" t="str">
            <v>ZMB1972</v>
          </cell>
          <cell r="C2705" t="str">
            <v>Research study</v>
          </cell>
        </row>
        <row r="2706">
          <cell r="A2706" t="str">
            <v>ZMB1976</v>
          </cell>
          <cell r="B2706">
            <v>3.44</v>
          </cell>
          <cell r="C2706" t="str">
            <v>Research study</v>
          </cell>
          <cell r="D2706">
            <v>15.32</v>
          </cell>
        </row>
        <row r="2707">
          <cell r="A2707" t="str">
            <v>ZMB1976</v>
          </cell>
          <cell r="B2707">
            <v>4.29</v>
          </cell>
          <cell r="C2707" t="str">
            <v>Research study</v>
          </cell>
          <cell r="D2707">
            <v>17.97</v>
          </cell>
        </row>
        <row r="2708">
          <cell r="A2708" t="str">
            <v>ZWE1945</v>
          </cell>
          <cell r="C2708" t="str">
            <v>Research study</v>
          </cell>
        </row>
        <row r="2709">
          <cell r="A2709" t="str">
            <v>ZWE1969</v>
          </cell>
          <cell r="C2709" t="str">
            <v>Research study</v>
          </cell>
        </row>
        <row r="2710">
          <cell r="A2710" t="str">
            <v>ZWE1969</v>
          </cell>
          <cell r="C2710" t="str">
            <v>Research study</v>
          </cell>
        </row>
      </sheetData>
      <sheetData sheetId="5">
        <row r="2">
          <cell r="A2" t="str">
            <v>AFG</v>
          </cell>
          <cell r="B2" t="str">
            <v>South Asia</v>
          </cell>
          <cell r="C2" t="str">
            <v>Low income</v>
          </cell>
          <cell r="E2" t="str">
            <v>Low income</v>
          </cell>
          <cell r="F2" t="str">
            <v>South Asia</v>
          </cell>
        </row>
        <row r="3">
          <cell r="A3" t="str">
            <v>ALB</v>
          </cell>
          <cell r="B3" t="str">
            <v>Europe and Central Asia</v>
          </cell>
          <cell r="C3" t="str">
            <v>Upper middle income</v>
          </cell>
          <cell r="E3" t="str">
            <v>Upper middle income</v>
          </cell>
          <cell r="F3" t="str">
            <v>Europe and Central Asia</v>
          </cell>
        </row>
        <row r="4">
          <cell r="A4" t="str">
            <v>DZA</v>
          </cell>
          <cell r="B4" t="str">
            <v>Middle East and North Africa</v>
          </cell>
          <cell r="C4" t="str">
            <v>Upper middle income</v>
          </cell>
          <cell r="E4" t="str">
            <v>Upper middle income</v>
          </cell>
          <cell r="F4" t="str">
            <v>Middle East and North Africa</v>
          </cell>
        </row>
        <row r="5">
          <cell r="A5" t="str">
            <v>AND</v>
          </cell>
          <cell r="B5" t="str">
            <v>Europe and Central Asia</v>
          </cell>
          <cell r="C5" t="str">
            <v>High income</v>
          </cell>
          <cell r="E5" t="str">
            <v>High income</v>
          </cell>
          <cell r="F5" t="str">
            <v>Europe and Central Asia</v>
          </cell>
        </row>
        <row r="6">
          <cell r="A6" t="str">
            <v>AGO</v>
          </cell>
          <cell r="B6" t="str">
            <v>Sub-Saharan Africa</v>
          </cell>
          <cell r="C6" t="str">
            <v>Lower middle income</v>
          </cell>
          <cell r="E6" t="str">
            <v>Lower middle income</v>
          </cell>
          <cell r="F6" t="str">
            <v>Sub-Saharan Africa</v>
          </cell>
        </row>
        <row r="7">
          <cell r="A7" t="str">
            <v>ARG</v>
          </cell>
          <cell r="B7" t="str">
            <v>Latin America and the Caribbean</v>
          </cell>
          <cell r="C7" t="str">
            <v>Upper middle income</v>
          </cell>
          <cell r="E7" t="str">
            <v>Upper middle income</v>
          </cell>
          <cell r="F7" t="str">
            <v>Latin America and the Caribbean</v>
          </cell>
        </row>
        <row r="8">
          <cell r="A8" t="str">
            <v>ARM</v>
          </cell>
          <cell r="B8" t="str">
            <v>Europe and Central Asia</v>
          </cell>
          <cell r="C8" t="str">
            <v>Upper middle income</v>
          </cell>
          <cell r="E8" t="str">
            <v>Upper middle income</v>
          </cell>
          <cell r="F8" t="str">
            <v>Europe and Central Asia</v>
          </cell>
        </row>
        <row r="9">
          <cell r="A9" t="str">
            <v>AUS</v>
          </cell>
          <cell r="B9" t="str">
            <v>East Asia and the Pacific</v>
          </cell>
          <cell r="C9" t="str">
            <v>High income</v>
          </cell>
          <cell r="E9" t="str">
            <v>High income</v>
          </cell>
          <cell r="F9" t="str">
            <v>East Asia and the Pacific</v>
          </cell>
        </row>
        <row r="10">
          <cell r="A10" t="str">
            <v>AUT</v>
          </cell>
          <cell r="B10" t="str">
            <v>Europe and Central Asia</v>
          </cell>
          <cell r="C10" t="str">
            <v>High income</v>
          </cell>
          <cell r="E10" t="str">
            <v>High income</v>
          </cell>
          <cell r="F10" t="str">
            <v>Europe and Central Asia</v>
          </cell>
        </row>
        <row r="11">
          <cell r="A11" t="str">
            <v>AZE</v>
          </cell>
          <cell r="B11" t="str">
            <v>Europe and Central Asia</v>
          </cell>
          <cell r="C11" t="str">
            <v>Upper middle income</v>
          </cell>
          <cell r="E11" t="str">
            <v>Upper middle income</v>
          </cell>
          <cell r="F11" t="str">
            <v>Europe and Central Asia</v>
          </cell>
        </row>
        <row r="12">
          <cell r="A12" t="str">
            <v>BHS</v>
          </cell>
          <cell r="B12" t="str">
            <v>Latin America and the Caribbean</v>
          </cell>
          <cell r="C12" t="str">
            <v>High income</v>
          </cell>
          <cell r="E12" t="str">
            <v>High income</v>
          </cell>
          <cell r="F12" t="str">
            <v>Latin America and the Caribbean</v>
          </cell>
        </row>
        <row r="13">
          <cell r="A13" t="str">
            <v>BHR</v>
          </cell>
          <cell r="B13" t="str">
            <v>Middle East and North Africa</v>
          </cell>
          <cell r="C13" t="str">
            <v>High income</v>
          </cell>
          <cell r="E13" t="str">
            <v>High income</v>
          </cell>
          <cell r="F13" t="str">
            <v>Middle East and North Africa</v>
          </cell>
        </row>
        <row r="14">
          <cell r="A14" t="str">
            <v>BGD</v>
          </cell>
          <cell r="B14" t="str">
            <v>South Asia</v>
          </cell>
          <cell r="C14" t="str">
            <v>Lower middle income</v>
          </cell>
          <cell r="E14" t="str">
            <v>Lower middle income</v>
          </cell>
          <cell r="F14" t="str">
            <v>South Asia</v>
          </cell>
        </row>
        <row r="15">
          <cell r="A15" t="str">
            <v>BRB</v>
          </cell>
          <cell r="B15" t="str">
            <v>Latin America and the Caribbean</v>
          </cell>
          <cell r="C15" t="str">
            <v>High income</v>
          </cell>
          <cell r="E15" t="str">
            <v>High income</v>
          </cell>
          <cell r="F15" t="str">
            <v>Latin America and the Caribbean</v>
          </cell>
        </row>
        <row r="16">
          <cell r="A16" t="str">
            <v>BLR</v>
          </cell>
          <cell r="B16" t="str">
            <v>Europe and Central Asia</v>
          </cell>
          <cell r="C16" t="str">
            <v>Upper middle income</v>
          </cell>
          <cell r="E16" t="str">
            <v>Upper middle income</v>
          </cell>
          <cell r="F16" t="str">
            <v>Europe and Central Asia</v>
          </cell>
        </row>
        <row r="17">
          <cell r="A17" t="str">
            <v>BEL</v>
          </cell>
          <cell r="B17" t="str">
            <v>Europe and Central Asia</v>
          </cell>
          <cell r="C17" t="str">
            <v>High income</v>
          </cell>
          <cell r="E17" t="str">
            <v>High income</v>
          </cell>
          <cell r="F17" t="str">
            <v>Europe and Central Asia</v>
          </cell>
        </row>
        <row r="18">
          <cell r="A18" t="str">
            <v>BLZ</v>
          </cell>
          <cell r="B18" t="str">
            <v>Latin America and the Caribbean</v>
          </cell>
          <cell r="C18" t="str">
            <v>Upper middle income</v>
          </cell>
          <cell r="E18" t="str">
            <v>Upper middle income</v>
          </cell>
          <cell r="F18" t="str">
            <v>Latin America and the Caribbean</v>
          </cell>
        </row>
        <row r="19">
          <cell r="A19" t="str">
            <v>BEN</v>
          </cell>
          <cell r="B19" t="str">
            <v>Sub-Saharan Africa</v>
          </cell>
          <cell r="C19" t="str">
            <v>Low income</v>
          </cell>
          <cell r="E19" t="str">
            <v>Low income</v>
          </cell>
          <cell r="F19" t="str">
            <v>Sub-Saharan Africa</v>
          </cell>
        </row>
        <row r="20">
          <cell r="A20" t="str">
            <v>BTN</v>
          </cell>
          <cell r="B20" t="str">
            <v>South Asia</v>
          </cell>
          <cell r="C20" t="str">
            <v>Lower middle income</v>
          </cell>
          <cell r="E20" t="str">
            <v>Lower middle income</v>
          </cell>
          <cell r="F20" t="str">
            <v>South Asia</v>
          </cell>
        </row>
        <row r="21">
          <cell r="A21" t="str">
            <v>BOL</v>
          </cell>
          <cell r="B21" t="str">
            <v>Latin America and the Caribbean</v>
          </cell>
          <cell r="C21" t="str">
            <v>Lower middle income</v>
          </cell>
          <cell r="E21" t="str">
            <v>Lower middle income</v>
          </cell>
          <cell r="F21" t="str">
            <v>Latin America and the Caribbean</v>
          </cell>
        </row>
        <row r="22">
          <cell r="A22" t="str">
            <v>BIH</v>
          </cell>
          <cell r="B22" t="str">
            <v>Europe and Central Asia</v>
          </cell>
          <cell r="C22" t="str">
            <v>Upper middle income</v>
          </cell>
          <cell r="E22" t="str">
            <v>Upper middle income</v>
          </cell>
          <cell r="F22" t="str">
            <v>Europe and Central Asia</v>
          </cell>
        </row>
        <row r="23">
          <cell r="A23" t="str">
            <v>BWA</v>
          </cell>
          <cell r="B23" t="str">
            <v>Sub-Saharan Africa</v>
          </cell>
          <cell r="C23" t="str">
            <v>Upper middle income</v>
          </cell>
          <cell r="E23" t="str">
            <v>Upper middle income</v>
          </cell>
          <cell r="F23" t="str">
            <v>Sub-Saharan Africa</v>
          </cell>
        </row>
        <row r="24">
          <cell r="A24" t="str">
            <v>BRA</v>
          </cell>
          <cell r="B24" t="str">
            <v>Latin America and the Caribbean</v>
          </cell>
          <cell r="C24" t="str">
            <v>Upper middle income</v>
          </cell>
          <cell r="E24" t="str">
            <v>Upper middle income</v>
          </cell>
          <cell r="F24" t="str">
            <v>Latin America and the Caribbean</v>
          </cell>
        </row>
        <row r="25">
          <cell r="A25" t="str">
            <v>BRN</v>
          </cell>
          <cell r="B25" t="str">
            <v>East Asia and the Pacific</v>
          </cell>
          <cell r="C25" t="str">
            <v>High income</v>
          </cell>
          <cell r="E25" t="str">
            <v>High income</v>
          </cell>
          <cell r="F25" t="str">
            <v>East Asia and the Pacific</v>
          </cell>
        </row>
        <row r="26">
          <cell r="A26" t="str">
            <v>BGR</v>
          </cell>
          <cell r="B26" t="str">
            <v>Europe and Central Asia</v>
          </cell>
          <cell r="C26" t="str">
            <v>Upper middle income</v>
          </cell>
          <cell r="E26" t="str">
            <v>Upper middle income</v>
          </cell>
          <cell r="F26" t="str">
            <v>Europe and Central Asia</v>
          </cell>
        </row>
        <row r="27">
          <cell r="A27" t="str">
            <v>BFA</v>
          </cell>
          <cell r="B27" t="str">
            <v>Sub-Saharan Africa</v>
          </cell>
          <cell r="C27" t="str">
            <v>Low income</v>
          </cell>
          <cell r="E27" t="str">
            <v>Low income</v>
          </cell>
          <cell r="F27" t="str">
            <v>Sub-Saharan Africa</v>
          </cell>
        </row>
        <row r="28">
          <cell r="A28" t="str">
            <v>BDI</v>
          </cell>
          <cell r="B28" t="str">
            <v>Sub-Saharan Africa</v>
          </cell>
          <cell r="C28" t="str">
            <v>Low income</v>
          </cell>
          <cell r="E28" t="str">
            <v>Low income</v>
          </cell>
          <cell r="F28" t="str">
            <v>Sub-Saharan Africa</v>
          </cell>
        </row>
        <row r="29">
          <cell r="A29" t="str">
            <v>KHM</v>
          </cell>
          <cell r="B29" t="str">
            <v>East Asia and the Pacific</v>
          </cell>
          <cell r="C29" t="str">
            <v>Lower middle income</v>
          </cell>
          <cell r="E29" t="str">
            <v>Lower middle income</v>
          </cell>
          <cell r="F29" t="str">
            <v>East Asia and the Pacific</v>
          </cell>
        </row>
        <row r="30">
          <cell r="A30" t="str">
            <v>CMR</v>
          </cell>
          <cell r="B30" t="str">
            <v>Sub-Saharan Africa</v>
          </cell>
          <cell r="C30" t="str">
            <v>Lower middle income</v>
          </cell>
          <cell r="E30" t="str">
            <v>Lower middle income</v>
          </cell>
          <cell r="F30" t="str">
            <v>Sub-Saharan Africa</v>
          </cell>
        </row>
        <row r="31">
          <cell r="A31" t="str">
            <v>CAN</v>
          </cell>
          <cell r="B31" t="str">
            <v>North America</v>
          </cell>
          <cell r="C31" t="str">
            <v>High income</v>
          </cell>
          <cell r="E31" t="str">
            <v>High income</v>
          </cell>
          <cell r="F31" t="str">
            <v>North America</v>
          </cell>
        </row>
        <row r="32">
          <cell r="A32" t="str">
            <v>CPV</v>
          </cell>
          <cell r="B32" t="str">
            <v>Sub-Saharan Africa</v>
          </cell>
          <cell r="C32" t="str">
            <v>Lower middle income</v>
          </cell>
          <cell r="E32" t="str">
            <v>Lower middle income</v>
          </cell>
          <cell r="F32" t="str">
            <v>Sub-Saharan Africa</v>
          </cell>
        </row>
        <row r="33">
          <cell r="A33" t="str">
            <v>CAF</v>
          </cell>
          <cell r="B33" t="str">
            <v>Sub-Saharan Africa</v>
          </cell>
          <cell r="C33" t="str">
            <v>Low income</v>
          </cell>
          <cell r="E33" t="str">
            <v>Low income</v>
          </cell>
          <cell r="F33" t="str">
            <v>Sub-Saharan Africa</v>
          </cell>
        </row>
        <row r="34">
          <cell r="A34" t="str">
            <v>TCD</v>
          </cell>
          <cell r="B34" t="str">
            <v>Sub-Saharan Africa</v>
          </cell>
          <cell r="C34" t="str">
            <v>Low income</v>
          </cell>
          <cell r="E34" t="str">
            <v>Low income</v>
          </cell>
          <cell r="F34" t="str">
            <v>Sub-Saharan Africa</v>
          </cell>
        </row>
        <row r="35">
          <cell r="A35" t="str">
            <v>CHL</v>
          </cell>
          <cell r="B35" t="str">
            <v>Latin America and the Caribbean</v>
          </cell>
          <cell r="C35" t="str">
            <v>High income</v>
          </cell>
          <cell r="E35" t="str">
            <v>High income</v>
          </cell>
          <cell r="F35" t="str">
            <v>Latin America and the Caribbean</v>
          </cell>
        </row>
        <row r="36">
          <cell r="A36" t="str">
            <v>CHN</v>
          </cell>
          <cell r="B36" t="str">
            <v>East Asia and the Pacific</v>
          </cell>
          <cell r="C36" t="str">
            <v>Upper middle income</v>
          </cell>
          <cell r="E36" t="str">
            <v>Upper middle income</v>
          </cell>
          <cell r="F36" t="str">
            <v>East Asia and the Pacific</v>
          </cell>
        </row>
        <row r="37">
          <cell r="A37" t="str">
            <v>COL</v>
          </cell>
          <cell r="B37" t="str">
            <v>Latin America and the Caribbean</v>
          </cell>
          <cell r="C37" t="str">
            <v>Upper middle income</v>
          </cell>
          <cell r="E37" t="str">
            <v>Upper middle income</v>
          </cell>
          <cell r="F37" t="str">
            <v>Latin America and the Caribbean</v>
          </cell>
        </row>
        <row r="38">
          <cell r="A38" t="str">
            <v>COM</v>
          </cell>
          <cell r="B38" t="str">
            <v>Sub-Saharan Africa</v>
          </cell>
          <cell r="C38" t="str">
            <v>Lower middle income</v>
          </cell>
          <cell r="E38" t="str">
            <v>Lower middle income</v>
          </cell>
          <cell r="F38" t="str">
            <v>Sub-Saharan Africa</v>
          </cell>
        </row>
        <row r="39">
          <cell r="A39" t="str">
            <v>COD</v>
          </cell>
          <cell r="B39" t="str">
            <v>Sub-Saharan Africa</v>
          </cell>
          <cell r="C39" t="str">
            <v>Low income</v>
          </cell>
          <cell r="E39" t="str">
            <v>Low income</v>
          </cell>
          <cell r="F39" t="str">
            <v>Sub-Saharan Africa</v>
          </cell>
        </row>
        <row r="40">
          <cell r="A40" t="str">
            <v>COG</v>
          </cell>
          <cell r="B40" t="str">
            <v>Sub-Saharan Africa</v>
          </cell>
          <cell r="C40" t="str">
            <v>Lower middle income</v>
          </cell>
          <cell r="E40" t="str">
            <v>Lower middle income</v>
          </cell>
          <cell r="F40" t="str">
            <v>Sub-Saharan Africa</v>
          </cell>
        </row>
        <row r="41">
          <cell r="A41" t="str">
            <v>CRI</v>
          </cell>
          <cell r="B41" t="str">
            <v>Latin America and the Caribbean</v>
          </cell>
          <cell r="C41" t="str">
            <v>Upper middle income</v>
          </cell>
          <cell r="E41" t="str">
            <v>Upper middle income</v>
          </cell>
          <cell r="F41" t="str">
            <v>Latin America and the Caribbean</v>
          </cell>
        </row>
        <row r="42">
          <cell r="A42" t="str">
            <v>CIV</v>
          </cell>
          <cell r="B42" t="str">
            <v>Sub-Saharan Africa</v>
          </cell>
          <cell r="C42" t="str">
            <v>Lower middle income</v>
          </cell>
          <cell r="E42" t="str">
            <v>Lower middle income</v>
          </cell>
          <cell r="F42" t="str">
            <v>Sub-Saharan Africa</v>
          </cell>
        </row>
        <row r="43">
          <cell r="A43" t="str">
            <v>HRV</v>
          </cell>
          <cell r="B43" t="str">
            <v>Europe and Central Asia</v>
          </cell>
          <cell r="C43" t="str">
            <v>High income</v>
          </cell>
          <cell r="E43" t="str">
            <v>High income</v>
          </cell>
          <cell r="F43" t="str">
            <v>Europe and Central Asia</v>
          </cell>
        </row>
        <row r="44">
          <cell r="A44" t="str">
            <v>CUB</v>
          </cell>
          <cell r="B44" t="str">
            <v>Latin America and the Caribbean</v>
          </cell>
          <cell r="C44" t="str">
            <v>Upper middle income</v>
          </cell>
          <cell r="E44" t="str">
            <v>Upper middle income</v>
          </cell>
          <cell r="F44" t="str">
            <v>Latin America and the Caribbean</v>
          </cell>
        </row>
        <row r="45">
          <cell r="A45" t="str">
            <v>CYP</v>
          </cell>
          <cell r="B45" t="str">
            <v>Europe and Central Asia</v>
          </cell>
          <cell r="C45" t="str">
            <v>High income</v>
          </cell>
          <cell r="E45" t="str">
            <v>High income</v>
          </cell>
          <cell r="F45" t="str">
            <v>Europe and Central Asia</v>
          </cell>
        </row>
        <row r="46">
          <cell r="A46" t="str">
            <v>CZE</v>
          </cell>
          <cell r="B46" t="str">
            <v>Europe and Central Asia</v>
          </cell>
          <cell r="C46" t="str">
            <v>High income</v>
          </cell>
          <cell r="E46" t="str">
            <v>High income</v>
          </cell>
          <cell r="F46" t="str">
            <v>Europe and Central Asia</v>
          </cell>
        </row>
        <row r="47">
          <cell r="A47" t="str">
            <v>CSK</v>
          </cell>
          <cell r="B47" t="str">
            <v>Europe and Central Asia</v>
          </cell>
          <cell r="C47" t="str">
            <v>High income</v>
          </cell>
          <cell r="E47" t="str">
            <v>High income</v>
          </cell>
          <cell r="F47" t="str">
            <v>Europe and Central Asia</v>
          </cell>
        </row>
        <row r="48">
          <cell r="A48" t="str">
            <v>DNK</v>
          </cell>
          <cell r="B48" t="str">
            <v>Europe and Central Asia</v>
          </cell>
          <cell r="C48" t="str">
            <v>High income</v>
          </cell>
          <cell r="E48" t="str">
            <v>High income</v>
          </cell>
          <cell r="F48" t="str">
            <v>Europe and Central Asia</v>
          </cell>
        </row>
        <row r="49">
          <cell r="A49" t="str">
            <v>DJI</v>
          </cell>
          <cell r="B49" t="str">
            <v>Middle East and North Africa</v>
          </cell>
          <cell r="C49" t="str">
            <v>Lower middle income</v>
          </cell>
          <cell r="E49" t="str">
            <v>Lower middle income</v>
          </cell>
          <cell r="F49" t="str">
            <v>Middle East and North Africa</v>
          </cell>
        </row>
        <row r="50">
          <cell r="A50" t="str">
            <v>DMA</v>
          </cell>
          <cell r="B50" t="str">
            <v>Latin America and the Caribbean</v>
          </cell>
          <cell r="C50" t="str">
            <v>Upper middle income</v>
          </cell>
          <cell r="E50" t="str">
            <v>Upper middle income</v>
          </cell>
          <cell r="F50" t="str">
            <v>Latin America and the Caribbean</v>
          </cell>
        </row>
        <row r="51">
          <cell r="A51" t="str">
            <v>DOM</v>
          </cell>
          <cell r="B51" t="str">
            <v>Latin America and the Caribbean</v>
          </cell>
          <cell r="C51" t="str">
            <v>Upper middle income</v>
          </cell>
          <cell r="E51" t="str">
            <v>Upper middle income</v>
          </cell>
          <cell r="F51" t="str">
            <v>Latin America and the Caribbean</v>
          </cell>
        </row>
        <row r="52">
          <cell r="A52" t="str">
            <v>ECU</v>
          </cell>
          <cell r="B52" t="str">
            <v>Latin America and the Caribbean</v>
          </cell>
          <cell r="C52" t="str">
            <v>Upper middle income</v>
          </cell>
          <cell r="E52" t="str">
            <v>Upper middle income</v>
          </cell>
          <cell r="F52" t="str">
            <v>Latin America and the Caribbean</v>
          </cell>
        </row>
        <row r="53">
          <cell r="A53" t="str">
            <v>EGY</v>
          </cell>
          <cell r="B53" t="str">
            <v>Middle East and North Africa</v>
          </cell>
          <cell r="C53" t="str">
            <v>Lower middle income</v>
          </cell>
          <cell r="E53" t="str">
            <v>Lower middle income</v>
          </cell>
          <cell r="F53" t="str">
            <v>Middle East and North Africa</v>
          </cell>
        </row>
        <row r="54">
          <cell r="A54" t="str">
            <v>SLV</v>
          </cell>
          <cell r="B54" t="str">
            <v>Latin America and the Caribbean</v>
          </cell>
          <cell r="C54" t="str">
            <v>Lower middle income</v>
          </cell>
          <cell r="E54" t="str">
            <v>Lower middle income</v>
          </cell>
          <cell r="F54" t="str">
            <v>Latin America and the Caribbean</v>
          </cell>
        </row>
        <row r="55">
          <cell r="A55" t="str">
            <v>GNQ</v>
          </cell>
          <cell r="B55" t="str">
            <v>Sub-Saharan Africa</v>
          </cell>
          <cell r="C55" t="str">
            <v>Upper middle income</v>
          </cell>
          <cell r="E55" t="str">
            <v>Upper middle income</v>
          </cell>
          <cell r="F55" t="str">
            <v>Sub-Saharan Africa</v>
          </cell>
        </row>
        <row r="56">
          <cell r="A56" t="str">
            <v>ERI</v>
          </cell>
          <cell r="B56" t="str">
            <v>Sub-Saharan Africa</v>
          </cell>
          <cell r="C56" t="str">
            <v>Low income</v>
          </cell>
          <cell r="E56" t="str">
            <v>Low income</v>
          </cell>
          <cell r="F56" t="str">
            <v>Sub-Saharan Africa</v>
          </cell>
        </row>
        <row r="57">
          <cell r="A57" t="str">
            <v>EST</v>
          </cell>
          <cell r="B57" t="str">
            <v>Europe and Central Asia</v>
          </cell>
          <cell r="C57" t="str">
            <v>High income</v>
          </cell>
          <cell r="E57" t="str">
            <v>High income</v>
          </cell>
          <cell r="F57" t="str">
            <v>Europe and Central Asia</v>
          </cell>
        </row>
        <row r="58">
          <cell r="A58" t="str">
            <v>SWZ</v>
          </cell>
          <cell r="B58" t="str">
            <v>Sub-Saharan Africa</v>
          </cell>
          <cell r="C58" t="str">
            <v>Lower middle income</v>
          </cell>
          <cell r="E58" t="str">
            <v>Lower middle income</v>
          </cell>
          <cell r="F58" t="str">
            <v>Sub-Saharan Africa</v>
          </cell>
        </row>
        <row r="59">
          <cell r="A59" t="str">
            <v>ETH</v>
          </cell>
          <cell r="B59" t="str">
            <v>Sub-Saharan Africa</v>
          </cell>
          <cell r="C59" t="str">
            <v>Low income</v>
          </cell>
          <cell r="E59" t="str">
            <v>Low income</v>
          </cell>
          <cell r="F59" t="str">
            <v>Sub-Saharan Africa</v>
          </cell>
        </row>
        <row r="60">
          <cell r="A60" t="str">
            <v>FJI</v>
          </cell>
          <cell r="B60" t="str">
            <v>East Asia and the Pacific</v>
          </cell>
          <cell r="C60" t="str">
            <v>Upper middle income</v>
          </cell>
          <cell r="E60" t="str">
            <v>Upper middle income</v>
          </cell>
          <cell r="F60" t="str">
            <v>East Asia and the Pacific</v>
          </cell>
        </row>
        <row r="61">
          <cell r="A61" t="str">
            <v>FIN</v>
          </cell>
          <cell r="B61" t="str">
            <v>Europe and Central Asia</v>
          </cell>
          <cell r="C61" t="str">
            <v>High income</v>
          </cell>
          <cell r="E61" t="str">
            <v>High income</v>
          </cell>
          <cell r="F61" t="str">
            <v>Europe and Central Asia</v>
          </cell>
        </row>
        <row r="62">
          <cell r="A62" t="str">
            <v>FRA</v>
          </cell>
          <cell r="B62" t="str">
            <v>Europe and Central Asia</v>
          </cell>
          <cell r="C62" t="str">
            <v>High income</v>
          </cell>
          <cell r="E62" t="str">
            <v>High income</v>
          </cell>
          <cell r="F62" t="str">
            <v>Europe and Central Asia</v>
          </cell>
        </row>
        <row r="63">
          <cell r="A63" t="str">
            <v>GAB</v>
          </cell>
          <cell r="B63" t="str">
            <v>Sub-Saharan Africa</v>
          </cell>
          <cell r="C63" t="str">
            <v>Upper middle income</v>
          </cell>
          <cell r="E63" t="str">
            <v>Upper middle income</v>
          </cell>
          <cell r="F63" t="str">
            <v>Sub-Saharan Africa</v>
          </cell>
        </row>
        <row r="64">
          <cell r="A64" t="str">
            <v>GMB</v>
          </cell>
          <cell r="B64" t="str">
            <v>Sub-Saharan Africa</v>
          </cell>
          <cell r="C64" t="str">
            <v>Low income</v>
          </cell>
          <cell r="E64" t="str">
            <v>Low income</v>
          </cell>
          <cell r="F64" t="str">
            <v>Sub-Saharan Africa</v>
          </cell>
        </row>
        <row r="65">
          <cell r="A65" t="str">
            <v>GEO</v>
          </cell>
          <cell r="B65" t="str">
            <v>Europe and Central Asia</v>
          </cell>
          <cell r="C65" t="str">
            <v>Lower middle income</v>
          </cell>
          <cell r="E65" t="str">
            <v>Lower middle income</v>
          </cell>
          <cell r="F65" t="str">
            <v>Europe and Central Asia</v>
          </cell>
        </row>
        <row r="66">
          <cell r="A66" t="str">
            <v>DEU</v>
          </cell>
          <cell r="B66" t="str">
            <v>Europe and Central Asia</v>
          </cell>
          <cell r="C66" t="str">
            <v>High income</v>
          </cell>
          <cell r="E66" t="str">
            <v>High income</v>
          </cell>
          <cell r="F66" t="str">
            <v>Europe and Central Asia</v>
          </cell>
        </row>
        <row r="67">
          <cell r="A67" t="str">
            <v>GHA</v>
          </cell>
          <cell r="B67" t="str">
            <v>Sub-Saharan Africa</v>
          </cell>
          <cell r="C67" t="str">
            <v>Lower middle income</v>
          </cell>
          <cell r="E67" t="str">
            <v>Lower middle income</v>
          </cell>
          <cell r="F67" t="str">
            <v>Sub-Saharan Africa</v>
          </cell>
        </row>
        <row r="68">
          <cell r="A68" t="str">
            <v>GRC</v>
          </cell>
          <cell r="B68" t="str">
            <v>Europe and Central Asia</v>
          </cell>
          <cell r="C68" t="str">
            <v>High income</v>
          </cell>
          <cell r="E68" t="str">
            <v>High income</v>
          </cell>
          <cell r="F68" t="str">
            <v>Europe and Central Asia</v>
          </cell>
        </row>
        <row r="69">
          <cell r="A69" t="str">
            <v>GRL</v>
          </cell>
          <cell r="B69" t="str">
            <v>Europe and Central Asia</v>
          </cell>
          <cell r="C69" t="str">
            <v>High income</v>
          </cell>
          <cell r="E69" t="str">
            <v>High income</v>
          </cell>
          <cell r="F69" t="str">
            <v>Europe and Central Asia</v>
          </cell>
        </row>
        <row r="70">
          <cell r="A70" t="str">
            <v>GRD</v>
          </cell>
          <cell r="B70" t="str">
            <v>Latin America and the Caribbean</v>
          </cell>
          <cell r="C70" t="str">
            <v>Upper middle income</v>
          </cell>
          <cell r="E70" t="str">
            <v>Upper middle income</v>
          </cell>
          <cell r="F70" t="str">
            <v>Latin America and the Caribbean</v>
          </cell>
        </row>
        <row r="71">
          <cell r="A71" t="str">
            <v>GTM</v>
          </cell>
          <cell r="B71" t="str">
            <v>Latin America and the Caribbean</v>
          </cell>
          <cell r="C71" t="str">
            <v>Upper middle income</v>
          </cell>
          <cell r="E71" t="str">
            <v>Upper middle income</v>
          </cell>
          <cell r="F71" t="str">
            <v>Latin America and the Caribbean</v>
          </cell>
        </row>
        <row r="72">
          <cell r="A72" t="str">
            <v>GIN</v>
          </cell>
          <cell r="B72" t="str">
            <v>Sub-Saharan Africa</v>
          </cell>
          <cell r="C72" t="str">
            <v>Low income</v>
          </cell>
          <cell r="E72" t="str">
            <v>Low income</v>
          </cell>
          <cell r="F72" t="str">
            <v>Sub-Saharan Africa</v>
          </cell>
        </row>
        <row r="73">
          <cell r="A73" t="str">
            <v>GNB</v>
          </cell>
          <cell r="B73" t="str">
            <v>Sub-Saharan Africa</v>
          </cell>
          <cell r="C73" t="str">
            <v>Low income</v>
          </cell>
          <cell r="E73" t="str">
            <v>Low income</v>
          </cell>
          <cell r="F73" t="str">
            <v>Sub-Saharan Africa</v>
          </cell>
        </row>
        <row r="74">
          <cell r="A74" t="str">
            <v>GUY</v>
          </cell>
          <cell r="B74" t="str">
            <v>Latin America and the Caribbean</v>
          </cell>
          <cell r="C74" t="str">
            <v>Upper middle income</v>
          </cell>
          <cell r="E74" t="str">
            <v>Upper middle income</v>
          </cell>
          <cell r="F74" t="str">
            <v>Latin America and the Caribbean</v>
          </cell>
        </row>
        <row r="75">
          <cell r="A75" t="str">
            <v>HTI</v>
          </cell>
          <cell r="B75" t="str">
            <v>Latin America and the Caribbean</v>
          </cell>
          <cell r="C75" t="str">
            <v>Low income</v>
          </cell>
          <cell r="E75" t="str">
            <v>Low income</v>
          </cell>
          <cell r="F75" t="str">
            <v>Latin America and the Caribbean</v>
          </cell>
        </row>
        <row r="76">
          <cell r="A76" t="str">
            <v>HND</v>
          </cell>
          <cell r="B76" t="str">
            <v>Latin America and the Caribbean</v>
          </cell>
          <cell r="C76" t="str">
            <v>Lower middle income</v>
          </cell>
          <cell r="E76" t="str">
            <v>Lower middle income</v>
          </cell>
          <cell r="F76" t="str">
            <v>Latin America and the Caribbean</v>
          </cell>
        </row>
        <row r="77">
          <cell r="A77" t="str">
            <v>HKG</v>
          </cell>
          <cell r="B77" t="str">
            <v>East Asia and the Pacific</v>
          </cell>
          <cell r="C77" t="str">
            <v>High income</v>
          </cell>
          <cell r="E77" t="str">
            <v>High income</v>
          </cell>
          <cell r="F77" t="str">
            <v>East Asia and the Pacific</v>
          </cell>
        </row>
        <row r="78">
          <cell r="A78" t="str">
            <v>HUN</v>
          </cell>
          <cell r="B78" t="str">
            <v>Europe and Central Asia</v>
          </cell>
          <cell r="C78" t="str">
            <v>High income</v>
          </cell>
          <cell r="E78" t="str">
            <v>High income</v>
          </cell>
          <cell r="F78" t="str">
            <v>Europe and Central Asia</v>
          </cell>
        </row>
        <row r="79">
          <cell r="A79" t="str">
            <v>ISL</v>
          </cell>
          <cell r="B79" t="str">
            <v>Europe and Central Asia</v>
          </cell>
          <cell r="C79" t="str">
            <v>High income</v>
          </cell>
          <cell r="E79" t="str">
            <v>High income</v>
          </cell>
          <cell r="F79" t="str">
            <v>Europe and Central Asia</v>
          </cell>
        </row>
        <row r="80">
          <cell r="A80" t="str">
            <v>IND</v>
          </cell>
          <cell r="B80" t="str">
            <v>South Asia</v>
          </cell>
          <cell r="C80" t="str">
            <v>Lower middle income</v>
          </cell>
          <cell r="E80" t="str">
            <v>Lower middle income</v>
          </cell>
          <cell r="F80" t="str">
            <v>South Asia</v>
          </cell>
        </row>
        <row r="81">
          <cell r="A81" t="str">
            <v>IDN</v>
          </cell>
          <cell r="B81" t="str">
            <v>East Asia and the Pacific</v>
          </cell>
          <cell r="C81" t="str">
            <v>Lower middle income</v>
          </cell>
          <cell r="E81" t="str">
            <v>Lower middle income</v>
          </cell>
          <cell r="F81" t="str">
            <v>East Asia and the Pacific</v>
          </cell>
        </row>
        <row r="82">
          <cell r="A82" t="str">
            <v>IRN</v>
          </cell>
          <cell r="B82" t="str">
            <v>Middle East and North Africa</v>
          </cell>
          <cell r="C82" t="str">
            <v>Upper middle income</v>
          </cell>
          <cell r="E82" t="str">
            <v>Upper middle income</v>
          </cell>
          <cell r="F82" t="str">
            <v>Middle East and North Africa</v>
          </cell>
        </row>
        <row r="83">
          <cell r="A83" t="str">
            <v>IRQ</v>
          </cell>
          <cell r="B83" t="str">
            <v>Middle East and North Africa</v>
          </cell>
          <cell r="C83" t="str">
            <v>Upper middle income</v>
          </cell>
          <cell r="E83" t="str">
            <v>Upper middle income</v>
          </cell>
          <cell r="F83" t="str">
            <v>Middle East and North Africa</v>
          </cell>
        </row>
        <row r="84">
          <cell r="A84" t="str">
            <v>IRL</v>
          </cell>
          <cell r="B84" t="str">
            <v>Europe and Central Asia</v>
          </cell>
          <cell r="C84" t="str">
            <v>High income</v>
          </cell>
          <cell r="E84" t="str">
            <v>High income</v>
          </cell>
          <cell r="F84" t="str">
            <v>Europe and Central Asia</v>
          </cell>
        </row>
        <row r="85">
          <cell r="A85" t="str">
            <v>ISR</v>
          </cell>
          <cell r="B85" t="str">
            <v>Middle East and North Africa</v>
          </cell>
          <cell r="C85" t="str">
            <v>High income</v>
          </cell>
          <cell r="E85" t="str">
            <v>High income</v>
          </cell>
          <cell r="F85" t="str">
            <v>Middle East and North Africa</v>
          </cell>
        </row>
        <row r="86">
          <cell r="A86" t="str">
            <v>ITA</v>
          </cell>
          <cell r="B86" t="str">
            <v>Europe and Central Asia</v>
          </cell>
          <cell r="C86" t="str">
            <v>High income</v>
          </cell>
          <cell r="E86" t="str">
            <v>High income</v>
          </cell>
          <cell r="F86" t="str">
            <v>Europe and Central Asia</v>
          </cell>
        </row>
        <row r="87">
          <cell r="A87" t="str">
            <v>JAM</v>
          </cell>
          <cell r="B87" t="str">
            <v>Latin America and the Caribbean</v>
          </cell>
          <cell r="C87" t="str">
            <v>Upper middle income</v>
          </cell>
          <cell r="E87" t="str">
            <v>Upper middle income</v>
          </cell>
          <cell r="F87" t="str">
            <v>Latin America and the Caribbean</v>
          </cell>
        </row>
        <row r="88">
          <cell r="A88" t="str">
            <v>JPN</v>
          </cell>
          <cell r="B88" t="str">
            <v>East Asia and the Pacific</v>
          </cell>
          <cell r="C88" t="str">
            <v>High income</v>
          </cell>
          <cell r="E88" t="str">
            <v>High income</v>
          </cell>
          <cell r="F88" t="str">
            <v>East Asia and the Pacific</v>
          </cell>
        </row>
        <row r="89">
          <cell r="A89" t="str">
            <v>JOR</v>
          </cell>
          <cell r="B89" t="str">
            <v>Middle East and North Africa</v>
          </cell>
          <cell r="C89" t="str">
            <v>Upper middle income</v>
          </cell>
          <cell r="E89" t="str">
            <v>Upper middle income</v>
          </cell>
          <cell r="F89" t="str">
            <v>Middle East and North Africa</v>
          </cell>
        </row>
        <row r="90">
          <cell r="A90" t="str">
            <v>KAZ</v>
          </cell>
          <cell r="B90" t="str">
            <v>Europe and Central Asia</v>
          </cell>
          <cell r="C90" t="str">
            <v>Upper middle income</v>
          </cell>
          <cell r="E90" t="str">
            <v>Upper middle income</v>
          </cell>
          <cell r="F90" t="str">
            <v>Europe and Central Asia</v>
          </cell>
        </row>
        <row r="91">
          <cell r="A91" t="str">
            <v>KEN</v>
          </cell>
          <cell r="B91" t="str">
            <v>Sub-Saharan Africa</v>
          </cell>
          <cell r="C91" t="str">
            <v>Lower middle income</v>
          </cell>
          <cell r="E91" t="str">
            <v>Lower middle income</v>
          </cell>
          <cell r="F91" t="str">
            <v>Sub-Saharan Africa</v>
          </cell>
        </row>
        <row r="92">
          <cell r="A92" t="str">
            <v>KIR</v>
          </cell>
          <cell r="B92" t="str">
            <v>East Asia and the Pacific</v>
          </cell>
          <cell r="C92" t="str">
            <v>Lower middle income</v>
          </cell>
          <cell r="E92" t="str">
            <v>Lower middle income</v>
          </cell>
          <cell r="F92" t="str">
            <v>East Asia and the Pacific</v>
          </cell>
        </row>
        <row r="93">
          <cell r="A93" t="str">
            <v>KOR</v>
          </cell>
          <cell r="B93" t="str">
            <v>East Asia and the Pacific</v>
          </cell>
          <cell r="C93" t="str">
            <v>High income</v>
          </cell>
          <cell r="E93" t="str">
            <v>High income</v>
          </cell>
          <cell r="F93" t="str">
            <v>East Asia and the Pacific</v>
          </cell>
        </row>
        <row r="94">
          <cell r="A94" t="str">
            <v>XKX</v>
          </cell>
          <cell r="B94" t="str">
            <v>Europe and Central Asia</v>
          </cell>
          <cell r="C94" t="str">
            <v>Lower middle income</v>
          </cell>
          <cell r="E94" t="str">
            <v>Lower middle income</v>
          </cell>
          <cell r="F94" t="str">
            <v>Europe and Central Asia</v>
          </cell>
        </row>
        <row r="95">
          <cell r="A95" t="str">
            <v>KWT</v>
          </cell>
          <cell r="B95" t="str">
            <v>Middle East and North Africa</v>
          </cell>
          <cell r="C95" t="str">
            <v>High income</v>
          </cell>
          <cell r="E95" t="str">
            <v>High income</v>
          </cell>
          <cell r="F95" t="str">
            <v>Middle East and North Africa</v>
          </cell>
        </row>
        <row r="96">
          <cell r="A96" t="str">
            <v>KGZ</v>
          </cell>
          <cell r="B96" t="str">
            <v>Europe and Central Asia</v>
          </cell>
          <cell r="C96" t="str">
            <v>Lower middle income</v>
          </cell>
          <cell r="E96" t="str">
            <v>Lower middle income</v>
          </cell>
          <cell r="F96" t="str">
            <v>Europe and Central Asia</v>
          </cell>
        </row>
        <row r="97">
          <cell r="A97" t="str">
            <v>LAO</v>
          </cell>
          <cell r="B97" t="str">
            <v>East Asia and the Pacific</v>
          </cell>
          <cell r="C97" t="str">
            <v>Lower middle income</v>
          </cell>
          <cell r="E97" t="str">
            <v>Lower middle income</v>
          </cell>
          <cell r="F97" t="str">
            <v>East Asia and the Pacific</v>
          </cell>
        </row>
        <row r="98">
          <cell r="A98" t="str">
            <v>LVA</v>
          </cell>
          <cell r="B98" t="str">
            <v>Europe and Central Asia</v>
          </cell>
          <cell r="C98" t="str">
            <v>High income</v>
          </cell>
          <cell r="E98" t="str">
            <v>High income</v>
          </cell>
          <cell r="F98" t="str">
            <v>Europe and Central Asia</v>
          </cell>
        </row>
        <row r="99">
          <cell r="A99" t="str">
            <v>LBN</v>
          </cell>
          <cell r="B99" t="str">
            <v>Middle East and North Africa</v>
          </cell>
          <cell r="C99" t="str">
            <v>Upper middle income</v>
          </cell>
          <cell r="E99" t="str">
            <v>Upper middle income</v>
          </cell>
          <cell r="F99" t="str">
            <v>Middle East and North Africa</v>
          </cell>
        </row>
        <row r="100">
          <cell r="A100" t="str">
            <v>LSO</v>
          </cell>
          <cell r="B100" t="str">
            <v>Sub-Saharan Africa</v>
          </cell>
          <cell r="C100" t="str">
            <v>Lower middle income</v>
          </cell>
          <cell r="E100" t="str">
            <v>Lower middle income</v>
          </cell>
          <cell r="F100" t="str">
            <v>Sub-Saharan Africa</v>
          </cell>
        </row>
        <row r="101">
          <cell r="A101" t="str">
            <v>LBR</v>
          </cell>
          <cell r="B101" t="str">
            <v>Sub-Saharan Africa</v>
          </cell>
          <cell r="C101" t="str">
            <v>Low income</v>
          </cell>
          <cell r="E101" t="str">
            <v>Low income</v>
          </cell>
          <cell r="F101" t="str">
            <v>Sub-Saharan Africa</v>
          </cell>
        </row>
        <row r="102">
          <cell r="A102" t="str">
            <v>LBY</v>
          </cell>
          <cell r="B102" t="str">
            <v>Middle East and North Africa</v>
          </cell>
          <cell r="C102" t="str">
            <v>Upper middle income</v>
          </cell>
          <cell r="E102" t="str">
            <v>Upper middle income</v>
          </cell>
          <cell r="F102" t="str">
            <v>Middle East and North Africa</v>
          </cell>
        </row>
        <row r="103">
          <cell r="A103" t="str">
            <v>LTU</v>
          </cell>
          <cell r="B103" t="str">
            <v>Europe and Central Asia</v>
          </cell>
          <cell r="C103" t="str">
            <v>High income</v>
          </cell>
          <cell r="E103" t="str">
            <v>High income</v>
          </cell>
          <cell r="F103" t="str">
            <v>Europe and Central Asia</v>
          </cell>
        </row>
        <row r="104">
          <cell r="A104" t="str">
            <v>LUX</v>
          </cell>
          <cell r="B104" t="str">
            <v>Europe and Central Asia</v>
          </cell>
          <cell r="C104" t="str">
            <v>High income</v>
          </cell>
          <cell r="E104" t="str">
            <v>High income</v>
          </cell>
          <cell r="F104" t="str">
            <v>Europe and Central Asia</v>
          </cell>
        </row>
        <row r="105">
          <cell r="A105" t="str">
            <v>MDG</v>
          </cell>
          <cell r="B105" t="str">
            <v>Sub-Saharan Africa</v>
          </cell>
          <cell r="C105" t="str">
            <v>Low income</v>
          </cell>
          <cell r="E105" t="str">
            <v>Low income</v>
          </cell>
          <cell r="F105" t="str">
            <v>Sub-Saharan Africa</v>
          </cell>
        </row>
        <row r="106">
          <cell r="A106" t="str">
            <v>MWI</v>
          </cell>
          <cell r="B106" t="str">
            <v>Sub-Saharan Africa</v>
          </cell>
          <cell r="C106" t="str">
            <v>Low income</v>
          </cell>
          <cell r="E106" t="str">
            <v>Low income</v>
          </cell>
          <cell r="F106" t="str">
            <v>Sub-Saharan Africa</v>
          </cell>
        </row>
        <row r="107">
          <cell r="A107" t="str">
            <v>MYS</v>
          </cell>
          <cell r="B107" t="str">
            <v>East Asia and the Pacific</v>
          </cell>
          <cell r="C107" t="str">
            <v>Upper middle income</v>
          </cell>
          <cell r="E107" t="str">
            <v>Upper middle income</v>
          </cell>
          <cell r="F107" t="str">
            <v>East Asia and the Pacific</v>
          </cell>
        </row>
        <row r="108">
          <cell r="A108" t="str">
            <v>MDV</v>
          </cell>
          <cell r="B108" t="str">
            <v>South Asia</v>
          </cell>
          <cell r="C108" t="str">
            <v>Upper middle income</v>
          </cell>
          <cell r="E108" t="str">
            <v>Upper middle income</v>
          </cell>
          <cell r="F108" t="str">
            <v>South Asia</v>
          </cell>
        </row>
        <row r="109">
          <cell r="A109" t="str">
            <v>MLI</v>
          </cell>
          <cell r="B109" t="str">
            <v>Sub-Saharan Africa</v>
          </cell>
          <cell r="C109" t="str">
            <v>Low income</v>
          </cell>
          <cell r="E109" t="str">
            <v>Low income</v>
          </cell>
          <cell r="F109" t="str">
            <v>Sub-Saharan Africa</v>
          </cell>
        </row>
        <row r="110">
          <cell r="A110" t="str">
            <v>MLT</v>
          </cell>
          <cell r="B110" t="str">
            <v>Europe and Central Asia</v>
          </cell>
          <cell r="C110" t="str">
            <v>High income</v>
          </cell>
          <cell r="E110" t="str">
            <v>High income</v>
          </cell>
          <cell r="F110" t="str">
            <v>Europe and Central Asia</v>
          </cell>
        </row>
        <row r="111">
          <cell r="A111" t="str">
            <v>MRT</v>
          </cell>
          <cell r="B111" t="str">
            <v>Sub-Saharan Africa</v>
          </cell>
          <cell r="C111" t="str">
            <v>Lower middle income</v>
          </cell>
          <cell r="E111" t="str">
            <v>Lower middle income</v>
          </cell>
          <cell r="F111" t="str">
            <v>Sub-Saharan Africa</v>
          </cell>
        </row>
        <row r="112">
          <cell r="A112" t="str">
            <v>MUS</v>
          </cell>
          <cell r="B112" t="str">
            <v>Sub-Saharan Africa</v>
          </cell>
          <cell r="C112" t="str">
            <v>Upper middle income</v>
          </cell>
          <cell r="E112" t="str">
            <v>Upper middle income</v>
          </cell>
          <cell r="F112" t="str">
            <v>Sub-Saharan Africa</v>
          </cell>
        </row>
        <row r="113">
          <cell r="A113" t="str">
            <v>MEX</v>
          </cell>
          <cell r="B113" t="str">
            <v>Latin America and the Caribbean</v>
          </cell>
          <cell r="C113" t="str">
            <v>Upper middle income</v>
          </cell>
          <cell r="E113" t="str">
            <v>Upper middle income</v>
          </cell>
          <cell r="F113" t="str">
            <v>Latin America and the Caribbean</v>
          </cell>
        </row>
        <row r="114">
          <cell r="A114" t="str">
            <v>FSM</v>
          </cell>
          <cell r="B114" t="str">
            <v>East Asia and the Pacific</v>
          </cell>
          <cell r="C114" t="str">
            <v>Lower middle income</v>
          </cell>
          <cell r="E114" t="str">
            <v>Lower middle income</v>
          </cell>
          <cell r="F114" t="str">
            <v>East Asia and the Pacific</v>
          </cell>
        </row>
        <row r="115">
          <cell r="A115" t="str">
            <v>MDA</v>
          </cell>
          <cell r="B115" t="str">
            <v>Europe and Central Asia</v>
          </cell>
          <cell r="C115" t="str">
            <v>Lower middle income</v>
          </cell>
          <cell r="E115" t="str">
            <v>Lower middle income</v>
          </cell>
          <cell r="F115" t="str">
            <v>Europe and Central Asia</v>
          </cell>
        </row>
        <row r="116">
          <cell r="A116" t="str">
            <v>MNG</v>
          </cell>
          <cell r="B116" t="str">
            <v>East Asia and the Pacific</v>
          </cell>
          <cell r="C116" t="str">
            <v>Lower middle income</v>
          </cell>
          <cell r="E116" t="str">
            <v>Lower middle income</v>
          </cell>
          <cell r="F116" t="str">
            <v>East Asia and the Pacific</v>
          </cell>
        </row>
        <row r="117">
          <cell r="A117" t="str">
            <v>MNE</v>
          </cell>
          <cell r="B117" t="str">
            <v>Europe and Central Asia</v>
          </cell>
          <cell r="C117" t="str">
            <v>Upper middle income</v>
          </cell>
          <cell r="E117" t="str">
            <v>Upper middle income</v>
          </cell>
          <cell r="F117" t="str">
            <v>Europe and Central Asia</v>
          </cell>
        </row>
        <row r="118">
          <cell r="A118" t="str">
            <v>MAR</v>
          </cell>
          <cell r="B118" t="str">
            <v>Middle East and North Africa</v>
          </cell>
          <cell r="C118" t="str">
            <v>Lower middle income</v>
          </cell>
          <cell r="E118" t="str">
            <v>Lower middle income</v>
          </cell>
          <cell r="F118" t="str">
            <v>Middle East and North Africa</v>
          </cell>
        </row>
        <row r="119">
          <cell r="A119" t="str">
            <v>MOZ</v>
          </cell>
          <cell r="B119" t="str">
            <v>Sub-Saharan Africa</v>
          </cell>
          <cell r="C119" t="str">
            <v>Low income</v>
          </cell>
          <cell r="E119" t="str">
            <v>Low income</v>
          </cell>
          <cell r="F119" t="str">
            <v>Sub-Saharan Africa</v>
          </cell>
        </row>
        <row r="120">
          <cell r="A120" t="str">
            <v>MMR</v>
          </cell>
          <cell r="B120" t="str">
            <v>East Asia and the Pacific</v>
          </cell>
          <cell r="C120" t="str">
            <v>Lower middle income</v>
          </cell>
          <cell r="E120" t="str">
            <v>Lower middle income</v>
          </cell>
          <cell r="F120" t="str">
            <v>East Asia and the Pacific</v>
          </cell>
        </row>
        <row r="121">
          <cell r="A121" t="str">
            <v>NAM</v>
          </cell>
          <cell r="B121" t="str">
            <v>Sub-Saharan Africa</v>
          </cell>
          <cell r="C121" t="str">
            <v>Upper middle income</v>
          </cell>
          <cell r="E121" t="str">
            <v>Upper middle income</v>
          </cell>
          <cell r="F121" t="str">
            <v>Sub-Saharan Africa</v>
          </cell>
        </row>
        <row r="122">
          <cell r="A122" t="str">
            <v>NRU</v>
          </cell>
          <cell r="B122" t="str">
            <v>East Asia and the Pacific</v>
          </cell>
          <cell r="C122" t="str">
            <v>Upper middle income</v>
          </cell>
          <cell r="E122" t="str">
            <v>Upper middle income</v>
          </cell>
          <cell r="F122" t="str">
            <v>East Asia and the Pacific</v>
          </cell>
        </row>
        <row r="123">
          <cell r="A123" t="str">
            <v>NPL</v>
          </cell>
          <cell r="B123" t="str">
            <v>South Asia</v>
          </cell>
          <cell r="C123" t="str">
            <v>Low income</v>
          </cell>
          <cell r="E123" t="str">
            <v>Low income</v>
          </cell>
          <cell r="F123" t="str">
            <v>South Asia</v>
          </cell>
        </row>
        <row r="124">
          <cell r="A124" t="str">
            <v>NLD</v>
          </cell>
          <cell r="B124" t="str">
            <v>Europe and Central Asia</v>
          </cell>
          <cell r="C124" t="str">
            <v>High income</v>
          </cell>
          <cell r="E124" t="str">
            <v>High income</v>
          </cell>
          <cell r="F124" t="str">
            <v>Europe and Central Asia</v>
          </cell>
        </row>
        <row r="125">
          <cell r="A125" t="str">
            <v>NZL</v>
          </cell>
          <cell r="B125" t="str">
            <v>East Asia and the Pacific</v>
          </cell>
          <cell r="C125" t="str">
            <v>High income</v>
          </cell>
          <cell r="E125" t="str">
            <v>High income</v>
          </cell>
          <cell r="F125" t="str">
            <v>East Asia and the Pacific</v>
          </cell>
        </row>
        <row r="126">
          <cell r="A126" t="str">
            <v>NIC</v>
          </cell>
          <cell r="B126" t="str">
            <v>Latin America and the Caribbean</v>
          </cell>
          <cell r="C126" t="str">
            <v>Lower middle income</v>
          </cell>
          <cell r="E126" t="str">
            <v>Lower middle income</v>
          </cell>
          <cell r="F126" t="str">
            <v>Latin America and the Caribbean</v>
          </cell>
        </row>
        <row r="127">
          <cell r="A127" t="str">
            <v>NER</v>
          </cell>
          <cell r="B127" t="str">
            <v>Sub-Saharan Africa</v>
          </cell>
          <cell r="C127" t="str">
            <v>Low income</v>
          </cell>
          <cell r="E127" t="str">
            <v>Low income</v>
          </cell>
          <cell r="F127" t="str">
            <v>Sub-Saharan Africa</v>
          </cell>
        </row>
        <row r="128">
          <cell r="A128" t="str">
            <v>NGA</v>
          </cell>
          <cell r="B128" t="str">
            <v>Sub-Saharan Africa</v>
          </cell>
          <cell r="C128" t="str">
            <v>Lower middle income</v>
          </cell>
          <cell r="E128" t="str">
            <v>Lower middle income</v>
          </cell>
          <cell r="F128" t="str">
            <v>Sub-Saharan Africa</v>
          </cell>
        </row>
        <row r="129">
          <cell r="A129" t="str">
            <v>MKD</v>
          </cell>
          <cell r="B129" t="str">
            <v>Europe and Central Asia</v>
          </cell>
          <cell r="C129" t="str">
            <v>Upper middle income</v>
          </cell>
          <cell r="E129" t="str">
            <v>Upper middle income</v>
          </cell>
          <cell r="F129" t="str">
            <v>Europe and Central Asia</v>
          </cell>
        </row>
        <row r="130">
          <cell r="A130" t="str">
            <v>NOR</v>
          </cell>
          <cell r="B130" t="str">
            <v>Europe and Central Asia</v>
          </cell>
          <cell r="C130" t="str">
            <v>High income</v>
          </cell>
          <cell r="E130" t="str">
            <v>High income</v>
          </cell>
          <cell r="F130" t="str">
            <v>Europe and Central Asia</v>
          </cell>
        </row>
        <row r="131">
          <cell r="A131" t="str">
            <v>OMN</v>
          </cell>
          <cell r="B131" t="str">
            <v>Middle East and North Africa</v>
          </cell>
          <cell r="C131" t="str">
            <v>High income</v>
          </cell>
          <cell r="E131" t="str">
            <v>High income</v>
          </cell>
          <cell r="F131" t="str">
            <v>Middle East and North Africa</v>
          </cell>
        </row>
        <row r="132">
          <cell r="A132" t="str">
            <v>PAK</v>
          </cell>
          <cell r="B132" t="str">
            <v>South Asia</v>
          </cell>
          <cell r="C132" t="str">
            <v>Lower middle income</v>
          </cell>
          <cell r="E132" t="str">
            <v>Lower middle income</v>
          </cell>
          <cell r="F132" t="str">
            <v>South Asia</v>
          </cell>
        </row>
        <row r="133">
          <cell r="A133" t="str">
            <v>PLW</v>
          </cell>
          <cell r="B133" t="str">
            <v>East Asia and the Pacific</v>
          </cell>
          <cell r="C133" t="str">
            <v>High income</v>
          </cell>
          <cell r="E133" t="str">
            <v>High income</v>
          </cell>
          <cell r="F133" t="str">
            <v>East Asia and the Pacific</v>
          </cell>
        </row>
        <row r="134">
          <cell r="A134" t="str">
            <v>PAN</v>
          </cell>
          <cell r="B134" t="str">
            <v>Latin America and the Caribbean</v>
          </cell>
          <cell r="C134" t="str">
            <v>High income</v>
          </cell>
          <cell r="E134" t="str">
            <v>High income</v>
          </cell>
          <cell r="F134" t="str">
            <v>Latin America and the Caribbean</v>
          </cell>
        </row>
        <row r="135">
          <cell r="A135" t="str">
            <v>PNG</v>
          </cell>
          <cell r="B135" t="str">
            <v>East Asia and the Pacific</v>
          </cell>
          <cell r="C135" t="str">
            <v>Lower middle income</v>
          </cell>
          <cell r="E135" t="str">
            <v>Lower middle income</v>
          </cell>
          <cell r="F135" t="str">
            <v>East Asia and the Pacific</v>
          </cell>
        </row>
        <row r="136">
          <cell r="A136" t="str">
            <v>PRY</v>
          </cell>
          <cell r="B136" t="str">
            <v>Latin America and the Caribbean</v>
          </cell>
          <cell r="C136" t="str">
            <v>Upper middle income</v>
          </cell>
          <cell r="E136" t="str">
            <v>Upper middle income</v>
          </cell>
          <cell r="F136" t="str">
            <v>Latin America and the Caribbean</v>
          </cell>
        </row>
        <row r="137">
          <cell r="A137" t="str">
            <v>PER</v>
          </cell>
          <cell r="B137" t="str">
            <v>Latin America and the Caribbean</v>
          </cell>
          <cell r="C137" t="str">
            <v>Upper middle income</v>
          </cell>
          <cell r="E137" t="str">
            <v>Upper middle income</v>
          </cell>
          <cell r="F137" t="str">
            <v>Latin America and the Caribbean</v>
          </cell>
        </row>
        <row r="138">
          <cell r="A138" t="str">
            <v>PHL</v>
          </cell>
          <cell r="B138" t="str">
            <v>East Asia and the Pacific</v>
          </cell>
          <cell r="C138" t="str">
            <v>Lower middle income</v>
          </cell>
          <cell r="E138" t="str">
            <v>Lower middle income</v>
          </cell>
          <cell r="F138" t="str">
            <v>East Asia and the Pacific</v>
          </cell>
        </row>
        <row r="139">
          <cell r="A139" t="str">
            <v>POL</v>
          </cell>
          <cell r="B139" t="str">
            <v>Europe and Central Asia</v>
          </cell>
          <cell r="C139" t="str">
            <v>High income</v>
          </cell>
          <cell r="E139" t="str">
            <v>High income</v>
          </cell>
          <cell r="F139" t="str">
            <v>Europe and Central Asia</v>
          </cell>
        </row>
        <row r="140">
          <cell r="A140" t="str">
            <v>PRT</v>
          </cell>
          <cell r="B140" t="str">
            <v>Europe and Central Asia</v>
          </cell>
          <cell r="C140" t="str">
            <v>High income</v>
          </cell>
          <cell r="E140" t="str">
            <v>High income</v>
          </cell>
          <cell r="F140" t="str">
            <v>Europe and Central Asia</v>
          </cell>
        </row>
        <row r="141">
          <cell r="A141" t="str">
            <v>PRI</v>
          </cell>
          <cell r="B141" t="str">
            <v>Latin America and the Caribbean</v>
          </cell>
          <cell r="C141" t="str">
            <v>High income</v>
          </cell>
          <cell r="E141" t="str">
            <v>High income</v>
          </cell>
          <cell r="F141" t="str">
            <v>Latin America and the Caribbean</v>
          </cell>
        </row>
        <row r="142">
          <cell r="A142" t="str">
            <v>QAT</v>
          </cell>
          <cell r="B142" t="str">
            <v>Middle East and North Africa</v>
          </cell>
          <cell r="C142" t="str">
            <v>High income</v>
          </cell>
          <cell r="E142" t="str">
            <v>High income</v>
          </cell>
          <cell r="F142" t="str">
            <v>Middle East and North Africa</v>
          </cell>
        </row>
        <row r="143">
          <cell r="A143" t="str">
            <v>REU</v>
          </cell>
          <cell r="B143" t="str">
            <v>Sub-Saharan Africa</v>
          </cell>
          <cell r="C143" t="str">
            <v>High income</v>
          </cell>
          <cell r="E143" t="str">
            <v>High income</v>
          </cell>
          <cell r="F143" t="str">
            <v>Sub-Saharan Africa</v>
          </cell>
        </row>
        <row r="144">
          <cell r="A144" t="str">
            <v>ROU</v>
          </cell>
          <cell r="B144" t="str">
            <v>Europe and Central Asia</v>
          </cell>
          <cell r="C144" t="str">
            <v>Upper middle income</v>
          </cell>
          <cell r="E144" t="str">
            <v>Upper middle income</v>
          </cell>
          <cell r="F144" t="str">
            <v>Europe and Central Asia</v>
          </cell>
        </row>
        <row r="145">
          <cell r="A145" t="str">
            <v>RUS</v>
          </cell>
          <cell r="B145" t="str">
            <v>Europe and Central Asia</v>
          </cell>
          <cell r="C145" t="str">
            <v>Upper middle income</v>
          </cell>
          <cell r="E145" t="str">
            <v>Upper middle income</v>
          </cell>
          <cell r="F145" t="str">
            <v>Europe and Central Asia</v>
          </cell>
        </row>
        <row r="146">
          <cell r="A146" t="str">
            <v>RWA</v>
          </cell>
          <cell r="B146" t="str">
            <v>Sub-Saharan Africa</v>
          </cell>
          <cell r="C146" t="str">
            <v>Low income</v>
          </cell>
          <cell r="E146" t="str">
            <v>Low income</v>
          </cell>
          <cell r="F146" t="str">
            <v>Sub-Saharan Africa</v>
          </cell>
        </row>
        <row r="147">
          <cell r="A147" t="str">
            <v>KNA</v>
          </cell>
          <cell r="B147" t="str">
            <v>Latin America and the Caribbean</v>
          </cell>
          <cell r="C147" t="str">
            <v>High income</v>
          </cell>
          <cell r="E147" t="str">
            <v>High income</v>
          </cell>
          <cell r="F147" t="str">
            <v>Latin America and the Caribbean</v>
          </cell>
        </row>
        <row r="148">
          <cell r="A148" t="str">
            <v>LCA</v>
          </cell>
          <cell r="B148" t="str">
            <v>Latin America and the Caribbean</v>
          </cell>
          <cell r="C148" t="str">
            <v>Upper middle income</v>
          </cell>
          <cell r="E148" t="str">
            <v>Upper middle income</v>
          </cell>
          <cell r="F148" t="str">
            <v>Latin America and the Caribbean</v>
          </cell>
        </row>
        <row r="149">
          <cell r="A149" t="str">
            <v>VCT</v>
          </cell>
          <cell r="B149" t="str">
            <v>Latin America and the Caribbean</v>
          </cell>
          <cell r="C149" t="str">
            <v>Upper middle income</v>
          </cell>
          <cell r="E149" t="str">
            <v>Upper middle income</v>
          </cell>
          <cell r="F149" t="str">
            <v>Latin America and the Caribbean</v>
          </cell>
        </row>
        <row r="150">
          <cell r="A150" t="str">
            <v>WSM</v>
          </cell>
          <cell r="B150" t="str">
            <v>East Asia and the Pacific</v>
          </cell>
          <cell r="C150" t="str">
            <v>Upper middle income</v>
          </cell>
          <cell r="E150" t="str">
            <v>Upper middle income</v>
          </cell>
          <cell r="F150" t="str">
            <v>East Asia and the Pacific</v>
          </cell>
        </row>
        <row r="151">
          <cell r="A151" t="str">
            <v>SMR</v>
          </cell>
          <cell r="B151" t="str">
            <v>Europe and Central Asia</v>
          </cell>
          <cell r="C151" t="str">
            <v>High income</v>
          </cell>
          <cell r="E151" t="str">
            <v>High income</v>
          </cell>
          <cell r="F151" t="str">
            <v>Europe and Central Asia</v>
          </cell>
        </row>
        <row r="152">
          <cell r="A152" t="str">
            <v>STP</v>
          </cell>
          <cell r="B152" t="str">
            <v>Sub-Saharan Africa</v>
          </cell>
          <cell r="C152" t="str">
            <v>Lower middle income</v>
          </cell>
          <cell r="E152" t="str">
            <v>Lower middle income</v>
          </cell>
          <cell r="F152" t="str">
            <v>Sub-Saharan Africa</v>
          </cell>
        </row>
        <row r="153">
          <cell r="A153" t="str">
            <v>SAU</v>
          </cell>
          <cell r="B153" t="str">
            <v>Middle East and North Africa</v>
          </cell>
          <cell r="C153" t="str">
            <v>High income</v>
          </cell>
          <cell r="E153" t="str">
            <v>High income</v>
          </cell>
          <cell r="F153" t="str">
            <v>Middle East and North Africa</v>
          </cell>
        </row>
        <row r="154">
          <cell r="A154" t="str">
            <v>SEN</v>
          </cell>
          <cell r="B154" t="str">
            <v>Sub-Saharan Africa</v>
          </cell>
          <cell r="C154" t="str">
            <v>Low income</v>
          </cell>
          <cell r="E154" t="str">
            <v>Low income</v>
          </cell>
          <cell r="F154" t="str">
            <v>Sub-Saharan Africa</v>
          </cell>
        </row>
        <row r="155">
          <cell r="A155" t="str">
            <v>SRB</v>
          </cell>
          <cell r="B155" t="str">
            <v>Europe and Central Asia</v>
          </cell>
          <cell r="C155" t="str">
            <v>Upper middle income</v>
          </cell>
          <cell r="E155" t="str">
            <v>Upper middle income</v>
          </cell>
          <cell r="F155" t="str">
            <v>Europe and Central Asia</v>
          </cell>
        </row>
        <row r="156">
          <cell r="A156" t="str">
            <v>SCG</v>
          </cell>
          <cell r="B156" t="str">
            <v>Europe and Central Asia</v>
          </cell>
          <cell r="C156" t="str">
            <v>Upper middle income</v>
          </cell>
          <cell r="E156" t="str">
            <v>Upper middle income</v>
          </cell>
          <cell r="F156" t="str">
            <v>Europe and Central Asia</v>
          </cell>
        </row>
        <row r="157">
          <cell r="A157" t="str">
            <v>SYC</v>
          </cell>
          <cell r="B157" t="str">
            <v>Sub-Saharan Africa</v>
          </cell>
          <cell r="C157" t="str">
            <v>High income</v>
          </cell>
          <cell r="E157" t="str">
            <v>High income</v>
          </cell>
          <cell r="F157" t="str">
            <v>Sub-Saharan Africa</v>
          </cell>
        </row>
        <row r="158">
          <cell r="A158" t="str">
            <v>SLE</v>
          </cell>
          <cell r="B158" t="str">
            <v>Sub-Saharan Africa</v>
          </cell>
          <cell r="C158" t="str">
            <v>Low income</v>
          </cell>
          <cell r="E158" t="str">
            <v>Low income</v>
          </cell>
          <cell r="F158" t="str">
            <v>Sub-Saharan Africa</v>
          </cell>
        </row>
        <row r="159">
          <cell r="A159" t="str">
            <v>SGP</v>
          </cell>
          <cell r="B159" t="str">
            <v>East Asia and the Pacific</v>
          </cell>
          <cell r="C159" t="str">
            <v>High income</v>
          </cell>
          <cell r="E159" t="str">
            <v>High income</v>
          </cell>
          <cell r="F159" t="str">
            <v>East Asia and the Pacific</v>
          </cell>
        </row>
        <row r="160">
          <cell r="A160" t="str">
            <v>SVK</v>
          </cell>
          <cell r="B160" t="str">
            <v>Europe and Central Asia</v>
          </cell>
          <cell r="C160" t="str">
            <v>High income</v>
          </cell>
          <cell r="E160" t="str">
            <v>High income</v>
          </cell>
          <cell r="F160" t="str">
            <v>Europe and Central Asia</v>
          </cell>
        </row>
        <row r="161">
          <cell r="A161" t="str">
            <v>SVN</v>
          </cell>
          <cell r="B161" t="str">
            <v>Europe and Central Asia</v>
          </cell>
          <cell r="C161" t="str">
            <v>High income</v>
          </cell>
          <cell r="E161" t="str">
            <v>High income</v>
          </cell>
          <cell r="F161" t="str">
            <v>Europe and Central Asia</v>
          </cell>
        </row>
        <row r="162">
          <cell r="A162" t="str">
            <v>SLB</v>
          </cell>
          <cell r="B162" t="str">
            <v>East Asia and the Pacific</v>
          </cell>
          <cell r="C162" t="str">
            <v>Lower middle income</v>
          </cell>
          <cell r="E162" t="str">
            <v>Lower middle income</v>
          </cell>
          <cell r="F162" t="str">
            <v>East Asia and the Pacific</v>
          </cell>
        </row>
        <row r="163">
          <cell r="A163" t="str">
            <v>SOM</v>
          </cell>
          <cell r="B163" t="str">
            <v>Sub-Saharan Africa</v>
          </cell>
          <cell r="C163" t="str">
            <v>Low income</v>
          </cell>
          <cell r="E163" t="str">
            <v>Low income</v>
          </cell>
          <cell r="F163" t="str">
            <v>Sub-Saharan Africa</v>
          </cell>
        </row>
        <row r="164">
          <cell r="A164" t="str">
            <v>ZAF</v>
          </cell>
          <cell r="B164" t="str">
            <v>Sub-Saharan Africa</v>
          </cell>
          <cell r="C164" t="str">
            <v>Upper middle income</v>
          </cell>
          <cell r="E164" t="str">
            <v>Upper middle income</v>
          </cell>
          <cell r="F164" t="str">
            <v>Sub-Saharan Africa</v>
          </cell>
        </row>
        <row r="165">
          <cell r="A165" t="str">
            <v>SSD</v>
          </cell>
          <cell r="B165" t="str">
            <v>Sub-Saharan Africa</v>
          </cell>
          <cell r="C165" t="str">
            <v>Low income</v>
          </cell>
          <cell r="E165" t="str">
            <v>Low income</v>
          </cell>
          <cell r="F165" t="str">
            <v>Sub-Saharan Africa</v>
          </cell>
        </row>
        <row r="166">
          <cell r="A166" t="str">
            <v>SUN</v>
          </cell>
          <cell r="B166" t="str">
            <v>Europe and Central Asia</v>
          </cell>
          <cell r="C166" t="str">
            <v>Upper middle income</v>
          </cell>
          <cell r="E166" t="str">
            <v>Upper middle income</v>
          </cell>
          <cell r="F166" t="str">
            <v>Europe and Central Asia</v>
          </cell>
        </row>
        <row r="167">
          <cell r="A167" t="str">
            <v>ESP</v>
          </cell>
          <cell r="B167" t="str">
            <v>Europe and Central Asia</v>
          </cell>
          <cell r="C167" t="str">
            <v>High income</v>
          </cell>
          <cell r="E167" t="str">
            <v>High income</v>
          </cell>
          <cell r="F167" t="str">
            <v>Europe and Central Asia</v>
          </cell>
        </row>
        <row r="168">
          <cell r="A168" t="str">
            <v>LKA</v>
          </cell>
          <cell r="B168" t="str">
            <v>South Asia</v>
          </cell>
          <cell r="C168" t="str">
            <v>Lower middle income</v>
          </cell>
          <cell r="E168" t="str">
            <v>Lower middle income</v>
          </cell>
          <cell r="F168" t="str">
            <v>South Asia</v>
          </cell>
        </row>
        <row r="169">
          <cell r="A169" t="str">
            <v>SDN</v>
          </cell>
          <cell r="B169" t="str">
            <v>Sub-Saharan Africa</v>
          </cell>
          <cell r="C169" t="str">
            <v>Lower middle income</v>
          </cell>
          <cell r="E169" t="str">
            <v>Lower middle income</v>
          </cell>
          <cell r="F169" t="str">
            <v>Sub-Saharan Africa</v>
          </cell>
        </row>
        <row r="170">
          <cell r="A170" t="str">
            <v>SUR</v>
          </cell>
          <cell r="B170" t="str">
            <v>Latin America and the Caribbean</v>
          </cell>
          <cell r="C170" t="str">
            <v>Upper middle income</v>
          </cell>
          <cell r="E170" t="str">
            <v>Upper middle income</v>
          </cell>
          <cell r="F170" t="str">
            <v>Latin America and the Caribbean</v>
          </cell>
        </row>
        <row r="171">
          <cell r="A171" t="str">
            <v>SWE</v>
          </cell>
          <cell r="B171" t="str">
            <v>Europe and Central Asia</v>
          </cell>
          <cell r="C171" t="str">
            <v>High income</v>
          </cell>
          <cell r="E171" t="str">
            <v>High income</v>
          </cell>
          <cell r="F171" t="str">
            <v>Europe and Central Asia</v>
          </cell>
        </row>
        <row r="172">
          <cell r="A172" t="str">
            <v>CHE</v>
          </cell>
          <cell r="B172" t="str">
            <v>Europe and Central Asia</v>
          </cell>
          <cell r="C172" t="str">
            <v>High income</v>
          </cell>
          <cell r="E172" t="str">
            <v>High income</v>
          </cell>
          <cell r="F172" t="str">
            <v>Europe and Central Asia</v>
          </cell>
        </row>
        <row r="173">
          <cell r="A173" t="str">
            <v>SYR</v>
          </cell>
          <cell r="B173" t="str">
            <v>Middle East and North Africa</v>
          </cell>
          <cell r="C173" t="str">
            <v>Low income</v>
          </cell>
          <cell r="E173" t="str">
            <v>Low income</v>
          </cell>
          <cell r="F173" t="str">
            <v>Middle East and North Africa</v>
          </cell>
        </row>
        <row r="174">
          <cell r="A174" t="str">
            <v>TWN</v>
          </cell>
          <cell r="B174" t="str">
            <v>East Asia and the Pacific</v>
          </cell>
          <cell r="C174" t="str">
            <v>High income</v>
          </cell>
          <cell r="E174" t="str">
            <v>High income</v>
          </cell>
          <cell r="F174" t="str">
            <v>East Asia and the Pacific</v>
          </cell>
        </row>
        <row r="175">
          <cell r="A175" t="str">
            <v>TJK</v>
          </cell>
          <cell r="B175" t="str">
            <v>Europe and Central Asia</v>
          </cell>
          <cell r="C175" t="str">
            <v>Low income</v>
          </cell>
          <cell r="E175" t="str">
            <v>Low income</v>
          </cell>
          <cell r="F175" t="str">
            <v>Europe and Central Asia</v>
          </cell>
        </row>
        <row r="176">
          <cell r="A176" t="str">
            <v>TZA</v>
          </cell>
          <cell r="B176" t="str">
            <v>Sub-Saharan Africa</v>
          </cell>
          <cell r="C176" t="str">
            <v>Low income</v>
          </cell>
          <cell r="E176" t="str">
            <v>Low income</v>
          </cell>
          <cell r="F176" t="str">
            <v>Sub-Saharan Africa</v>
          </cell>
        </row>
        <row r="177">
          <cell r="A177" t="str">
            <v>THA</v>
          </cell>
          <cell r="B177" t="str">
            <v>East Asia and the Pacific</v>
          </cell>
          <cell r="C177" t="str">
            <v>Upper middle income</v>
          </cell>
          <cell r="E177" t="str">
            <v>Upper middle income</v>
          </cell>
          <cell r="F177" t="str">
            <v>East Asia and the Pacific</v>
          </cell>
        </row>
        <row r="178">
          <cell r="A178" t="str">
            <v>TLS</v>
          </cell>
          <cell r="B178" t="str">
            <v>East Asia and the Pacific</v>
          </cell>
          <cell r="C178" t="str">
            <v>Lower middle income</v>
          </cell>
          <cell r="E178" t="str">
            <v>Lower middle income</v>
          </cell>
          <cell r="F178" t="str">
            <v>East Asia and the Pacific</v>
          </cell>
        </row>
        <row r="179">
          <cell r="A179" t="str">
            <v>TGO</v>
          </cell>
          <cell r="B179" t="str">
            <v>Sub-Saharan Africa</v>
          </cell>
          <cell r="C179" t="str">
            <v>Low income</v>
          </cell>
          <cell r="E179" t="str">
            <v>Low income</v>
          </cell>
          <cell r="F179" t="str">
            <v>Sub-Saharan Africa</v>
          </cell>
        </row>
        <row r="180">
          <cell r="A180" t="str">
            <v>TON</v>
          </cell>
          <cell r="B180" t="str">
            <v>East Asia and the Pacific</v>
          </cell>
          <cell r="C180" t="str">
            <v>Upper middle income</v>
          </cell>
          <cell r="E180" t="str">
            <v>Upper middle income</v>
          </cell>
          <cell r="F180" t="str">
            <v>East Asia and the Pacific</v>
          </cell>
        </row>
        <row r="181">
          <cell r="A181" t="str">
            <v>TTO</v>
          </cell>
          <cell r="B181" t="str">
            <v>Latin America and the Caribbean</v>
          </cell>
          <cell r="C181" t="str">
            <v>High income</v>
          </cell>
          <cell r="E181" t="str">
            <v>High income</v>
          </cell>
          <cell r="F181" t="str">
            <v>Latin America and the Caribbean</v>
          </cell>
        </row>
        <row r="182">
          <cell r="A182" t="str">
            <v>TUN</v>
          </cell>
          <cell r="B182" t="str">
            <v>Middle East and North Africa</v>
          </cell>
          <cell r="C182" t="str">
            <v>Lower middle income</v>
          </cell>
          <cell r="E182" t="str">
            <v>Lower middle income</v>
          </cell>
          <cell r="F182" t="str">
            <v>Middle East and North Africa</v>
          </cell>
        </row>
        <row r="183">
          <cell r="A183" t="str">
            <v>TUR</v>
          </cell>
          <cell r="B183" t="str">
            <v>Europe and Central Asia</v>
          </cell>
          <cell r="C183" t="str">
            <v>Upper middle income</v>
          </cell>
          <cell r="E183" t="str">
            <v>Upper middle income</v>
          </cell>
          <cell r="F183" t="str">
            <v>Europe and Central Asia</v>
          </cell>
        </row>
        <row r="184">
          <cell r="A184" t="str">
            <v>TKM</v>
          </cell>
          <cell r="B184" t="str">
            <v>Europe and Central Asia</v>
          </cell>
          <cell r="C184" t="str">
            <v>Upper middle income</v>
          </cell>
          <cell r="E184" t="str">
            <v>Upper middle income</v>
          </cell>
          <cell r="F184" t="str">
            <v>Europe and Central Asia</v>
          </cell>
        </row>
        <row r="185">
          <cell r="A185" t="str">
            <v>TCA</v>
          </cell>
          <cell r="B185" t="str">
            <v>Latin America and the Caribbean</v>
          </cell>
          <cell r="C185" t="str">
            <v>High income</v>
          </cell>
          <cell r="E185" t="str">
            <v>High income</v>
          </cell>
          <cell r="F185" t="str">
            <v>Latin America and the Caribbean</v>
          </cell>
        </row>
        <row r="186">
          <cell r="A186" t="str">
            <v>TUV</v>
          </cell>
          <cell r="B186" t="str">
            <v>East Asia and the Pacific</v>
          </cell>
          <cell r="C186" t="str">
            <v>Upper middle income</v>
          </cell>
          <cell r="E186" t="str">
            <v>Upper middle income</v>
          </cell>
          <cell r="F186" t="str">
            <v>East Asia and the Pacific</v>
          </cell>
        </row>
        <row r="187">
          <cell r="A187" t="str">
            <v>UGA</v>
          </cell>
          <cell r="B187" t="str">
            <v>Sub-Saharan Africa</v>
          </cell>
          <cell r="C187" t="str">
            <v>Low income</v>
          </cell>
          <cell r="E187" t="str">
            <v>Low income</v>
          </cell>
          <cell r="F187" t="str">
            <v>Sub-Saharan Africa</v>
          </cell>
        </row>
        <row r="188">
          <cell r="A188" t="str">
            <v>UKR</v>
          </cell>
          <cell r="B188" t="str">
            <v>Europe and Central Asia</v>
          </cell>
          <cell r="C188" t="str">
            <v>Lower middle income</v>
          </cell>
          <cell r="E188" t="str">
            <v>Lower middle income</v>
          </cell>
          <cell r="F188" t="str">
            <v>Europe and Central Asia</v>
          </cell>
        </row>
        <row r="189">
          <cell r="A189" t="str">
            <v>ARE</v>
          </cell>
          <cell r="B189" t="str">
            <v>Middle East and North Africa</v>
          </cell>
          <cell r="C189" t="str">
            <v>High income</v>
          </cell>
          <cell r="E189" t="str">
            <v>High income</v>
          </cell>
          <cell r="F189" t="str">
            <v>Middle East and North Africa</v>
          </cell>
        </row>
        <row r="190">
          <cell r="A190" t="str">
            <v>GBR</v>
          </cell>
          <cell r="B190" t="str">
            <v>Europe and Central Asia</v>
          </cell>
          <cell r="C190" t="str">
            <v>High income</v>
          </cell>
          <cell r="E190" t="str">
            <v>High income</v>
          </cell>
          <cell r="F190" t="str">
            <v>Europe and Central Asia</v>
          </cell>
        </row>
        <row r="191">
          <cell r="A191" t="str">
            <v>USA</v>
          </cell>
          <cell r="B191" t="str">
            <v>North America</v>
          </cell>
          <cell r="C191" t="str">
            <v>High income</v>
          </cell>
          <cell r="E191" t="str">
            <v>High income</v>
          </cell>
          <cell r="F191" t="str">
            <v>North America</v>
          </cell>
        </row>
        <row r="192">
          <cell r="A192" t="str">
            <v>URY</v>
          </cell>
          <cell r="B192" t="str">
            <v>Latin America and the Caribbean</v>
          </cell>
          <cell r="C192" t="str">
            <v>High income</v>
          </cell>
          <cell r="E192" t="str">
            <v>High income</v>
          </cell>
          <cell r="F192" t="str">
            <v>Latin America and the Caribbean</v>
          </cell>
        </row>
        <row r="193">
          <cell r="A193" t="str">
            <v>UZB</v>
          </cell>
          <cell r="B193" t="str">
            <v>Europe and Central Asia</v>
          </cell>
          <cell r="C193" t="str">
            <v>Lower middle income</v>
          </cell>
          <cell r="E193" t="str">
            <v>Lower middle income</v>
          </cell>
          <cell r="F193" t="str">
            <v>Europe and Central Asia</v>
          </cell>
        </row>
        <row r="194">
          <cell r="A194" t="str">
            <v>VUT</v>
          </cell>
          <cell r="B194" t="str">
            <v>East Asia and the Pacific</v>
          </cell>
          <cell r="C194" t="str">
            <v>Lower middle income</v>
          </cell>
          <cell r="E194" t="str">
            <v>Lower middle income</v>
          </cell>
          <cell r="F194" t="str">
            <v>East Asia and the Pacific</v>
          </cell>
        </row>
        <row r="195">
          <cell r="A195" t="str">
            <v>VEN</v>
          </cell>
          <cell r="B195" t="str">
            <v>Latin America and the Caribbean</v>
          </cell>
          <cell r="C195" t="str">
            <v>Upper middle income</v>
          </cell>
          <cell r="E195" t="str">
            <v>Upper middle income</v>
          </cell>
          <cell r="F195" t="str">
            <v>Latin America and the Caribbean</v>
          </cell>
        </row>
        <row r="196">
          <cell r="A196" t="str">
            <v>VNM</v>
          </cell>
          <cell r="B196" t="str">
            <v>East Asia and the Pacific</v>
          </cell>
          <cell r="C196" t="str">
            <v>Lower middle income</v>
          </cell>
          <cell r="E196" t="str">
            <v>Lower middle income</v>
          </cell>
          <cell r="F196" t="str">
            <v>East Asia and the Pacific</v>
          </cell>
        </row>
        <row r="197">
          <cell r="A197" t="str">
            <v>PSE</v>
          </cell>
          <cell r="B197" t="str">
            <v>Middle East and North Africa</v>
          </cell>
          <cell r="C197" t="str">
            <v>Lower middle income</v>
          </cell>
          <cell r="E197" t="str">
            <v>Lower middle income</v>
          </cell>
          <cell r="F197" t="str">
            <v>Middle East and North Africa</v>
          </cell>
        </row>
        <row r="198">
          <cell r="A198" t="str">
            <v>YEM</v>
          </cell>
          <cell r="B198" t="str">
            <v>Middle East and North Africa</v>
          </cell>
          <cell r="C198" t="str">
            <v>Low income</v>
          </cell>
          <cell r="E198" t="str">
            <v>Low income</v>
          </cell>
          <cell r="F198" t="str">
            <v>Middle East and North Africa</v>
          </cell>
        </row>
        <row r="199">
          <cell r="A199" t="str">
            <v>YUG</v>
          </cell>
          <cell r="B199" t="str">
            <v>Europe and Central Asia</v>
          </cell>
          <cell r="C199" t="str">
            <v>Upper middle income</v>
          </cell>
          <cell r="E199" t="str">
            <v>Upper middle income</v>
          </cell>
          <cell r="F199" t="str">
            <v>Europe and Central Asia</v>
          </cell>
        </row>
        <row r="200">
          <cell r="A200" t="str">
            <v>ZMB</v>
          </cell>
          <cell r="B200" t="str">
            <v>Sub-Saharan Africa</v>
          </cell>
          <cell r="C200" t="str">
            <v>Lower middle income</v>
          </cell>
          <cell r="E200" t="str">
            <v>Lower middle income</v>
          </cell>
          <cell r="F200" t="str">
            <v>Sub-Saharan Africa</v>
          </cell>
        </row>
        <row r="201">
          <cell r="A201" t="str">
            <v>ZWE</v>
          </cell>
          <cell r="B201" t="str">
            <v>Sub-Saharan Africa</v>
          </cell>
          <cell r="C201" t="str">
            <v>Low income</v>
          </cell>
          <cell r="E201" t="str">
            <v>Low income</v>
          </cell>
          <cell r="F201" t="str">
            <v>Sub-Saharan Africa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9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1" max="6" width="9.140625" style="1"/>
    <col min="7" max="7" width="22.28515625" style="1" bestFit="1" customWidth="1"/>
    <col min="8" max="8" width="20.28515625" style="1" bestFit="1" customWidth="1"/>
    <col min="9" max="9" width="23.5703125" style="1" customWidth="1"/>
    <col min="10" max="10" width="14.5703125" style="1" customWidth="1"/>
    <col min="11" max="16" width="9.140625" style="1"/>
    <col min="17" max="17" width="12.42578125" style="2" bestFit="1" customWidth="1"/>
    <col min="18" max="16384" width="9.140625" style="1"/>
  </cols>
  <sheetData>
    <row r="1" spans="1:26" x14ac:dyDescent="0.25">
      <c r="A1" s="1" t="s">
        <v>0</v>
      </c>
      <c r="B1" s="1" t="s">
        <v>1</v>
      </c>
      <c r="C1" s="1" t="s">
        <v>2</v>
      </c>
      <c r="F1" s="1" t="s">
        <v>3</v>
      </c>
      <c r="G1" s="1" t="s">
        <v>107</v>
      </c>
      <c r="H1" s="1" t="s">
        <v>108</v>
      </c>
      <c r="I1" s="1" t="s">
        <v>2657</v>
      </c>
      <c r="J1" s="1" t="s">
        <v>2658</v>
      </c>
      <c r="K1" s="1" t="s">
        <v>2659</v>
      </c>
      <c r="L1" s="1" t="s">
        <v>2660</v>
      </c>
      <c r="M1" s="1" t="s">
        <v>2657</v>
      </c>
      <c r="N1" s="1" t="s">
        <v>2658</v>
      </c>
      <c r="O1" s="1" t="s">
        <v>2659</v>
      </c>
      <c r="P1" s="1" t="s">
        <v>2660</v>
      </c>
      <c r="Q1" s="2" t="s">
        <v>2661</v>
      </c>
      <c r="R1" s="1" t="s">
        <v>2662</v>
      </c>
      <c r="S1" s="1" t="s">
        <v>2663</v>
      </c>
      <c r="T1" s="1" t="s">
        <v>2664</v>
      </c>
      <c r="U1" s="1" t="s">
        <v>2665</v>
      </c>
      <c r="V1" s="1" t="s">
        <v>2662</v>
      </c>
      <c r="W1" s="1" t="s">
        <v>2663</v>
      </c>
      <c r="X1" s="1" t="s">
        <v>2664</v>
      </c>
      <c r="Y1" s="1" t="s">
        <v>2665</v>
      </c>
      <c r="Z1" s="1" t="s">
        <v>2666</v>
      </c>
    </row>
    <row r="2" spans="1:26" x14ac:dyDescent="0.25">
      <c r="A2" s="1" t="s">
        <v>4</v>
      </c>
      <c r="B2" s="1" t="s">
        <v>5</v>
      </c>
      <c r="C2" s="1">
        <v>1990</v>
      </c>
      <c r="D2" s="1" t="str">
        <f>+CONCATENATE(A2,C2)</f>
        <v>ALB1990</v>
      </c>
      <c r="E2" s="1" t="s">
        <v>109</v>
      </c>
      <c r="F2" s="1">
        <v>27</v>
      </c>
      <c r="G2" s="1" t="str">
        <f>+VLOOKUP(A2,[1]dummies!$A$2:$F$201,6,0)</f>
        <v>Europe and Central Asia</v>
      </c>
      <c r="H2" s="1" t="str">
        <f>+VLOOKUP(A2,[1]dummies!$A$2:$F$201,5,0)</f>
        <v>Upper middle income</v>
      </c>
      <c r="I2" s="1" t="e">
        <f>+VLOOKUP(E2,'[1]world bank'!$A$3:$F$2447,2,0)</f>
        <v>#N/A</v>
      </c>
      <c r="J2" s="1" t="e">
        <f>+VLOOKUP(E2,'[1]national stat'!$A$3:$C$1457,2,0)</f>
        <v>#N/A</v>
      </c>
      <c r="K2" s="1" t="e">
        <f>+VLOOKUP(E2,[1]research!$A$3:$C$2710,2,0)</f>
        <v>#N/A</v>
      </c>
      <c r="L2" s="1" t="e">
        <f>+VLOOKUP(E2,[1]sedlac!$A$3:$C$742,2,0)</f>
        <v>#N/A</v>
      </c>
      <c r="R2" s="1" t="e">
        <f>+VLOOKUP(E2,'[1]world bank'!$A$3:$G$2447,4,0)</f>
        <v>#N/A</v>
      </c>
      <c r="S2" s="1" t="e">
        <f>+VLOOKUP(E2,'[1]national stat'!$A$3:$D$1457,4,0)</f>
        <v>#N/A</v>
      </c>
      <c r="T2" s="1" t="e">
        <f>+VLOOKUP(E2,[1]research!$A$3:$D$2710,4,0)</f>
        <v>#N/A</v>
      </c>
      <c r="U2" s="1" t="e">
        <f>+VLOOKUP(E2,[1]sedlac!$A$3:$D$742,4,0)</f>
        <v>#N/A</v>
      </c>
    </row>
    <row r="3" spans="1:26" x14ac:dyDescent="0.25">
      <c r="A3" s="1" t="s">
        <v>4</v>
      </c>
      <c r="B3" s="1" t="s">
        <v>5</v>
      </c>
      <c r="C3" s="1">
        <v>1991</v>
      </c>
      <c r="D3" s="1" t="str">
        <f t="shared" ref="D3:D66" si="0">+CONCATENATE(A3,C3)</f>
        <v>ALB1991</v>
      </c>
      <c r="E3" s="1" t="s">
        <v>110</v>
      </c>
      <c r="F3" s="1">
        <v>27</v>
      </c>
      <c r="G3" s="1" t="str">
        <f>+VLOOKUP(A3,[1]dummies!$A$2:$F$201,6,0)</f>
        <v>Europe and Central Asia</v>
      </c>
      <c r="H3" s="1" t="str">
        <f>+VLOOKUP(A3,[1]dummies!$A$2:$F$201,5,0)</f>
        <v>Upper middle income</v>
      </c>
      <c r="I3" s="1" t="e">
        <f>+VLOOKUP(E3,'[1]world bank'!$A$3:$F$2447,2,0)</f>
        <v>#N/A</v>
      </c>
      <c r="J3" s="1" t="e">
        <f>+VLOOKUP(E3,'[1]national stat'!$A$3:$C$1457,2,0)</f>
        <v>#N/A</v>
      </c>
      <c r="K3" s="1" t="e">
        <f>+VLOOKUP(E3,[1]research!$A$3:$C$2710,2,0)</f>
        <v>#N/A</v>
      </c>
      <c r="L3" s="1" t="e">
        <f>+VLOOKUP(E3,[1]sedlac!$A$3:$C$742,2,0)</f>
        <v>#N/A</v>
      </c>
      <c r="R3" s="1" t="e">
        <f>+VLOOKUP(E3,'[1]world bank'!$A$3:$G$2447,4,0)</f>
        <v>#N/A</v>
      </c>
      <c r="S3" s="1" t="e">
        <f>+VLOOKUP(E3,'[1]national stat'!$A$3:$D$1457,4,0)</f>
        <v>#N/A</v>
      </c>
      <c r="T3" s="1" t="e">
        <f>+VLOOKUP(E3,[1]research!$A$3:$D$2710,4,0)</f>
        <v>#N/A</v>
      </c>
      <c r="U3" s="1" t="e">
        <f>+VLOOKUP(E3,[1]sedlac!$A$3:$D$742,4,0)</f>
        <v>#N/A</v>
      </c>
    </row>
    <row r="4" spans="1:26" x14ac:dyDescent="0.25">
      <c r="A4" s="1" t="s">
        <v>4</v>
      </c>
      <c r="B4" s="1" t="s">
        <v>5</v>
      </c>
      <c r="C4" s="1">
        <v>1992</v>
      </c>
      <c r="D4" s="1" t="str">
        <f t="shared" si="0"/>
        <v>ALB1992</v>
      </c>
      <c r="E4" s="1" t="s">
        <v>111</v>
      </c>
      <c r="F4" s="1">
        <v>27</v>
      </c>
      <c r="G4" s="1" t="str">
        <f>+VLOOKUP(A4,[1]dummies!$A$2:$F$201,6,0)</f>
        <v>Europe and Central Asia</v>
      </c>
      <c r="H4" s="1" t="str">
        <f>+VLOOKUP(A4,[1]dummies!$A$2:$F$201,5,0)</f>
        <v>Upper middle income</v>
      </c>
      <c r="I4" s="1" t="e">
        <f>+VLOOKUP(E4,'[1]world bank'!$A$3:$F$2447,2,0)</f>
        <v>#N/A</v>
      </c>
      <c r="J4" s="1" t="e">
        <f>+VLOOKUP(E4,'[1]national stat'!$A$3:$C$1457,2,0)</f>
        <v>#N/A</v>
      </c>
      <c r="K4" s="1" t="e">
        <f>+VLOOKUP(E4,[1]research!$A$3:$C$2710,2,0)</f>
        <v>#N/A</v>
      </c>
      <c r="L4" s="1" t="e">
        <f>+VLOOKUP(E4,[1]sedlac!$A$3:$C$742,2,0)</f>
        <v>#N/A</v>
      </c>
      <c r="R4" s="1" t="e">
        <f>+VLOOKUP(E4,'[1]world bank'!$A$3:$G$2447,4,0)</f>
        <v>#N/A</v>
      </c>
      <c r="S4" s="1" t="e">
        <f>+VLOOKUP(E4,'[1]national stat'!$A$3:$D$1457,4,0)</f>
        <v>#N/A</v>
      </c>
      <c r="T4" s="1" t="e">
        <f>+VLOOKUP(E4,[1]research!$A$3:$D$2710,4,0)</f>
        <v>#N/A</v>
      </c>
      <c r="U4" s="1" t="e">
        <f>+VLOOKUP(E4,[1]sedlac!$A$3:$D$742,4,0)</f>
        <v>#N/A</v>
      </c>
    </row>
    <row r="5" spans="1:26" x14ac:dyDescent="0.25">
      <c r="A5" s="1" t="s">
        <v>4</v>
      </c>
      <c r="B5" s="1" t="s">
        <v>5</v>
      </c>
      <c r="C5" s="1">
        <v>1993</v>
      </c>
      <c r="D5" s="1" t="str">
        <f t="shared" si="0"/>
        <v>ALB1993</v>
      </c>
      <c r="E5" s="1" t="s">
        <v>112</v>
      </c>
      <c r="F5" s="1">
        <v>27</v>
      </c>
      <c r="G5" s="1" t="str">
        <f>+VLOOKUP(A5,[1]dummies!$A$2:$F$201,6,0)</f>
        <v>Europe and Central Asia</v>
      </c>
      <c r="H5" s="1" t="str">
        <f>+VLOOKUP(A5,[1]dummies!$A$2:$F$201,5,0)</f>
        <v>Upper middle income</v>
      </c>
      <c r="I5" s="1" t="e">
        <f>+VLOOKUP(E5,'[1]world bank'!$A$3:$F$2447,2,0)</f>
        <v>#N/A</v>
      </c>
      <c r="J5" s="1" t="e">
        <f>+VLOOKUP(E5,'[1]national stat'!$A$3:$C$1457,2,0)</f>
        <v>#N/A</v>
      </c>
      <c r="K5" s="1" t="e">
        <f>+VLOOKUP(E5,[1]research!$A$3:$C$2710,2,0)</f>
        <v>#N/A</v>
      </c>
      <c r="L5" s="1" t="e">
        <f>+VLOOKUP(E5,[1]sedlac!$A$3:$C$742,2,0)</f>
        <v>#N/A</v>
      </c>
      <c r="R5" s="1" t="e">
        <f>+VLOOKUP(E5,'[1]world bank'!$A$3:$G$2447,4,0)</f>
        <v>#N/A</v>
      </c>
      <c r="S5" s="1" t="e">
        <f>+VLOOKUP(E5,'[1]national stat'!$A$3:$D$1457,4,0)</f>
        <v>#N/A</v>
      </c>
      <c r="T5" s="1" t="e">
        <f>+VLOOKUP(E5,[1]research!$A$3:$D$2710,4,0)</f>
        <v>#N/A</v>
      </c>
      <c r="U5" s="1" t="e">
        <f>+VLOOKUP(E5,[1]sedlac!$A$3:$D$742,4,0)</f>
        <v>#N/A</v>
      </c>
    </row>
    <row r="6" spans="1:26" x14ac:dyDescent="0.25">
      <c r="A6" s="1" t="s">
        <v>4</v>
      </c>
      <c r="B6" s="1" t="s">
        <v>5</v>
      </c>
      <c r="C6" s="1">
        <v>1994</v>
      </c>
      <c r="D6" s="1" t="str">
        <f t="shared" si="0"/>
        <v>ALB1994</v>
      </c>
      <c r="E6" s="1" t="s">
        <v>113</v>
      </c>
      <c r="F6" s="1">
        <v>27</v>
      </c>
      <c r="G6" s="1" t="str">
        <f>+VLOOKUP(A6,[1]dummies!$A$2:$F$201,6,0)</f>
        <v>Europe and Central Asia</v>
      </c>
      <c r="H6" s="1" t="str">
        <f>+VLOOKUP(A6,[1]dummies!$A$2:$F$201,5,0)</f>
        <v>Upper middle income</v>
      </c>
      <c r="I6" s="1" t="e">
        <f>+VLOOKUP(E6,'[1]world bank'!$A$3:$F$2447,2,0)</f>
        <v>#N/A</v>
      </c>
      <c r="J6" s="1" t="e">
        <f>+VLOOKUP(E6,'[1]national stat'!$A$3:$C$1457,2,0)</f>
        <v>#N/A</v>
      </c>
      <c r="K6" s="1" t="e">
        <f>+VLOOKUP(E6,[1]research!$A$3:$C$2710,2,0)</f>
        <v>#N/A</v>
      </c>
      <c r="L6" s="1" t="e">
        <f>+VLOOKUP(E6,[1]sedlac!$A$3:$C$742,2,0)</f>
        <v>#N/A</v>
      </c>
      <c r="R6" s="1" t="e">
        <f>+VLOOKUP(E6,'[1]world bank'!$A$3:$G$2447,4,0)</f>
        <v>#N/A</v>
      </c>
      <c r="S6" s="1" t="e">
        <f>+VLOOKUP(E6,'[1]national stat'!$A$3:$D$1457,4,0)</f>
        <v>#N/A</v>
      </c>
      <c r="T6" s="1" t="e">
        <f>+VLOOKUP(E6,[1]research!$A$3:$D$2710,4,0)</f>
        <v>#N/A</v>
      </c>
      <c r="U6" s="1" t="e">
        <f>+VLOOKUP(E6,[1]sedlac!$A$3:$D$742,4,0)</f>
        <v>#N/A</v>
      </c>
    </row>
    <row r="7" spans="1:26" x14ac:dyDescent="0.25">
      <c r="A7" s="1" t="s">
        <v>4</v>
      </c>
      <c r="B7" s="1" t="s">
        <v>5</v>
      </c>
      <c r="C7" s="1">
        <v>1995</v>
      </c>
      <c r="D7" s="1" t="str">
        <f t="shared" si="0"/>
        <v>ALB1995</v>
      </c>
      <c r="E7" s="1" t="s">
        <v>114</v>
      </c>
      <c r="F7" s="1">
        <v>27</v>
      </c>
      <c r="G7" s="1" t="str">
        <f>+VLOOKUP(A7,[1]dummies!$A$2:$F$201,6,0)</f>
        <v>Europe and Central Asia</v>
      </c>
      <c r="H7" s="1" t="str">
        <f>+VLOOKUP(A7,[1]dummies!$A$2:$F$201,5,0)</f>
        <v>Upper middle income</v>
      </c>
      <c r="I7" s="1" t="e">
        <f>+VLOOKUP(E7,'[1]world bank'!$A$3:$F$2447,2,0)</f>
        <v>#N/A</v>
      </c>
      <c r="J7" s="1" t="e">
        <f>+VLOOKUP(E7,'[1]national stat'!$A$3:$C$1457,2,0)</f>
        <v>#N/A</v>
      </c>
      <c r="K7" s="1" t="e">
        <f>+VLOOKUP(E7,[1]research!$A$3:$C$2710,2,0)</f>
        <v>#N/A</v>
      </c>
      <c r="L7" s="1" t="e">
        <f>+VLOOKUP(E7,[1]sedlac!$A$3:$C$742,2,0)</f>
        <v>#N/A</v>
      </c>
      <c r="R7" s="1" t="e">
        <f>+VLOOKUP(E7,'[1]world bank'!$A$3:$G$2447,4,0)</f>
        <v>#N/A</v>
      </c>
      <c r="S7" s="1" t="e">
        <f>+VLOOKUP(E7,'[1]national stat'!$A$3:$D$1457,4,0)</f>
        <v>#N/A</v>
      </c>
      <c r="T7" s="1" t="e">
        <f>+VLOOKUP(E7,[1]research!$A$3:$D$2710,4,0)</f>
        <v>#N/A</v>
      </c>
      <c r="U7" s="1" t="e">
        <f>+VLOOKUP(E7,[1]sedlac!$A$3:$D$742,4,0)</f>
        <v>#N/A</v>
      </c>
    </row>
    <row r="8" spans="1:26" x14ac:dyDescent="0.25">
      <c r="A8" s="1" t="s">
        <v>4</v>
      </c>
      <c r="B8" s="1" t="s">
        <v>5</v>
      </c>
      <c r="C8" s="1">
        <v>1996</v>
      </c>
      <c r="D8" s="1" t="str">
        <f t="shared" si="0"/>
        <v>ALB1996</v>
      </c>
      <c r="E8" s="1" t="s">
        <v>115</v>
      </c>
      <c r="F8" s="1">
        <v>27</v>
      </c>
      <c r="G8" s="1" t="str">
        <f>+VLOOKUP(A8,[1]dummies!$A$2:$F$201,6,0)</f>
        <v>Europe and Central Asia</v>
      </c>
      <c r="H8" s="1" t="str">
        <f>+VLOOKUP(A8,[1]dummies!$A$2:$F$201,5,0)</f>
        <v>Upper middle income</v>
      </c>
      <c r="I8" s="1">
        <f>+VLOOKUP(E8,'[1]world bank'!$A$3:$F$2447,2,0)</f>
        <v>27.01</v>
      </c>
      <c r="J8" s="1" t="e">
        <f>+VLOOKUP(E8,'[1]national stat'!$A$3:$C$1457,2,0)</f>
        <v>#N/A</v>
      </c>
      <c r="K8" s="1" t="e">
        <f>+VLOOKUP(E8,[1]research!$A$3:$C$2710,2,0)</f>
        <v>#N/A</v>
      </c>
      <c r="L8" s="1" t="e">
        <f>+VLOOKUP(E8,[1]sedlac!$A$3:$C$742,2,0)</f>
        <v>#N/A</v>
      </c>
      <c r="M8" s="1">
        <v>0.93</v>
      </c>
      <c r="Q8" s="2">
        <f>+M8</f>
        <v>0.93</v>
      </c>
      <c r="R8" s="1">
        <f>+VLOOKUP(E8,'[1]world bank'!$A$3:$G$2447,4,0)</f>
        <v>3.95</v>
      </c>
      <c r="S8" s="1" t="e">
        <f>+VLOOKUP(E8,'[1]national stat'!$A$3:$D$1457,4,0)</f>
        <v>#N/A</v>
      </c>
      <c r="T8" s="1" t="e">
        <f>+VLOOKUP(E8,[1]research!$A$3:$D$2710,4,0)</f>
        <v>#N/A</v>
      </c>
      <c r="U8" s="1" t="e">
        <f>+VLOOKUP(E8,[1]sedlac!$A$3:$D$742,4,0)</f>
        <v>#N/A</v>
      </c>
      <c r="V8" s="1">
        <v>3.95</v>
      </c>
      <c r="Z8" s="1">
        <f>+V8</f>
        <v>3.95</v>
      </c>
    </row>
    <row r="9" spans="1:26" x14ac:dyDescent="0.25">
      <c r="A9" s="1" t="s">
        <v>4</v>
      </c>
      <c r="B9" s="1" t="s">
        <v>5</v>
      </c>
      <c r="C9" s="1">
        <v>1997</v>
      </c>
      <c r="D9" s="1" t="str">
        <f t="shared" si="0"/>
        <v>ALB1997</v>
      </c>
      <c r="E9" s="1" t="s">
        <v>116</v>
      </c>
      <c r="F9" s="1">
        <v>28.1</v>
      </c>
      <c r="G9" s="1" t="str">
        <f>+VLOOKUP(A9,[1]dummies!$A$2:$F$201,6,0)</f>
        <v>Europe and Central Asia</v>
      </c>
      <c r="H9" s="1" t="str">
        <f>+VLOOKUP(A9,[1]dummies!$A$2:$F$201,5,0)</f>
        <v>Upper middle income</v>
      </c>
      <c r="I9" s="1" t="e">
        <f>+VLOOKUP(E9,'[1]world bank'!$A$3:$F$2447,2,0)</f>
        <v>#N/A</v>
      </c>
      <c r="J9" s="1" t="e">
        <f>+VLOOKUP(E9,'[1]national stat'!$A$3:$C$1457,2,0)</f>
        <v>#N/A</v>
      </c>
      <c r="K9" s="1" t="e">
        <f>+VLOOKUP(E9,[1]research!$A$3:$C$2710,2,0)</f>
        <v>#N/A</v>
      </c>
      <c r="L9" s="1" t="e">
        <f>+VLOOKUP(E9,[1]sedlac!$A$3:$C$742,2,0)</f>
        <v>#N/A</v>
      </c>
      <c r="Q9" s="2">
        <v>1.22</v>
      </c>
      <c r="R9" s="1" t="e">
        <f>+VLOOKUP(E9,'[1]world bank'!$A$3:$G$2447,4,0)</f>
        <v>#N/A</v>
      </c>
      <c r="S9" s="1" t="e">
        <f>+VLOOKUP(E9,'[1]national stat'!$A$3:$D$1457,4,0)</f>
        <v>#N/A</v>
      </c>
      <c r="T9" s="1" t="e">
        <f>+VLOOKUP(E9,[1]research!$A$3:$D$2710,4,0)</f>
        <v>#N/A</v>
      </c>
      <c r="U9" s="1" t="e">
        <f>+VLOOKUP(E9,[1]sedlac!$A$3:$D$742,4,0)</f>
        <v>#N/A</v>
      </c>
    </row>
    <row r="10" spans="1:26" x14ac:dyDescent="0.25">
      <c r="A10" s="1" t="s">
        <v>4</v>
      </c>
      <c r="B10" s="1" t="s">
        <v>5</v>
      </c>
      <c r="C10" s="1">
        <v>1998</v>
      </c>
      <c r="D10" s="1" t="str">
        <f t="shared" si="0"/>
        <v>ALB1998</v>
      </c>
      <c r="E10" s="1" t="s">
        <v>117</v>
      </c>
      <c r="F10" s="1">
        <v>28.1</v>
      </c>
      <c r="G10" s="1" t="str">
        <f>+VLOOKUP(A10,[1]dummies!$A$2:$F$201,6,0)</f>
        <v>Europe and Central Asia</v>
      </c>
      <c r="H10" s="1" t="str">
        <f>+VLOOKUP(A10,[1]dummies!$A$2:$F$201,5,0)</f>
        <v>Upper middle income</v>
      </c>
      <c r="I10" s="1" t="e">
        <f>+VLOOKUP(E10,'[1]world bank'!$A$3:$F$2447,2,0)</f>
        <v>#N/A</v>
      </c>
      <c r="J10" s="1" t="e">
        <f>+VLOOKUP(E10,'[1]national stat'!$A$3:$C$1457,2,0)</f>
        <v>#N/A</v>
      </c>
      <c r="K10" s="1" t="e">
        <f>+VLOOKUP(E10,[1]research!$A$3:$C$2710,2,0)</f>
        <v>#N/A</v>
      </c>
      <c r="L10" s="1" t="e">
        <f>+VLOOKUP(E10,[1]sedlac!$A$3:$C$742,2,0)</f>
        <v>#N/A</v>
      </c>
      <c r="Q10" s="2">
        <v>1.1400000000000001</v>
      </c>
      <c r="R10" s="1" t="e">
        <f>+VLOOKUP(E10,'[1]world bank'!$A$3:$G$2447,4,0)</f>
        <v>#N/A</v>
      </c>
      <c r="S10" s="1" t="e">
        <f>+VLOOKUP(E10,'[1]national stat'!$A$3:$D$1457,4,0)</f>
        <v>#N/A</v>
      </c>
      <c r="T10" s="1" t="e">
        <f>+VLOOKUP(E10,[1]research!$A$3:$D$2710,4,0)</f>
        <v>#N/A</v>
      </c>
      <c r="U10" s="1" t="e">
        <f>+VLOOKUP(E10,[1]sedlac!$A$3:$D$742,4,0)</f>
        <v>#N/A</v>
      </c>
    </row>
    <row r="11" spans="1:26" x14ac:dyDescent="0.25">
      <c r="A11" s="1" t="s">
        <v>4</v>
      </c>
      <c r="B11" s="1" t="s">
        <v>5</v>
      </c>
      <c r="C11" s="1">
        <v>1999</v>
      </c>
      <c r="D11" s="1" t="str">
        <f t="shared" si="0"/>
        <v>ALB1999</v>
      </c>
      <c r="E11" s="1" t="s">
        <v>118</v>
      </c>
      <c r="F11" s="1">
        <v>28.1</v>
      </c>
      <c r="G11" s="1" t="str">
        <f>+VLOOKUP(A11,[1]dummies!$A$2:$F$201,6,0)</f>
        <v>Europe and Central Asia</v>
      </c>
      <c r="H11" s="1" t="str">
        <f>+VLOOKUP(A11,[1]dummies!$A$2:$F$201,5,0)</f>
        <v>Upper middle income</v>
      </c>
      <c r="I11" s="1" t="e">
        <f>+VLOOKUP(E11,'[1]world bank'!$A$3:$F$2447,2,0)</f>
        <v>#N/A</v>
      </c>
      <c r="J11" s="1" t="e">
        <f>+VLOOKUP(E11,'[1]national stat'!$A$3:$C$1457,2,0)</f>
        <v>#N/A</v>
      </c>
      <c r="K11" s="1" t="e">
        <f>+VLOOKUP(E11,[1]research!$A$3:$C$2710,2,0)</f>
        <v>#N/A</v>
      </c>
      <c r="L11" s="1" t="e">
        <f>+VLOOKUP(E11,[1]sedlac!$A$3:$C$742,2,0)</f>
        <v>#N/A</v>
      </c>
      <c r="Q11" s="2">
        <v>1.1100000000000001</v>
      </c>
      <c r="R11" s="1" t="e">
        <f>+VLOOKUP(E11,'[1]world bank'!$A$3:$G$2447,4,0)</f>
        <v>#N/A</v>
      </c>
      <c r="S11" s="1" t="e">
        <f>+VLOOKUP(E11,'[1]national stat'!$A$3:$D$1457,4,0)</f>
        <v>#N/A</v>
      </c>
      <c r="T11" s="1" t="e">
        <f>+VLOOKUP(E11,[1]research!$A$3:$D$2710,4,0)</f>
        <v>#N/A</v>
      </c>
      <c r="U11" s="1" t="e">
        <f>+VLOOKUP(E11,[1]sedlac!$A$3:$D$742,4,0)</f>
        <v>#N/A</v>
      </c>
    </row>
    <row r="12" spans="1:26" x14ac:dyDescent="0.25">
      <c r="A12" s="1" t="s">
        <v>4</v>
      </c>
      <c r="B12" s="1" t="s">
        <v>5</v>
      </c>
      <c r="C12" s="1">
        <v>2000</v>
      </c>
      <c r="D12" s="1" t="str">
        <f t="shared" si="0"/>
        <v>ALB2000</v>
      </c>
      <c r="E12" s="1" t="s">
        <v>119</v>
      </c>
      <c r="F12" s="1">
        <v>28.1</v>
      </c>
      <c r="G12" s="1" t="str">
        <f>+VLOOKUP(A12,[1]dummies!$A$2:$F$201,6,0)</f>
        <v>Europe and Central Asia</v>
      </c>
      <c r="H12" s="1" t="str">
        <f>+VLOOKUP(A12,[1]dummies!$A$2:$F$201,5,0)</f>
        <v>Upper middle income</v>
      </c>
      <c r="I12" s="1" t="e">
        <f>+VLOOKUP(E12,'[1]world bank'!$A$3:$F$2447,2,0)</f>
        <v>#N/A</v>
      </c>
      <c r="J12" s="1" t="e">
        <f>+VLOOKUP(E12,'[1]national stat'!$A$3:$C$1457,2,0)</f>
        <v>#N/A</v>
      </c>
      <c r="K12" s="1" t="e">
        <f>+VLOOKUP(E12,[1]research!$A$3:$C$2710,2,0)</f>
        <v>#N/A</v>
      </c>
      <c r="L12" s="1" t="e">
        <f>+VLOOKUP(E12,[1]sedlac!$A$3:$C$742,2,0)</f>
        <v>#N/A</v>
      </c>
      <c r="Q12" s="2">
        <v>1.04</v>
      </c>
      <c r="R12" s="1" t="e">
        <f>+VLOOKUP(E12,'[1]world bank'!$A$3:$G$2447,4,0)</f>
        <v>#N/A</v>
      </c>
      <c r="S12" s="1" t="e">
        <f>+VLOOKUP(E12,'[1]national stat'!$A$3:$D$1457,4,0)</f>
        <v>#N/A</v>
      </c>
      <c r="T12" s="1" t="e">
        <f>+VLOOKUP(E12,[1]research!$A$3:$D$2710,4,0)</f>
        <v>#N/A</v>
      </c>
      <c r="U12" s="1" t="e">
        <f>+VLOOKUP(E12,[1]sedlac!$A$3:$D$742,4,0)</f>
        <v>#N/A</v>
      </c>
    </row>
    <row r="13" spans="1:26" x14ac:dyDescent="0.25">
      <c r="A13" s="1" t="s">
        <v>4</v>
      </c>
      <c r="B13" s="1" t="s">
        <v>5</v>
      </c>
      <c r="C13" s="1">
        <v>2001</v>
      </c>
      <c r="D13" s="1" t="str">
        <f t="shared" si="0"/>
        <v>ALB2001</v>
      </c>
      <c r="E13" s="1" t="s">
        <v>120</v>
      </c>
      <c r="F13" s="1">
        <v>28.1</v>
      </c>
      <c r="G13" s="1" t="str">
        <f>+VLOOKUP(A13,[1]dummies!$A$2:$F$201,6,0)</f>
        <v>Europe and Central Asia</v>
      </c>
      <c r="H13" s="1" t="str">
        <f>+VLOOKUP(A13,[1]dummies!$A$2:$F$201,5,0)</f>
        <v>Upper middle income</v>
      </c>
      <c r="I13" s="1" t="e">
        <f>+VLOOKUP(E13,'[1]world bank'!$A$3:$F$2447,2,0)</f>
        <v>#N/A</v>
      </c>
      <c r="J13" s="1" t="e">
        <f>+VLOOKUP(E13,'[1]national stat'!$A$3:$C$1457,2,0)</f>
        <v>#N/A</v>
      </c>
      <c r="K13" s="1" t="e">
        <f>+VLOOKUP(E13,[1]research!$A$3:$C$2710,2,0)</f>
        <v>#N/A</v>
      </c>
      <c r="L13" s="1" t="e">
        <f>+VLOOKUP(E13,[1]sedlac!$A$3:$C$742,2,0)</f>
        <v>#N/A</v>
      </c>
      <c r="Q13" s="2">
        <v>2.64</v>
      </c>
      <c r="R13" s="1" t="e">
        <f>+VLOOKUP(E13,'[1]world bank'!$A$3:$G$2447,4,0)</f>
        <v>#N/A</v>
      </c>
      <c r="S13" s="1" t="e">
        <f>+VLOOKUP(E13,'[1]national stat'!$A$3:$D$1457,4,0)</f>
        <v>#N/A</v>
      </c>
      <c r="T13" s="1" t="e">
        <f>+VLOOKUP(E13,[1]research!$A$3:$D$2710,4,0)</f>
        <v>#N/A</v>
      </c>
      <c r="U13" s="1" t="e">
        <f>+VLOOKUP(E13,[1]sedlac!$A$3:$D$742,4,0)</f>
        <v>#N/A</v>
      </c>
    </row>
    <row r="14" spans="1:26" x14ac:dyDescent="0.25">
      <c r="A14" s="1" t="s">
        <v>4</v>
      </c>
      <c r="B14" s="1" t="s">
        <v>5</v>
      </c>
      <c r="C14" s="1">
        <v>2002</v>
      </c>
      <c r="D14" s="1" t="str">
        <f t="shared" si="0"/>
        <v>ALB2002</v>
      </c>
      <c r="E14" s="1" t="s">
        <v>121</v>
      </c>
      <c r="F14" s="1">
        <v>31.7</v>
      </c>
      <c r="G14" s="1" t="str">
        <f>+VLOOKUP(A14,[1]dummies!$A$2:$F$201,6,0)</f>
        <v>Europe and Central Asia</v>
      </c>
      <c r="H14" s="1" t="str">
        <f>+VLOOKUP(A14,[1]dummies!$A$2:$F$201,5,0)</f>
        <v>Upper middle income</v>
      </c>
      <c r="I14" s="1">
        <f>+VLOOKUP(E14,'[1]world bank'!$A$3:$F$2447,2,0)</f>
        <v>31.740000000000002</v>
      </c>
      <c r="J14" s="1" t="e">
        <f>+VLOOKUP(E14,'[1]national stat'!$A$3:$C$1457,2,0)</f>
        <v>#N/A</v>
      </c>
      <c r="K14" s="1" t="e">
        <f>+VLOOKUP(E14,[1]research!$A$3:$C$2710,2,0)</f>
        <v>#N/A</v>
      </c>
      <c r="L14" s="1" t="e">
        <f>+VLOOKUP(E14,[1]sedlac!$A$3:$C$742,2,0)</f>
        <v>#N/A</v>
      </c>
      <c r="M14" s="1">
        <v>1.22</v>
      </c>
      <c r="Q14" s="2">
        <f>+M14</f>
        <v>1.22</v>
      </c>
      <c r="R14" s="1">
        <f>+VLOOKUP(E14,'[1]world bank'!$A$3:$G$2447,4,0)</f>
        <v>4.83</v>
      </c>
      <c r="S14" s="1" t="e">
        <f>+VLOOKUP(E14,'[1]national stat'!$A$3:$D$1457,4,0)</f>
        <v>#N/A</v>
      </c>
      <c r="T14" s="1" t="e">
        <f>+VLOOKUP(E14,[1]research!$A$3:$D$2710,4,0)</f>
        <v>#N/A</v>
      </c>
      <c r="U14" s="1" t="e">
        <f>+VLOOKUP(E14,[1]sedlac!$A$3:$D$742,4,0)</f>
        <v>#N/A</v>
      </c>
      <c r="V14" s="1">
        <v>4.83</v>
      </c>
      <c r="Z14" s="1">
        <f>+V14</f>
        <v>4.83</v>
      </c>
    </row>
    <row r="15" spans="1:26" x14ac:dyDescent="0.25">
      <c r="A15" s="1" t="s">
        <v>4</v>
      </c>
      <c r="B15" s="1" t="s">
        <v>5</v>
      </c>
      <c r="C15" s="1">
        <v>2003</v>
      </c>
      <c r="D15" s="1" t="str">
        <f t="shared" si="0"/>
        <v>ALB2003</v>
      </c>
      <c r="E15" s="1" t="s">
        <v>122</v>
      </c>
      <c r="F15" s="1">
        <v>31.15</v>
      </c>
      <c r="G15" s="1" t="str">
        <f>+VLOOKUP(A15,[1]dummies!$A$2:$F$201,6,0)</f>
        <v>Europe and Central Asia</v>
      </c>
      <c r="H15" s="1" t="str">
        <f>+VLOOKUP(A15,[1]dummies!$A$2:$F$201,5,0)</f>
        <v>Upper middle income</v>
      </c>
      <c r="I15" s="1" t="e">
        <f>+VLOOKUP(E15,'[1]world bank'!$A$3:$F$2447,2,0)</f>
        <v>#N/A</v>
      </c>
      <c r="J15" s="1" t="e">
        <f>+VLOOKUP(E15,'[1]national stat'!$A$3:$C$1457,2,0)</f>
        <v>#N/A</v>
      </c>
      <c r="K15" s="1" t="e">
        <f>+VLOOKUP(E15,[1]research!$A$3:$C$2710,2,0)</f>
        <v>#N/A</v>
      </c>
      <c r="L15" s="1" t="e">
        <f>+VLOOKUP(E15,[1]sedlac!$A$3:$C$742,2,0)</f>
        <v>#N/A</v>
      </c>
      <c r="Q15" s="2">
        <v>2.41</v>
      </c>
      <c r="R15" s="1" t="e">
        <f>+VLOOKUP(E15,'[1]world bank'!$A$3:$G$2447,4,0)</f>
        <v>#N/A</v>
      </c>
      <c r="S15" s="1" t="e">
        <f>+VLOOKUP(E15,'[1]national stat'!$A$3:$D$1457,4,0)</f>
        <v>#N/A</v>
      </c>
      <c r="T15" s="1" t="e">
        <f>+VLOOKUP(E15,[1]research!$A$3:$D$2710,4,0)</f>
        <v>#N/A</v>
      </c>
      <c r="U15" s="1" t="e">
        <f>+VLOOKUP(E15,[1]sedlac!$A$3:$D$742,4,0)</f>
        <v>#N/A</v>
      </c>
    </row>
    <row r="16" spans="1:26" x14ac:dyDescent="0.25">
      <c r="A16" s="1" t="s">
        <v>4</v>
      </c>
      <c r="B16" s="1" t="s">
        <v>5</v>
      </c>
      <c r="C16" s="1">
        <v>2004</v>
      </c>
      <c r="D16" s="1" t="str">
        <f t="shared" si="0"/>
        <v>ALB2004</v>
      </c>
      <c r="E16" s="1" t="s">
        <v>123</v>
      </c>
      <c r="F16" s="1">
        <v>31.15</v>
      </c>
      <c r="G16" s="1" t="str">
        <f>+VLOOKUP(A16,[1]dummies!$A$2:$F$201,6,0)</f>
        <v>Europe and Central Asia</v>
      </c>
      <c r="H16" s="1" t="str">
        <f>+VLOOKUP(A16,[1]dummies!$A$2:$F$201,5,0)</f>
        <v>Upper middle income</v>
      </c>
      <c r="I16" s="1" t="e">
        <f>+VLOOKUP(E16,'[1]world bank'!$A$3:$F$2447,2,0)</f>
        <v>#N/A</v>
      </c>
      <c r="J16" s="1" t="e">
        <f>+VLOOKUP(E16,'[1]national stat'!$A$3:$C$1457,2,0)</f>
        <v>#N/A</v>
      </c>
      <c r="K16" s="1" t="e">
        <f>+VLOOKUP(E16,[1]research!$A$3:$C$2710,2,0)</f>
        <v>#N/A</v>
      </c>
      <c r="L16" s="1" t="e">
        <f>+VLOOKUP(E16,[1]sedlac!$A$3:$C$742,2,0)</f>
        <v>#N/A</v>
      </c>
      <c r="Q16" s="2">
        <v>2.57</v>
      </c>
      <c r="R16" s="1" t="e">
        <f>+VLOOKUP(E16,'[1]world bank'!$A$3:$G$2447,4,0)</f>
        <v>#N/A</v>
      </c>
      <c r="S16" s="1" t="e">
        <f>+VLOOKUP(E16,'[1]national stat'!$A$3:$D$1457,4,0)</f>
        <v>#N/A</v>
      </c>
      <c r="T16" s="1" t="e">
        <f>+VLOOKUP(E16,[1]research!$A$3:$D$2710,4,0)</f>
        <v>#N/A</v>
      </c>
      <c r="U16" s="1" t="e">
        <f>+VLOOKUP(E16,[1]sedlac!$A$3:$D$742,4,0)</f>
        <v>#N/A</v>
      </c>
    </row>
    <row r="17" spans="1:26" x14ac:dyDescent="0.25">
      <c r="A17" s="1" t="s">
        <v>4</v>
      </c>
      <c r="B17" s="1" t="s">
        <v>5</v>
      </c>
      <c r="C17" s="1">
        <v>2005</v>
      </c>
      <c r="D17" s="1" t="str">
        <f t="shared" si="0"/>
        <v>ALB2005</v>
      </c>
      <c r="E17" s="1" t="s">
        <v>124</v>
      </c>
      <c r="F17" s="1">
        <v>30.6</v>
      </c>
      <c r="G17" s="1" t="str">
        <f>+VLOOKUP(A17,[1]dummies!$A$2:$F$201,6,0)</f>
        <v>Europe and Central Asia</v>
      </c>
      <c r="H17" s="1" t="str">
        <f>+VLOOKUP(A17,[1]dummies!$A$2:$F$201,5,0)</f>
        <v>Upper middle income</v>
      </c>
      <c r="I17" s="1">
        <f>+VLOOKUP(E17,'[1]world bank'!$A$3:$F$2447,2,0)</f>
        <v>30.6</v>
      </c>
      <c r="J17" s="1" t="e">
        <f>+VLOOKUP(E17,'[1]national stat'!$A$3:$C$1457,2,0)</f>
        <v>#N/A</v>
      </c>
      <c r="K17" s="1" t="e">
        <f>+VLOOKUP(E17,[1]research!$A$3:$C$2710,2,0)</f>
        <v>#N/A</v>
      </c>
      <c r="L17" s="1" t="e">
        <f>+VLOOKUP(E17,[1]sedlac!$A$3:$C$742,2,0)</f>
        <v>#N/A</v>
      </c>
      <c r="M17" s="1">
        <v>1.1400000000000001</v>
      </c>
      <c r="Q17" s="2">
        <f>+M17</f>
        <v>1.1400000000000001</v>
      </c>
      <c r="R17" s="1">
        <f>+VLOOKUP(E17,'[1]world bank'!$A$3:$G$2447,4,0)</f>
        <v>4.66</v>
      </c>
      <c r="S17" s="1" t="e">
        <f>+VLOOKUP(E17,'[1]national stat'!$A$3:$D$1457,4,0)</f>
        <v>#N/A</v>
      </c>
      <c r="T17" s="1" t="e">
        <f>+VLOOKUP(E17,[1]research!$A$3:$D$2710,4,0)</f>
        <v>#N/A</v>
      </c>
      <c r="U17" s="1" t="e">
        <f>+VLOOKUP(E17,[1]sedlac!$A$3:$D$742,4,0)</f>
        <v>#N/A</v>
      </c>
      <c r="V17" s="1">
        <v>4.66</v>
      </c>
      <c r="Z17" s="1">
        <f>+V17</f>
        <v>4.66</v>
      </c>
    </row>
    <row r="18" spans="1:26" x14ac:dyDescent="0.25">
      <c r="A18" s="1" t="s">
        <v>4</v>
      </c>
      <c r="B18" s="1" t="s">
        <v>5</v>
      </c>
      <c r="C18" s="1">
        <v>2006</v>
      </c>
      <c r="D18" s="1" t="str">
        <f t="shared" si="0"/>
        <v>ALB2006</v>
      </c>
      <c r="E18" s="1" t="s">
        <v>125</v>
      </c>
      <c r="F18" s="1">
        <v>30.3</v>
      </c>
      <c r="G18" s="1" t="str">
        <f>+VLOOKUP(A18,[1]dummies!$A$2:$F$201,6,0)</f>
        <v>Europe and Central Asia</v>
      </c>
      <c r="H18" s="1" t="str">
        <f>+VLOOKUP(A18,[1]dummies!$A$2:$F$201,5,0)</f>
        <v>Upper middle income</v>
      </c>
      <c r="I18" s="1" t="e">
        <f>+VLOOKUP(E18,'[1]world bank'!$A$3:$F$2447,2,0)</f>
        <v>#N/A</v>
      </c>
      <c r="J18" s="1" t="e">
        <f>+VLOOKUP(E18,'[1]national stat'!$A$3:$C$1457,2,0)</f>
        <v>#N/A</v>
      </c>
      <c r="K18" s="1" t="e">
        <f>+VLOOKUP(E18,[1]research!$A$3:$C$2710,2,0)</f>
        <v>#N/A</v>
      </c>
      <c r="L18" s="1" t="e">
        <f>+VLOOKUP(E18,[1]sedlac!$A$3:$C$742,2,0)</f>
        <v>#N/A</v>
      </c>
      <c r="Q18" s="2">
        <v>3.15</v>
      </c>
      <c r="R18" s="1" t="e">
        <f>+VLOOKUP(E18,'[1]world bank'!$A$3:$G$2447,4,0)</f>
        <v>#N/A</v>
      </c>
      <c r="S18" s="1" t="e">
        <f>+VLOOKUP(E18,'[1]national stat'!$A$3:$D$1457,4,0)</f>
        <v>#N/A</v>
      </c>
      <c r="T18" s="1" t="e">
        <f>+VLOOKUP(E18,[1]research!$A$3:$D$2710,4,0)</f>
        <v>#N/A</v>
      </c>
      <c r="U18" s="1" t="e">
        <f>+VLOOKUP(E18,[1]sedlac!$A$3:$D$742,4,0)</f>
        <v>#N/A</v>
      </c>
    </row>
    <row r="19" spans="1:26" x14ac:dyDescent="0.25">
      <c r="A19" s="1" t="s">
        <v>4</v>
      </c>
      <c r="B19" s="1" t="s">
        <v>5</v>
      </c>
      <c r="C19" s="1">
        <v>2007</v>
      </c>
      <c r="D19" s="1" t="str">
        <f t="shared" si="0"/>
        <v>ALB2007</v>
      </c>
      <c r="E19" s="1" t="s">
        <v>126</v>
      </c>
      <c r="F19" s="1">
        <v>30.3</v>
      </c>
      <c r="G19" s="1" t="str">
        <f>+VLOOKUP(A19,[1]dummies!$A$2:$F$201,6,0)</f>
        <v>Europe and Central Asia</v>
      </c>
      <c r="H19" s="1" t="str">
        <f>+VLOOKUP(A19,[1]dummies!$A$2:$F$201,5,0)</f>
        <v>Upper middle income</v>
      </c>
      <c r="I19" s="1" t="e">
        <f>+VLOOKUP(E19,'[1]world bank'!$A$3:$F$2447,2,0)</f>
        <v>#N/A</v>
      </c>
      <c r="J19" s="1" t="e">
        <f>+VLOOKUP(E19,'[1]national stat'!$A$3:$C$1457,2,0)</f>
        <v>#N/A</v>
      </c>
      <c r="K19" s="1" t="e">
        <f>+VLOOKUP(E19,[1]research!$A$3:$C$2710,2,0)</f>
        <v>#N/A</v>
      </c>
      <c r="L19" s="1" t="e">
        <f>+VLOOKUP(E19,[1]sedlac!$A$3:$C$742,2,0)</f>
        <v>#N/A</v>
      </c>
      <c r="Q19" s="2">
        <v>3.09</v>
      </c>
      <c r="R19" s="1" t="e">
        <f>+VLOOKUP(E19,'[1]world bank'!$A$3:$G$2447,4,0)</f>
        <v>#N/A</v>
      </c>
      <c r="S19" s="1" t="e">
        <f>+VLOOKUP(E19,'[1]national stat'!$A$3:$D$1457,4,0)</f>
        <v>#N/A</v>
      </c>
      <c r="T19" s="1" t="e">
        <f>+VLOOKUP(E19,[1]research!$A$3:$D$2710,4,0)</f>
        <v>#N/A</v>
      </c>
      <c r="U19" s="1" t="e">
        <f>+VLOOKUP(E19,[1]sedlac!$A$3:$D$742,4,0)</f>
        <v>#N/A</v>
      </c>
    </row>
    <row r="20" spans="1:26" x14ac:dyDescent="0.25">
      <c r="A20" s="1" t="s">
        <v>4</v>
      </c>
      <c r="B20" s="1" t="s">
        <v>5</v>
      </c>
      <c r="C20" s="1">
        <v>2008</v>
      </c>
      <c r="D20" s="1" t="str">
        <f t="shared" si="0"/>
        <v>ALB2008</v>
      </c>
      <c r="E20" s="1" t="s">
        <v>127</v>
      </c>
      <c r="F20" s="1">
        <v>30</v>
      </c>
      <c r="G20" s="1" t="str">
        <f>+VLOOKUP(A20,[1]dummies!$A$2:$F$201,6,0)</f>
        <v>Europe and Central Asia</v>
      </c>
      <c r="H20" s="1" t="str">
        <f>+VLOOKUP(A20,[1]dummies!$A$2:$F$201,5,0)</f>
        <v>Upper middle income</v>
      </c>
      <c r="I20" s="1">
        <f>+VLOOKUP(E20,'[1]world bank'!$A$3:$F$2447,2,0)</f>
        <v>29.98</v>
      </c>
      <c r="J20" s="1" t="e">
        <f>+VLOOKUP(E20,'[1]national stat'!$A$3:$C$1457,2,0)</f>
        <v>#N/A</v>
      </c>
      <c r="K20" s="1" t="e">
        <f>+VLOOKUP(E20,[1]research!$A$3:$C$2710,2,0)</f>
        <v>#N/A</v>
      </c>
      <c r="L20" s="1" t="e">
        <f>+VLOOKUP(E20,[1]sedlac!$A$3:$C$742,2,0)</f>
        <v>#N/A</v>
      </c>
      <c r="M20" s="1">
        <v>1.1100000000000001</v>
      </c>
      <c r="Q20" s="2">
        <f>+M20</f>
        <v>1.1100000000000001</v>
      </c>
      <c r="R20" s="1">
        <f>+VLOOKUP(E20,'[1]world bank'!$A$3:$G$2447,4,0)</f>
        <v>4.4000000000000004</v>
      </c>
      <c r="S20" s="1" t="e">
        <f>+VLOOKUP(E20,'[1]national stat'!$A$3:$D$1457,4,0)</f>
        <v>#N/A</v>
      </c>
      <c r="T20" s="1" t="e">
        <f>+VLOOKUP(E20,[1]research!$A$3:$D$2710,4,0)</f>
        <v>#N/A</v>
      </c>
      <c r="U20" s="1" t="e">
        <f>+VLOOKUP(E20,[1]sedlac!$A$3:$D$742,4,0)</f>
        <v>#N/A</v>
      </c>
      <c r="V20" s="1">
        <v>4.4000000000000004</v>
      </c>
      <c r="Z20" s="1">
        <f>+V20</f>
        <v>4.4000000000000004</v>
      </c>
    </row>
    <row r="21" spans="1:26" x14ac:dyDescent="0.25">
      <c r="A21" s="1" t="s">
        <v>4</v>
      </c>
      <c r="B21" s="1" t="s">
        <v>5</v>
      </c>
      <c r="C21" s="1">
        <v>2009</v>
      </c>
      <c r="D21" s="1" t="str">
        <f t="shared" si="0"/>
        <v>ALB2009</v>
      </c>
      <c r="E21" s="1" t="s">
        <v>128</v>
      </c>
      <c r="F21" s="1">
        <v>29.5</v>
      </c>
      <c r="G21" s="1" t="str">
        <f>+VLOOKUP(A21,[1]dummies!$A$2:$F$201,6,0)</f>
        <v>Europe and Central Asia</v>
      </c>
      <c r="H21" s="1" t="str">
        <f>+VLOOKUP(A21,[1]dummies!$A$2:$F$201,5,0)</f>
        <v>Upper middle income</v>
      </c>
      <c r="I21" s="1" t="e">
        <f>+VLOOKUP(E21,'[1]world bank'!$A$3:$F$2447,2,0)</f>
        <v>#N/A</v>
      </c>
      <c r="J21" s="1" t="e">
        <f>+VLOOKUP(E21,'[1]national stat'!$A$3:$C$1457,2,0)</f>
        <v>#N/A</v>
      </c>
      <c r="K21" s="1" t="e">
        <f>+VLOOKUP(E21,[1]research!$A$3:$C$2710,2,0)</f>
        <v>#N/A</v>
      </c>
      <c r="L21" s="1" t="e">
        <f>+VLOOKUP(E21,[1]sedlac!$A$3:$C$742,2,0)</f>
        <v>#N/A</v>
      </c>
      <c r="Q21" s="2">
        <v>3.23</v>
      </c>
      <c r="R21" s="1" t="e">
        <f>+VLOOKUP(E21,'[1]world bank'!$A$3:$G$2447,4,0)</f>
        <v>#N/A</v>
      </c>
      <c r="S21" s="1" t="e">
        <f>+VLOOKUP(E21,'[1]national stat'!$A$3:$D$1457,4,0)</f>
        <v>#N/A</v>
      </c>
      <c r="T21" s="1" t="e">
        <f>+VLOOKUP(E21,[1]research!$A$3:$D$2710,4,0)</f>
        <v>#N/A</v>
      </c>
      <c r="U21" s="1" t="e">
        <f>+VLOOKUP(E21,[1]sedlac!$A$3:$D$742,4,0)</f>
        <v>#N/A</v>
      </c>
    </row>
    <row r="22" spans="1:26" x14ac:dyDescent="0.25">
      <c r="A22" s="1" t="s">
        <v>4</v>
      </c>
      <c r="B22" s="1" t="s">
        <v>5</v>
      </c>
      <c r="C22" s="1">
        <v>2010</v>
      </c>
      <c r="D22" s="1" t="str">
        <f t="shared" si="0"/>
        <v>ALB2010</v>
      </c>
      <c r="E22" s="1" t="s">
        <v>129</v>
      </c>
      <c r="F22" s="1">
        <v>29.5</v>
      </c>
      <c r="G22" s="1" t="str">
        <f>+VLOOKUP(A22,[1]dummies!$A$2:$F$201,6,0)</f>
        <v>Europe and Central Asia</v>
      </c>
      <c r="H22" s="1" t="str">
        <f>+VLOOKUP(A22,[1]dummies!$A$2:$F$201,5,0)</f>
        <v>Upper middle income</v>
      </c>
      <c r="I22" s="1" t="e">
        <f>+VLOOKUP(E22,'[1]world bank'!$A$3:$F$2447,2,0)</f>
        <v>#N/A</v>
      </c>
      <c r="J22" s="1" t="e">
        <f>+VLOOKUP(E22,'[1]national stat'!$A$3:$C$1457,2,0)</f>
        <v>#N/A</v>
      </c>
      <c r="K22" s="1" t="e">
        <f>+VLOOKUP(E22,[1]research!$A$3:$C$2710,2,0)</f>
        <v>#N/A</v>
      </c>
      <c r="L22" s="1" t="e">
        <f>+VLOOKUP(E22,[1]sedlac!$A$3:$C$742,2,0)</f>
        <v>#N/A</v>
      </c>
      <c r="Q22" s="2">
        <v>3.5</v>
      </c>
      <c r="R22" s="1" t="e">
        <f>+VLOOKUP(E22,'[1]world bank'!$A$3:$G$2447,4,0)</f>
        <v>#N/A</v>
      </c>
      <c r="S22" s="1" t="e">
        <f>+VLOOKUP(E22,'[1]national stat'!$A$3:$D$1457,4,0)</f>
        <v>#N/A</v>
      </c>
      <c r="T22" s="1" t="e">
        <f>+VLOOKUP(E22,[1]research!$A$3:$D$2710,4,0)</f>
        <v>#N/A</v>
      </c>
      <c r="U22" s="1" t="e">
        <f>+VLOOKUP(E22,[1]sedlac!$A$3:$D$742,4,0)</f>
        <v>#N/A</v>
      </c>
    </row>
    <row r="23" spans="1:26" x14ac:dyDescent="0.25">
      <c r="A23" s="1" t="s">
        <v>4</v>
      </c>
      <c r="B23" s="1" t="s">
        <v>5</v>
      </c>
      <c r="C23" s="1">
        <v>2011</v>
      </c>
      <c r="D23" s="1" t="str">
        <f t="shared" si="0"/>
        <v>ALB2011</v>
      </c>
      <c r="E23" s="1" t="s">
        <v>130</v>
      </c>
      <c r="F23" s="1">
        <v>29.5</v>
      </c>
      <c r="G23" s="1" t="str">
        <f>+VLOOKUP(A23,[1]dummies!$A$2:$F$201,6,0)</f>
        <v>Europe and Central Asia</v>
      </c>
      <c r="H23" s="1" t="str">
        <f>+VLOOKUP(A23,[1]dummies!$A$2:$F$201,5,0)</f>
        <v>Upper middle income</v>
      </c>
      <c r="I23" s="1" t="e">
        <f>+VLOOKUP(E23,'[1]world bank'!$A$3:$F$2447,2,0)</f>
        <v>#N/A</v>
      </c>
      <c r="J23" s="1" t="e">
        <f>+VLOOKUP(E23,'[1]national stat'!$A$3:$C$1457,2,0)</f>
        <v>#N/A</v>
      </c>
      <c r="K23" s="1" t="e">
        <f>+VLOOKUP(E23,[1]research!$A$3:$C$2710,2,0)</f>
        <v>#N/A</v>
      </c>
      <c r="L23" s="1" t="e">
        <f>+VLOOKUP(E23,[1]sedlac!$A$3:$C$742,2,0)</f>
        <v>#N/A</v>
      </c>
      <c r="Q23" s="2">
        <v>4.08</v>
      </c>
      <c r="R23" s="1" t="e">
        <f>+VLOOKUP(E23,'[1]world bank'!$A$3:$G$2447,4,0)</f>
        <v>#N/A</v>
      </c>
      <c r="S23" s="1" t="e">
        <f>+VLOOKUP(E23,'[1]national stat'!$A$3:$D$1457,4,0)</f>
        <v>#N/A</v>
      </c>
      <c r="T23" s="1" t="e">
        <f>+VLOOKUP(E23,[1]research!$A$3:$D$2710,4,0)</f>
        <v>#N/A</v>
      </c>
      <c r="U23" s="1" t="e">
        <f>+VLOOKUP(E23,[1]sedlac!$A$3:$D$742,4,0)</f>
        <v>#N/A</v>
      </c>
    </row>
    <row r="24" spans="1:26" x14ac:dyDescent="0.25">
      <c r="A24" s="1" t="s">
        <v>4</v>
      </c>
      <c r="B24" s="1" t="s">
        <v>5</v>
      </c>
      <c r="C24" s="1">
        <v>2012</v>
      </c>
      <c r="D24" s="1" t="str">
        <f t="shared" si="0"/>
        <v>ALB2012</v>
      </c>
      <c r="E24" s="1" t="s">
        <v>131</v>
      </c>
      <c r="F24" s="1">
        <v>29</v>
      </c>
      <c r="G24" s="1" t="str">
        <f>+VLOOKUP(A24,[1]dummies!$A$2:$F$201,6,0)</f>
        <v>Europe and Central Asia</v>
      </c>
      <c r="H24" s="1" t="str">
        <f>+VLOOKUP(A24,[1]dummies!$A$2:$F$201,5,0)</f>
        <v>Upper middle income</v>
      </c>
      <c r="I24" s="1">
        <f>+VLOOKUP(E24,'[1]world bank'!$A$3:$F$2447,2,0)</f>
        <v>28.96</v>
      </c>
      <c r="J24" s="1" t="e">
        <f>+VLOOKUP(E24,'[1]national stat'!$A$3:$C$1457,2,0)</f>
        <v>#N/A</v>
      </c>
      <c r="K24" s="1" t="e">
        <f>+VLOOKUP(E24,[1]research!$A$3:$C$2710,2,0)</f>
        <v>#N/A</v>
      </c>
      <c r="L24" s="1" t="e">
        <f>+VLOOKUP(E24,[1]sedlac!$A$3:$C$742,2,0)</f>
        <v>#N/A</v>
      </c>
      <c r="M24" s="1">
        <v>1.04</v>
      </c>
      <c r="Q24" s="2">
        <f>+M24</f>
        <v>1.04</v>
      </c>
      <c r="R24" s="1">
        <f>+VLOOKUP(E24,'[1]world bank'!$A$3:$G$2447,4,0)</f>
        <v>4.2700000000000005</v>
      </c>
      <c r="S24" s="1" t="e">
        <f>+VLOOKUP(E24,'[1]national stat'!$A$3:$D$1457,4,0)</f>
        <v>#N/A</v>
      </c>
      <c r="T24" s="1" t="e">
        <f>+VLOOKUP(E24,[1]research!$A$3:$D$2710,4,0)</f>
        <v>#N/A</v>
      </c>
      <c r="U24" s="1" t="e">
        <f>+VLOOKUP(E24,[1]sedlac!$A$3:$D$742,4,0)</f>
        <v>#N/A</v>
      </c>
      <c r="V24" s="1">
        <v>4.2700000000000005</v>
      </c>
      <c r="Z24" s="1">
        <f>+V24</f>
        <v>4.2700000000000005</v>
      </c>
    </row>
    <row r="25" spans="1:26" x14ac:dyDescent="0.25">
      <c r="A25" s="1" t="s">
        <v>4</v>
      </c>
      <c r="B25" s="1" t="s">
        <v>5</v>
      </c>
      <c r="C25" s="1">
        <v>2013</v>
      </c>
      <c r="D25" s="1" t="str">
        <f t="shared" si="0"/>
        <v>ALB2013</v>
      </c>
      <c r="E25" s="1" t="s">
        <v>132</v>
      </c>
      <c r="F25" s="1">
        <v>29</v>
      </c>
      <c r="G25" s="1" t="str">
        <f>+VLOOKUP(A25,[1]dummies!$A$2:$F$201,6,0)</f>
        <v>Europe and Central Asia</v>
      </c>
      <c r="H25" s="1" t="str">
        <f>+VLOOKUP(A25,[1]dummies!$A$2:$F$201,5,0)</f>
        <v>Upper middle income</v>
      </c>
      <c r="I25" s="1" t="e">
        <f>+VLOOKUP(E25,'[1]world bank'!$A$3:$F$2447,2,0)</f>
        <v>#N/A</v>
      </c>
      <c r="J25" s="1" t="e">
        <f>+VLOOKUP(E25,'[1]national stat'!$A$3:$C$1457,2,0)</f>
        <v>#N/A</v>
      </c>
      <c r="K25" s="1" t="e">
        <f>+VLOOKUP(E25,[1]research!$A$3:$C$2710,2,0)</f>
        <v>#N/A</v>
      </c>
      <c r="L25" s="1" t="e">
        <f>+VLOOKUP(E25,[1]sedlac!$A$3:$C$742,2,0)</f>
        <v>#N/A</v>
      </c>
      <c r="Q25" s="2">
        <v>3.5300000000000002</v>
      </c>
      <c r="R25" s="1" t="e">
        <f>+VLOOKUP(E25,'[1]world bank'!$A$3:$G$2447,4,0)</f>
        <v>#N/A</v>
      </c>
      <c r="S25" s="1" t="e">
        <f>+VLOOKUP(E25,'[1]national stat'!$A$3:$D$1457,4,0)</f>
        <v>#N/A</v>
      </c>
      <c r="T25" s="1" t="e">
        <f>+VLOOKUP(E25,[1]research!$A$3:$D$2710,4,0)</f>
        <v>#N/A</v>
      </c>
      <c r="U25" s="1" t="e">
        <f>+VLOOKUP(E25,[1]sedlac!$A$3:$D$742,4,0)</f>
        <v>#N/A</v>
      </c>
    </row>
    <row r="26" spans="1:26" x14ac:dyDescent="0.25">
      <c r="A26" s="1" t="s">
        <v>4</v>
      </c>
      <c r="B26" s="1" t="s">
        <v>5</v>
      </c>
      <c r="C26" s="1">
        <v>2014</v>
      </c>
      <c r="D26" s="1" t="str">
        <f t="shared" si="0"/>
        <v>ALB2014</v>
      </c>
      <c r="E26" s="1" t="s">
        <v>133</v>
      </c>
      <c r="F26" s="1">
        <v>29</v>
      </c>
      <c r="G26" s="1" t="str">
        <f>+VLOOKUP(A26,[1]dummies!$A$2:$F$201,6,0)</f>
        <v>Europe and Central Asia</v>
      </c>
      <c r="H26" s="1" t="str">
        <f>+VLOOKUP(A26,[1]dummies!$A$2:$F$201,5,0)</f>
        <v>Upper middle income</v>
      </c>
      <c r="I26" s="1" t="e">
        <f>+VLOOKUP(E26,'[1]world bank'!$A$3:$F$2447,2,0)</f>
        <v>#N/A</v>
      </c>
      <c r="J26" s="1" t="e">
        <f>+VLOOKUP(E26,'[1]national stat'!$A$3:$C$1457,2,0)</f>
        <v>#N/A</v>
      </c>
      <c r="K26" s="1" t="e">
        <f>+VLOOKUP(E26,[1]research!$A$3:$C$2710,2,0)</f>
        <v>#N/A</v>
      </c>
      <c r="L26" s="1" t="e">
        <f>+VLOOKUP(E26,[1]sedlac!$A$3:$C$742,2,0)</f>
        <v>#N/A</v>
      </c>
      <c r="Q26" s="2">
        <v>3.0500000000000003</v>
      </c>
      <c r="R26" s="1" t="e">
        <f>+VLOOKUP(E26,'[1]world bank'!$A$3:$G$2447,4,0)</f>
        <v>#N/A</v>
      </c>
      <c r="S26" s="1" t="e">
        <f>+VLOOKUP(E26,'[1]national stat'!$A$3:$D$1457,4,0)</f>
        <v>#N/A</v>
      </c>
      <c r="T26" s="1" t="e">
        <f>+VLOOKUP(E26,[1]research!$A$3:$D$2710,4,0)</f>
        <v>#N/A</v>
      </c>
      <c r="U26" s="1" t="e">
        <f>+VLOOKUP(E26,[1]sedlac!$A$3:$D$742,4,0)</f>
        <v>#N/A</v>
      </c>
    </row>
    <row r="27" spans="1:26" x14ac:dyDescent="0.25">
      <c r="A27" s="1" t="s">
        <v>4</v>
      </c>
      <c r="B27" s="1" t="s">
        <v>5</v>
      </c>
      <c r="C27" s="1">
        <v>2015</v>
      </c>
      <c r="D27" s="1" t="str">
        <f t="shared" si="0"/>
        <v>ALB2015</v>
      </c>
      <c r="E27" s="1" t="s">
        <v>134</v>
      </c>
      <c r="F27" s="1">
        <v>29</v>
      </c>
      <c r="G27" s="1" t="str">
        <f>+VLOOKUP(A27,[1]dummies!$A$2:$F$201,6,0)</f>
        <v>Europe and Central Asia</v>
      </c>
      <c r="H27" s="1" t="str">
        <f>+VLOOKUP(A27,[1]dummies!$A$2:$F$201,5,0)</f>
        <v>Upper middle income</v>
      </c>
      <c r="I27" s="1" t="e">
        <f>+VLOOKUP(E27,'[1]world bank'!$A$3:$F$2447,2,0)</f>
        <v>#N/A</v>
      </c>
      <c r="J27" s="1" t="e">
        <f>+VLOOKUP(E27,'[1]national stat'!$A$3:$C$1457,2,0)</f>
        <v>#N/A</v>
      </c>
      <c r="K27" s="1" t="e">
        <f>+VLOOKUP(E27,[1]research!$A$3:$C$2710,2,0)</f>
        <v>#N/A</v>
      </c>
      <c r="L27" s="1" t="e">
        <f>+VLOOKUP(E27,[1]sedlac!$A$3:$C$742,2,0)</f>
        <v>#N/A</v>
      </c>
      <c r="Q27" s="2">
        <v>2.93</v>
      </c>
      <c r="R27" s="1" t="e">
        <f>+VLOOKUP(E27,'[1]world bank'!$A$3:$G$2447,4,0)</f>
        <v>#N/A</v>
      </c>
      <c r="S27" s="1" t="e">
        <f>+VLOOKUP(E27,'[1]national stat'!$A$3:$D$1457,4,0)</f>
        <v>#N/A</v>
      </c>
      <c r="T27" s="1" t="e">
        <f>+VLOOKUP(E27,[1]research!$A$3:$D$2710,4,0)</f>
        <v>#N/A</v>
      </c>
      <c r="U27" s="1" t="e">
        <f>+VLOOKUP(E27,[1]sedlac!$A$3:$D$742,4,0)</f>
        <v>#N/A</v>
      </c>
    </row>
    <row r="28" spans="1:26" x14ac:dyDescent="0.25">
      <c r="A28" s="1" t="s">
        <v>6</v>
      </c>
      <c r="B28" s="1" t="s">
        <v>7</v>
      </c>
      <c r="C28" s="1">
        <v>1990</v>
      </c>
      <c r="D28" s="1" t="str">
        <f t="shared" si="0"/>
        <v>ARG1990</v>
      </c>
      <c r="E28" s="1" t="s">
        <v>135</v>
      </c>
      <c r="F28" s="1">
        <v>29</v>
      </c>
      <c r="G28" s="1" t="str">
        <f>+VLOOKUP(A28,[1]dummies!$A$2:$F$201,6,0)</f>
        <v>Latin America and the Caribbean</v>
      </c>
      <c r="H28" s="1" t="str">
        <f>+VLOOKUP(A28,[1]dummies!$A$2:$F$201,5,0)</f>
        <v>Upper middle income</v>
      </c>
      <c r="I28" s="1" t="e">
        <f>+VLOOKUP(E28,'[1]world bank'!$A$3:$F$2447,2,0)</f>
        <v>#N/A</v>
      </c>
      <c r="J28" s="1" t="e">
        <f>+VLOOKUP(E28,'[1]national stat'!$A$3:$C$1457,2,0)</f>
        <v>#N/A</v>
      </c>
      <c r="K28" s="1">
        <f>+VLOOKUP(E28,[1]research!$A$3:$C$2710,2,0)</f>
        <v>2.39</v>
      </c>
      <c r="L28" s="1" t="e">
        <f>+VLOOKUP(E28,[1]sedlac!$A$3:$C$742,2,0)</f>
        <v>#N/A</v>
      </c>
      <c r="O28" s="1">
        <v>2.39</v>
      </c>
      <c r="Q28" s="2">
        <v>2.73</v>
      </c>
      <c r="R28" s="1" t="e">
        <f>+VLOOKUP(E28,'[1]world bank'!$A$3:$G$2447,4,0)</f>
        <v>#N/A</v>
      </c>
      <c r="S28" s="1" t="e">
        <f>+VLOOKUP(E28,'[1]national stat'!$A$3:$D$1457,4,0)</f>
        <v>#N/A</v>
      </c>
      <c r="T28" s="1">
        <f>+VLOOKUP(E28,[1]research!$A$3:$D$2710,4,0)</f>
        <v>8.91</v>
      </c>
      <c r="U28" s="1" t="e">
        <f>+VLOOKUP(E28,[1]sedlac!$A$3:$D$742,4,0)</f>
        <v>#N/A</v>
      </c>
      <c r="X28" s="1">
        <v>8.91</v>
      </c>
      <c r="Z28" s="1">
        <f>+X28</f>
        <v>8.91</v>
      </c>
    </row>
    <row r="29" spans="1:26" x14ac:dyDescent="0.25">
      <c r="A29" s="1" t="s">
        <v>6</v>
      </c>
      <c r="B29" s="1" t="s">
        <v>7</v>
      </c>
      <c r="C29" s="1">
        <v>1991</v>
      </c>
      <c r="D29" s="1" t="str">
        <f t="shared" si="0"/>
        <v>ARG1991</v>
      </c>
      <c r="E29" s="1" t="s">
        <v>136</v>
      </c>
      <c r="F29" s="1">
        <v>46.8</v>
      </c>
      <c r="G29" s="1" t="str">
        <f>+VLOOKUP(A29,[1]dummies!$A$2:$F$201,6,0)</f>
        <v>Latin America and the Caribbean</v>
      </c>
      <c r="H29" s="1" t="str">
        <f>+VLOOKUP(A29,[1]dummies!$A$2:$F$201,5,0)</f>
        <v>Upper middle income</v>
      </c>
      <c r="I29" s="1">
        <f>+VLOOKUP(E29,'[1]world bank'!$A$3:$F$2447,2,0)</f>
        <v>46.76</v>
      </c>
      <c r="J29" s="1" t="e">
        <f>+VLOOKUP(E29,'[1]national stat'!$A$3:$C$1457,2,0)</f>
        <v>#N/A</v>
      </c>
      <c r="K29" s="1">
        <f>+VLOOKUP(E29,[1]research!$A$3:$C$2710,2,0)</f>
        <v>2.4900000000000002</v>
      </c>
      <c r="L29" s="1">
        <f>+VLOOKUP(E29,[1]sedlac!$A$3:$C$742,2,0)</f>
        <v>2.61</v>
      </c>
      <c r="M29" s="1">
        <v>2.64</v>
      </c>
      <c r="O29" s="1">
        <v>2.4900000000000002</v>
      </c>
      <c r="P29" s="1">
        <v>2.61</v>
      </c>
      <c r="Q29" s="2">
        <f t="shared" ref="Q29:Q52" si="1">+M29</f>
        <v>2.64</v>
      </c>
      <c r="R29" s="1">
        <f>+VLOOKUP(E29,'[1]world bank'!$A$3:$G$2447,4,0)</f>
        <v>10.9</v>
      </c>
      <c r="S29" s="1" t="e">
        <f>+VLOOKUP(E29,'[1]national stat'!$A$3:$D$1457,4,0)</f>
        <v>#N/A</v>
      </c>
      <c r="T29" s="1">
        <f>+VLOOKUP(E29,[1]research!$A$3:$D$2710,4,0)</f>
        <v>9.0500000000000007</v>
      </c>
      <c r="U29" s="1">
        <f>+VLOOKUP(E29,[1]sedlac!$A$3:$D$742,4,0)</f>
        <v>10.69</v>
      </c>
      <c r="V29" s="1">
        <v>10.9</v>
      </c>
      <c r="X29" s="1">
        <v>9.0500000000000007</v>
      </c>
      <c r="Y29" s="1">
        <v>10.69</v>
      </c>
      <c r="Z29" s="1">
        <f t="shared" ref="Z29:Z52" si="2">+V29</f>
        <v>10.9</v>
      </c>
    </row>
    <row r="30" spans="1:26" x14ac:dyDescent="0.25">
      <c r="A30" s="1" t="s">
        <v>6</v>
      </c>
      <c r="B30" s="1" t="s">
        <v>7</v>
      </c>
      <c r="C30" s="1">
        <v>1992</v>
      </c>
      <c r="D30" s="1" t="str">
        <f t="shared" si="0"/>
        <v>ARG1992</v>
      </c>
      <c r="E30" s="1" t="s">
        <v>137</v>
      </c>
      <c r="F30" s="1">
        <v>45.5</v>
      </c>
      <c r="G30" s="1" t="str">
        <f>+VLOOKUP(A30,[1]dummies!$A$2:$F$201,6,0)</f>
        <v>Latin America and the Caribbean</v>
      </c>
      <c r="H30" s="1" t="str">
        <f>+VLOOKUP(A30,[1]dummies!$A$2:$F$201,5,0)</f>
        <v>Upper middle income</v>
      </c>
      <c r="I30" s="1">
        <f>+VLOOKUP(E30,'[1]world bank'!$A$3:$F$2447,2,0)</f>
        <v>45.47</v>
      </c>
      <c r="J30" s="1" t="e">
        <f>+VLOOKUP(E30,'[1]national stat'!$A$3:$C$1457,2,0)</f>
        <v>#N/A</v>
      </c>
      <c r="K30" s="1">
        <f>+VLOOKUP(E30,[1]research!$A$3:$C$2710,2,0)</f>
        <v>2.42</v>
      </c>
      <c r="L30" s="1">
        <f>+VLOOKUP(E30,[1]sedlac!$A$3:$C$742,2,0)</f>
        <v>2.36</v>
      </c>
      <c r="M30" s="1">
        <v>2.48</v>
      </c>
      <c r="O30" s="1">
        <v>2.42</v>
      </c>
      <c r="P30" s="1">
        <v>2.36</v>
      </c>
      <c r="Q30" s="2">
        <f t="shared" si="1"/>
        <v>2.48</v>
      </c>
      <c r="R30" s="1">
        <f>+VLOOKUP(E30,'[1]world bank'!$A$3:$G$2447,4,0)</f>
        <v>11.06</v>
      </c>
      <c r="S30" s="1" t="e">
        <f>+VLOOKUP(E30,'[1]national stat'!$A$3:$D$1457,4,0)</f>
        <v>#N/A</v>
      </c>
      <c r="T30" s="1">
        <f>+VLOOKUP(E30,[1]research!$A$3:$D$2710,4,0)</f>
        <v>10.31</v>
      </c>
      <c r="U30" s="1">
        <f>+VLOOKUP(E30,[1]sedlac!$A$3:$D$742,4,0)</f>
        <v>10.06</v>
      </c>
      <c r="V30" s="1">
        <v>11.06</v>
      </c>
      <c r="X30" s="1">
        <v>10.31</v>
      </c>
      <c r="Y30" s="1">
        <v>10.06</v>
      </c>
      <c r="Z30" s="1">
        <f t="shared" si="2"/>
        <v>11.06</v>
      </c>
    </row>
    <row r="31" spans="1:26" x14ac:dyDescent="0.25">
      <c r="A31" s="1" t="s">
        <v>6</v>
      </c>
      <c r="B31" s="1" t="s">
        <v>7</v>
      </c>
      <c r="C31" s="1">
        <v>1993</v>
      </c>
      <c r="D31" s="1" t="str">
        <f t="shared" si="0"/>
        <v>ARG1993</v>
      </c>
      <c r="E31" s="1" t="s">
        <v>138</v>
      </c>
      <c r="F31" s="1">
        <v>44.9</v>
      </c>
      <c r="G31" s="1" t="str">
        <f>+VLOOKUP(A31,[1]dummies!$A$2:$F$201,6,0)</f>
        <v>Latin America and the Caribbean</v>
      </c>
      <c r="H31" s="1" t="str">
        <f>+VLOOKUP(A31,[1]dummies!$A$2:$F$201,5,0)</f>
        <v>Upper middle income</v>
      </c>
      <c r="I31" s="1">
        <f>+VLOOKUP(E31,'[1]world bank'!$A$3:$F$2447,2,0)</f>
        <v>44.86</v>
      </c>
      <c r="J31" s="1" t="e">
        <f>+VLOOKUP(E31,'[1]national stat'!$A$3:$C$1457,2,0)</f>
        <v>#N/A</v>
      </c>
      <c r="K31" s="1" t="e">
        <f>+VLOOKUP(E31,[1]research!$A$3:$C$2710,2,0)</f>
        <v>#N/A</v>
      </c>
      <c r="L31" s="1">
        <f>+VLOOKUP(E31,[1]sedlac!$A$3:$C$742,2,0)</f>
        <v>2.36</v>
      </c>
      <c r="M31" s="1">
        <v>2.41</v>
      </c>
      <c r="P31" s="1">
        <v>2.36</v>
      </c>
      <c r="Q31" s="2">
        <f t="shared" si="1"/>
        <v>2.41</v>
      </c>
      <c r="R31" s="1">
        <f>+VLOOKUP(E31,'[1]world bank'!$A$3:$G$2447,4,0)</f>
        <v>11.21</v>
      </c>
      <c r="S31" s="1" t="e">
        <f>+VLOOKUP(E31,'[1]national stat'!$A$3:$D$1457,4,0)</f>
        <v>#N/A</v>
      </c>
      <c r="T31" s="1" t="e">
        <f>+VLOOKUP(E31,[1]research!$A$3:$D$2710,4,0)</f>
        <v>#N/A</v>
      </c>
      <c r="U31" s="1">
        <f>+VLOOKUP(E31,[1]sedlac!$A$3:$D$742,4,0)</f>
        <v>10.55</v>
      </c>
      <c r="V31" s="1">
        <v>11.21</v>
      </c>
      <c r="Y31" s="1">
        <v>10.55</v>
      </c>
      <c r="Z31" s="1">
        <f t="shared" si="2"/>
        <v>11.21</v>
      </c>
    </row>
    <row r="32" spans="1:26" x14ac:dyDescent="0.25">
      <c r="A32" s="1" t="s">
        <v>6</v>
      </c>
      <c r="B32" s="1" t="s">
        <v>7</v>
      </c>
      <c r="C32" s="1">
        <v>1994</v>
      </c>
      <c r="D32" s="1" t="str">
        <f t="shared" si="0"/>
        <v>ARG1994</v>
      </c>
      <c r="E32" s="1" t="s">
        <v>139</v>
      </c>
      <c r="F32" s="1">
        <v>45.9</v>
      </c>
      <c r="G32" s="1" t="str">
        <f>+VLOOKUP(A32,[1]dummies!$A$2:$F$201,6,0)</f>
        <v>Latin America and the Caribbean</v>
      </c>
      <c r="H32" s="1" t="str">
        <f>+VLOOKUP(A32,[1]dummies!$A$2:$F$201,5,0)</f>
        <v>Upper middle income</v>
      </c>
      <c r="I32" s="1">
        <f>+VLOOKUP(E32,'[1]world bank'!$A$3:$F$2447,2,0)</f>
        <v>45.92</v>
      </c>
      <c r="J32" s="1" t="e">
        <f>+VLOOKUP(E32,'[1]national stat'!$A$3:$C$1457,2,0)</f>
        <v>#N/A</v>
      </c>
      <c r="K32" s="1">
        <f>+VLOOKUP(E32,[1]research!$A$3:$C$2710,2,0)</f>
        <v>2.4300000000000002</v>
      </c>
      <c r="L32" s="1">
        <f>+VLOOKUP(E32,[1]sedlac!$A$3:$C$742,2,0)</f>
        <v>2.5</v>
      </c>
      <c r="M32" s="1">
        <v>2.57</v>
      </c>
      <c r="O32" s="1">
        <v>2.4300000000000002</v>
      </c>
      <c r="P32" s="1">
        <v>2.5</v>
      </c>
      <c r="Q32" s="2">
        <f t="shared" si="1"/>
        <v>2.57</v>
      </c>
      <c r="R32" s="1">
        <f>+VLOOKUP(E32,'[1]world bank'!$A$3:$G$2447,4,0)</f>
        <v>11.63</v>
      </c>
      <c r="S32" s="1" t="e">
        <f>+VLOOKUP(E32,'[1]national stat'!$A$3:$D$1457,4,0)</f>
        <v>#N/A</v>
      </c>
      <c r="T32" s="1">
        <f>+VLOOKUP(E32,[1]research!$A$3:$D$2710,4,0)</f>
        <v>10.56</v>
      </c>
      <c r="U32" s="1">
        <f>+VLOOKUP(E32,[1]sedlac!$A$3:$D$742,4,0)</f>
        <v>11</v>
      </c>
      <c r="V32" s="1">
        <v>11.63</v>
      </c>
      <c r="X32" s="1">
        <v>10.56</v>
      </c>
      <c r="Y32" s="1">
        <v>11</v>
      </c>
      <c r="Z32" s="1">
        <f t="shared" si="2"/>
        <v>11.63</v>
      </c>
    </row>
    <row r="33" spans="1:26" x14ac:dyDescent="0.25">
      <c r="A33" s="1" t="s">
        <v>6</v>
      </c>
      <c r="B33" s="1" t="s">
        <v>7</v>
      </c>
      <c r="C33" s="1">
        <v>1995</v>
      </c>
      <c r="D33" s="1" t="str">
        <f t="shared" si="0"/>
        <v>ARG1995</v>
      </c>
      <c r="E33" s="1" t="s">
        <v>140</v>
      </c>
      <c r="F33" s="1">
        <v>48.9</v>
      </c>
      <c r="G33" s="1" t="str">
        <f>+VLOOKUP(A33,[1]dummies!$A$2:$F$201,6,0)</f>
        <v>Latin America and the Caribbean</v>
      </c>
      <c r="H33" s="1" t="str">
        <f>+VLOOKUP(A33,[1]dummies!$A$2:$F$201,5,0)</f>
        <v>Upper middle income</v>
      </c>
      <c r="I33" s="1">
        <f>+VLOOKUP(E33,'[1]world bank'!$A$3:$F$2447,2,0)</f>
        <v>48.9</v>
      </c>
      <c r="J33" s="1" t="e">
        <f>+VLOOKUP(E33,'[1]national stat'!$A$3:$C$1457,2,0)</f>
        <v>#N/A</v>
      </c>
      <c r="K33" s="1">
        <f>+VLOOKUP(E33,[1]research!$A$3:$C$2710,2,0)</f>
        <v>2.83</v>
      </c>
      <c r="L33" s="1">
        <f>+VLOOKUP(E33,[1]sedlac!$A$3:$C$742,2,0)</f>
        <v>2.91</v>
      </c>
      <c r="M33" s="1">
        <v>3.0300000000000002</v>
      </c>
      <c r="O33" s="1">
        <v>2.83</v>
      </c>
      <c r="P33" s="1">
        <v>2.91</v>
      </c>
      <c r="Q33" s="2">
        <f t="shared" si="1"/>
        <v>3.0300000000000002</v>
      </c>
      <c r="R33" s="1">
        <f>+VLOOKUP(E33,'[1]world bank'!$A$3:$G$2447,4,0)</f>
        <v>14.31</v>
      </c>
      <c r="S33" s="1" t="e">
        <f>+VLOOKUP(E33,'[1]national stat'!$A$3:$D$1457,4,0)</f>
        <v>#N/A</v>
      </c>
      <c r="T33" s="1">
        <f>+VLOOKUP(E33,[1]research!$A$3:$D$2710,4,0)</f>
        <v>11.98</v>
      </c>
      <c r="U33" s="1">
        <f>+VLOOKUP(E33,[1]sedlac!$A$3:$D$742,4,0)</f>
        <v>13.02</v>
      </c>
      <c r="V33" s="1">
        <v>14.31</v>
      </c>
      <c r="X33" s="1">
        <v>11.98</v>
      </c>
      <c r="Y33" s="1">
        <v>13.02</v>
      </c>
      <c r="Z33" s="1">
        <f t="shared" si="2"/>
        <v>14.31</v>
      </c>
    </row>
    <row r="34" spans="1:26" x14ac:dyDescent="0.25">
      <c r="A34" s="1" t="s">
        <v>6</v>
      </c>
      <c r="B34" s="1" t="s">
        <v>7</v>
      </c>
      <c r="C34" s="1">
        <v>1996</v>
      </c>
      <c r="D34" s="1" t="str">
        <f t="shared" si="0"/>
        <v>ARG1996</v>
      </c>
      <c r="E34" s="1" t="s">
        <v>141</v>
      </c>
      <c r="F34" s="1">
        <v>49.5</v>
      </c>
      <c r="G34" s="1" t="str">
        <f>+VLOOKUP(A34,[1]dummies!$A$2:$F$201,6,0)</f>
        <v>Latin America and the Caribbean</v>
      </c>
      <c r="H34" s="1" t="str">
        <f>+VLOOKUP(A34,[1]dummies!$A$2:$F$201,5,0)</f>
        <v>Upper middle income</v>
      </c>
      <c r="I34" s="1">
        <f>+VLOOKUP(E34,'[1]world bank'!$A$3:$F$2447,2,0)</f>
        <v>49.52</v>
      </c>
      <c r="J34" s="1" t="e">
        <f>+VLOOKUP(E34,'[1]national stat'!$A$3:$C$1457,2,0)</f>
        <v>#N/A</v>
      </c>
      <c r="K34" s="1">
        <f>+VLOOKUP(E34,[1]research!$A$3:$C$2710,2,0)</f>
        <v>2.75</v>
      </c>
      <c r="L34" s="1">
        <f>+VLOOKUP(E34,[1]sedlac!$A$3:$C$742,2,0)</f>
        <v>2.97</v>
      </c>
      <c r="M34" s="1">
        <v>3.15</v>
      </c>
      <c r="O34" s="1">
        <v>2.75</v>
      </c>
      <c r="P34" s="1">
        <v>2.97</v>
      </c>
      <c r="Q34" s="2">
        <f t="shared" si="1"/>
        <v>3.15</v>
      </c>
      <c r="R34" s="1">
        <f>+VLOOKUP(E34,'[1]world bank'!$A$3:$G$2447,4,0)</f>
        <v>15.33</v>
      </c>
      <c r="S34" s="1" t="e">
        <f>+VLOOKUP(E34,'[1]national stat'!$A$3:$D$1457,4,0)</f>
        <v>#N/A</v>
      </c>
      <c r="T34" s="1">
        <f>+VLOOKUP(E34,[1]research!$A$3:$D$2710,4,0)</f>
        <v>12.16</v>
      </c>
      <c r="U34" s="1">
        <f>+VLOOKUP(E34,[1]sedlac!$A$3:$D$742,4,0)</f>
        <v>13.35</v>
      </c>
      <c r="V34" s="1">
        <v>15.33</v>
      </c>
      <c r="X34" s="1">
        <v>12.16</v>
      </c>
      <c r="Y34" s="1">
        <v>13.35</v>
      </c>
      <c r="Z34" s="1">
        <f t="shared" si="2"/>
        <v>15.33</v>
      </c>
    </row>
    <row r="35" spans="1:26" x14ac:dyDescent="0.25">
      <c r="A35" s="1" t="s">
        <v>6</v>
      </c>
      <c r="B35" s="1" t="s">
        <v>7</v>
      </c>
      <c r="C35" s="1">
        <v>1997</v>
      </c>
      <c r="D35" s="1" t="str">
        <f t="shared" si="0"/>
        <v>ARG1997</v>
      </c>
      <c r="E35" s="1" t="s">
        <v>142</v>
      </c>
      <c r="F35" s="1">
        <v>49.1</v>
      </c>
      <c r="G35" s="1" t="str">
        <f>+VLOOKUP(A35,[1]dummies!$A$2:$F$201,6,0)</f>
        <v>Latin America and the Caribbean</v>
      </c>
      <c r="H35" s="1" t="str">
        <f>+VLOOKUP(A35,[1]dummies!$A$2:$F$201,5,0)</f>
        <v>Upper middle income</v>
      </c>
      <c r="I35" s="1">
        <f>+VLOOKUP(E35,'[1]world bank'!$A$3:$F$2447,2,0)</f>
        <v>49.11</v>
      </c>
      <c r="J35" s="1" t="e">
        <f>+VLOOKUP(E35,'[1]national stat'!$A$3:$C$1457,2,0)</f>
        <v>#N/A</v>
      </c>
      <c r="K35" s="1">
        <f>+VLOOKUP(E35,[1]research!$A$3:$C$2710,2,0)</f>
        <v>2.6</v>
      </c>
      <c r="L35" s="1">
        <f>+VLOOKUP(E35,[1]sedlac!$A$3:$C$742,2,0)</f>
        <v>2.96</v>
      </c>
      <c r="M35" s="1">
        <v>3.09</v>
      </c>
      <c r="O35" s="1">
        <v>2.6</v>
      </c>
      <c r="P35" s="1">
        <v>2.96</v>
      </c>
      <c r="Q35" s="2">
        <f t="shared" si="1"/>
        <v>3.09</v>
      </c>
      <c r="R35" s="1">
        <f>+VLOOKUP(E35,'[1]world bank'!$A$3:$G$2447,4,0)</f>
        <v>15.11</v>
      </c>
      <c r="S35" s="1" t="e">
        <f>+VLOOKUP(E35,'[1]national stat'!$A$3:$D$1457,4,0)</f>
        <v>#N/A</v>
      </c>
      <c r="T35" s="1">
        <f>+VLOOKUP(E35,[1]research!$A$3:$D$2710,4,0)</f>
        <v>11.64</v>
      </c>
      <c r="U35" s="1">
        <f>+VLOOKUP(E35,[1]sedlac!$A$3:$D$742,4,0)</f>
        <v>13.67</v>
      </c>
      <c r="V35" s="1">
        <v>15.11</v>
      </c>
      <c r="X35" s="1">
        <v>11.64</v>
      </c>
      <c r="Y35" s="1">
        <v>13.67</v>
      </c>
      <c r="Z35" s="1">
        <f t="shared" si="2"/>
        <v>15.11</v>
      </c>
    </row>
    <row r="36" spans="1:26" x14ac:dyDescent="0.25">
      <c r="A36" s="1" t="s">
        <v>6</v>
      </c>
      <c r="B36" s="1" t="s">
        <v>7</v>
      </c>
      <c r="C36" s="1">
        <v>1998</v>
      </c>
      <c r="D36" s="1" t="str">
        <f t="shared" si="0"/>
        <v>ARG1998</v>
      </c>
      <c r="E36" s="1" t="s">
        <v>143</v>
      </c>
      <c r="F36" s="1">
        <v>50.7</v>
      </c>
      <c r="G36" s="1" t="str">
        <f>+VLOOKUP(A36,[1]dummies!$A$2:$F$201,6,0)</f>
        <v>Latin America and the Caribbean</v>
      </c>
      <c r="H36" s="1" t="str">
        <f>+VLOOKUP(A36,[1]dummies!$A$2:$F$201,5,0)</f>
        <v>Upper middle income</v>
      </c>
      <c r="I36" s="1">
        <f>+VLOOKUP(E36,'[1]world bank'!$A$3:$F$2447,2,0)</f>
        <v>50.730000000000004</v>
      </c>
      <c r="J36" s="1" t="e">
        <f>+VLOOKUP(E36,'[1]national stat'!$A$3:$C$1457,2,0)</f>
        <v>#N/A</v>
      </c>
      <c r="K36" s="1">
        <f>+VLOOKUP(E36,[1]research!$A$3:$C$2710,2,0)</f>
        <v>2.88</v>
      </c>
      <c r="L36" s="1">
        <f>+VLOOKUP(E36,[1]sedlac!$A$3:$C$742,2,0)</f>
        <v>3.25</v>
      </c>
      <c r="M36" s="1">
        <v>3.39</v>
      </c>
      <c r="O36" s="1">
        <v>2.88</v>
      </c>
      <c r="P36" s="1">
        <v>3.25</v>
      </c>
      <c r="Q36" s="2">
        <f t="shared" si="1"/>
        <v>3.39</v>
      </c>
      <c r="R36" s="1">
        <f>+VLOOKUP(E36,'[1]world bank'!$A$3:$G$2447,4,0)</f>
        <v>16.149999999999999</v>
      </c>
      <c r="S36" s="1" t="e">
        <f>+VLOOKUP(E36,'[1]national stat'!$A$3:$D$1457,4,0)</f>
        <v>#N/A</v>
      </c>
      <c r="T36" s="1">
        <f>+VLOOKUP(E36,[1]research!$A$3:$D$2710,4,0)</f>
        <v>12.620000000000001</v>
      </c>
      <c r="U36" s="1">
        <f>+VLOOKUP(E36,[1]sedlac!$A$3:$D$742,4,0)</f>
        <v>14.81</v>
      </c>
      <c r="V36" s="1">
        <v>16.149999999999999</v>
      </c>
      <c r="X36" s="1">
        <v>12.620000000000001</v>
      </c>
      <c r="Y36" s="1">
        <v>14.81</v>
      </c>
      <c r="Z36" s="1">
        <f t="shared" si="2"/>
        <v>16.149999999999999</v>
      </c>
    </row>
    <row r="37" spans="1:26" x14ac:dyDescent="0.25">
      <c r="A37" s="1" t="s">
        <v>6</v>
      </c>
      <c r="B37" s="1" t="s">
        <v>7</v>
      </c>
      <c r="C37" s="1">
        <v>1999</v>
      </c>
      <c r="D37" s="1" t="str">
        <f t="shared" si="0"/>
        <v>ARG1999</v>
      </c>
      <c r="E37" s="1" t="s">
        <v>144</v>
      </c>
      <c r="F37" s="1">
        <v>49.8</v>
      </c>
      <c r="G37" s="1" t="str">
        <f>+VLOOKUP(A37,[1]dummies!$A$2:$F$201,6,0)</f>
        <v>Latin America and the Caribbean</v>
      </c>
      <c r="H37" s="1" t="str">
        <f>+VLOOKUP(A37,[1]dummies!$A$2:$F$201,5,0)</f>
        <v>Upper middle income</v>
      </c>
      <c r="I37" s="1">
        <f>+VLOOKUP(E37,'[1]world bank'!$A$3:$F$2447,2,0)</f>
        <v>49.79</v>
      </c>
      <c r="J37" s="1" t="e">
        <f>+VLOOKUP(E37,'[1]national stat'!$A$3:$C$1457,2,0)</f>
        <v>#N/A</v>
      </c>
      <c r="K37" s="1" t="e">
        <f>+VLOOKUP(E37,[1]research!$A$3:$C$2710,2,0)</f>
        <v>#N/A</v>
      </c>
      <c r="L37" s="1">
        <f>+VLOOKUP(E37,[1]sedlac!$A$3:$C$742,2,0)</f>
        <v>3.08</v>
      </c>
      <c r="M37" s="1">
        <v>3.23</v>
      </c>
      <c r="P37" s="1">
        <v>3.08</v>
      </c>
      <c r="Q37" s="2">
        <f t="shared" si="1"/>
        <v>3.23</v>
      </c>
      <c r="R37" s="1">
        <f>+VLOOKUP(E37,'[1]world bank'!$A$3:$G$2447,4,0)</f>
        <v>15.52</v>
      </c>
      <c r="S37" s="1" t="e">
        <f>+VLOOKUP(E37,'[1]national stat'!$A$3:$D$1457,4,0)</f>
        <v>#N/A</v>
      </c>
      <c r="T37" s="1" t="e">
        <f>+VLOOKUP(E37,[1]research!$A$3:$D$2710,4,0)</f>
        <v>#N/A</v>
      </c>
      <c r="U37" s="1">
        <f>+VLOOKUP(E37,[1]sedlac!$A$3:$D$742,4,0)</f>
        <v>14.13</v>
      </c>
      <c r="V37" s="1">
        <v>15.52</v>
      </c>
      <c r="Y37" s="1">
        <v>14.13</v>
      </c>
      <c r="Z37" s="1">
        <f t="shared" si="2"/>
        <v>15.52</v>
      </c>
    </row>
    <row r="38" spans="1:26" x14ac:dyDescent="0.25">
      <c r="A38" s="1" t="s">
        <v>6</v>
      </c>
      <c r="B38" s="1" t="s">
        <v>7</v>
      </c>
      <c r="C38" s="1">
        <v>2000</v>
      </c>
      <c r="D38" s="1" t="str">
        <f t="shared" si="0"/>
        <v>ARG2000</v>
      </c>
      <c r="E38" s="1" t="s">
        <v>145</v>
      </c>
      <c r="F38" s="1">
        <v>51.1</v>
      </c>
      <c r="G38" s="1" t="str">
        <f>+VLOOKUP(A38,[1]dummies!$A$2:$F$201,6,0)</f>
        <v>Latin America and the Caribbean</v>
      </c>
      <c r="H38" s="1" t="str">
        <f>+VLOOKUP(A38,[1]dummies!$A$2:$F$201,5,0)</f>
        <v>Upper middle income</v>
      </c>
      <c r="I38" s="1">
        <f>+VLOOKUP(E38,'[1]world bank'!$A$3:$F$2447,2,0)</f>
        <v>51.06</v>
      </c>
      <c r="J38" s="1" t="e">
        <f>+VLOOKUP(E38,'[1]national stat'!$A$3:$C$1457,2,0)</f>
        <v>#N/A</v>
      </c>
      <c r="K38" s="1" t="e">
        <f>+VLOOKUP(E38,[1]research!$A$3:$C$2710,2,0)</f>
        <v>#N/A</v>
      </c>
      <c r="L38" s="1">
        <f>+VLOOKUP(E38,[1]sedlac!$A$3:$C$742,2,0)</f>
        <v>3.34</v>
      </c>
      <c r="M38" s="1">
        <v>3.5</v>
      </c>
      <c r="P38" s="1">
        <v>3.34</v>
      </c>
      <c r="Q38" s="2">
        <f t="shared" si="1"/>
        <v>3.5</v>
      </c>
      <c r="R38" s="1">
        <f>+VLOOKUP(E38,'[1]world bank'!$A$3:$G$2447,4,0)</f>
        <v>17.29</v>
      </c>
      <c r="S38" s="1" t="e">
        <f>+VLOOKUP(E38,'[1]national stat'!$A$3:$D$1457,4,0)</f>
        <v>#N/A</v>
      </c>
      <c r="T38" s="1" t="e">
        <f>+VLOOKUP(E38,[1]research!$A$3:$D$2710,4,0)</f>
        <v>#N/A</v>
      </c>
      <c r="U38" s="1">
        <f>+VLOOKUP(E38,[1]sedlac!$A$3:$D$742,4,0)</f>
        <v>15.66</v>
      </c>
      <c r="V38" s="1">
        <v>17.29</v>
      </c>
      <c r="Y38" s="1">
        <v>15.66</v>
      </c>
      <c r="Z38" s="1">
        <f t="shared" si="2"/>
        <v>17.29</v>
      </c>
    </row>
    <row r="39" spans="1:26" x14ac:dyDescent="0.25">
      <c r="A39" s="1" t="s">
        <v>6</v>
      </c>
      <c r="B39" s="1" t="s">
        <v>7</v>
      </c>
      <c r="C39" s="1">
        <v>2001</v>
      </c>
      <c r="D39" s="1" t="str">
        <f t="shared" si="0"/>
        <v>ARG2001</v>
      </c>
      <c r="E39" s="1" t="s">
        <v>146</v>
      </c>
      <c r="F39" s="1">
        <v>53.3</v>
      </c>
      <c r="G39" s="1" t="str">
        <f>+VLOOKUP(A39,[1]dummies!$A$2:$F$201,6,0)</f>
        <v>Latin America and the Caribbean</v>
      </c>
      <c r="H39" s="1" t="str">
        <f>+VLOOKUP(A39,[1]dummies!$A$2:$F$201,5,0)</f>
        <v>Upper middle income</v>
      </c>
      <c r="I39" s="1">
        <f>+VLOOKUP(E39,'[1]world bank'!$A$3:$F$2447,2,0)</f>
        <v>53.34</v>
      </c>
      <c r="J39" s="1" t="e">
        <f>+VLOOKUP(E39,'[1]national stat'!$A$3:$C$1457,2,0)</f>
        <v>#N/A</v>
      </c>
      <c r="K39" s="1" t="e">
        <f>+VLOOKUP(E39,[1]research!$A$3:$C$2710,2,0)</f>
        <v>#N/A</v>
      </c>
      <c r="L39" s="1">
        <f>+VLOOKUP(E39,[1]sedlac!$A$3:$C$742,2,0)</f>
        <v>3.7800000000000002</v>
      </c>
      <c r="M39" s="1">
        <v>4.08</v>
      </c>
      <c r="P39" s="1">
        <v>3.7800000000000002</v>
      </c>
      <c r="Q39" s="2">
        <f t="shared" si="1"/>
        <v>4.08</v>
      </c>
      <c r="R39" s="1">
        <f>+VLOOKUP(E39,'[1]world bank'!$A$3:$G$2447,4,0)</f>
        <v>22.09</v>
      </c>
      <c r="S39" s="1" t="e">
        <f>+VLOOKUP(E39,'[1]national stat'!$A$3:$D$1457,4,0)</f>
        <v>#N/A</v>
      </c>
      <c r="T39" s="1" t="e">
        <f>+VLOOKUP(E39,[1]research!$A$3:$D$2710,4,0)</f>
        <v>#N/A</v>
      </c>
      <c r="U39" s="1">
        <f>+VLOOKUP(E39,[1]sedlac!$A$3:$D$742,4,0)</f>
        <v>18.16</v>
      </c>
      <c r="V39" s="1">
        <v>22.09</v>
      </c>
      <c r="Y39" s="1">
        <v>18.16</v>
      </c>
      <c r="Z39" s="1">
        <f t="shared" si="2"/>
        <v>22.09</v>
      </c>
    </row>
    <row r="40" spans="1:26" x14ac:dyDescent="0.25">
      <c r="A40" s="1" t="s">
        <v>6</v>
      </c>
      <c r="B40" s="1" t="s">
        <v>7</v>
      </c>
      <c r="C40" s="1">
        <v>2002</v>
      </c>
      <c r="D40" s="1" t="str">
        <f t="shared" si="0"/>
        <v>ARG2002</v>
      </c>
      <c r="E40" s="1" t="s">
        <v>147</v>
      </c>
      <c r="F40" s="1">
        <v>53.8</v>
      </c>
      <c r="G40" s="1" t="str">
        <f>+VLOOKUP(A40,[1]dummies!$A$2:$F$201,6,0)</f>
        <v>Latin America and the Caribbean</v>
      </c>
      <c r="H40" s="1" t="str">
        <f>+VLOOKUP(A40,[1]dummies!$A$2:$F$201,5,0)</f>
        <v>Upper middle income</v>
      </c>
      <c r="I40" s="1">
        <f>+VLOOKUP(E40,'[1]world bank'!$A$3:$F$2447,2,0)</f>
        <v>53.79</v>
      </c>
      <c r="J40" s="1" t="e">
        <f>+VLOOKUP(E40,'[1]national stat'!$A$3:$C$1457,2,0)</f>
        <v>#N/A</v>
      </c>
      <c r="K40" s="1" t="e">
        <f>+VLOOKUP(E40,[1]research!$A$3:$C$2710,2,0)</f>
        <v>#N/A</v>
      </c>
      <c r="L40" s="1">
        <f>+VLOOKUP(E40,[1]sedlac!$A$3:$C$742,2,0)</f>
        <v>3.99</v>
      </c>
      <c r="M40" s="1">
        <v>4.17</v>
      </c>
      <c r="P40" s="1">
        <v>3.99</v>
      </c>
      <c r="Q40" s="2">
        <f t="shared" si="1"/>
        <v>4.17</v>
      </c>
      <c r="R40" s="1">
        <f>+VLOOKUP(E40,'[1]world bank'!$A$3:$G$2447,4,0)</f>
        <v>20.93</v>
      </c>
      <c r="S40" s="1" t="e">
        <f>+VLOOKUP(E40,'[1]national stat'!$A$3:$D$1457,4,0)</f>
        <v>#N/A</v>
      </c>
      <c r="T40" s="1" t="e">
        <f>+VLOOKUP(E40,[1]research!$A$3:$D$2710,4,0)</f>
        <v>#N/A</v>
      </c>
      <c r="U40" s="1">
        <f>+VLOOKUP(E40,[1]sedlac!$A$3:$D$742,4,0)</f>
        <v>19.170000000000002</v>
      </c>
      <c r="V40" s="1">
        <v>20.93</v>
      </c>
      <c r="Y40" s="1">
        <v>19.170000000000002</v>
      </c>
      <c r="Z40" s="1">
        <f t="shared" si="2"/>
        <v>20.93</v>
      </c>
    </row>
    <row r="41" spans="1:26" x14ac:dyDescent="0.25">
      <c r="A41" s="1" t="s">
        <v>6</v>
      </c>
      <c r="B41" s="1" t="s">
        <v>7</v>
      </c>
      <c r="C41" s="1">
        <v>2003</v>
      </c>
      <c r="D41" s="1" t="str">
        <f t="shared" si="0"/>
        <v>ARG2003</v>
      </c>
      <c r="E41" s="1" t="s">
        <v>148</v>
      </c>
      <c r="F41" s="1">
        <v>53.5</v>
      </c>
      <c r="G41" s="1" t="str">
        <f>+VLOOKUP(A41,[1]dummies!$A$2:$F$201,6,0)</f>
        <v>Latin America and the Caribbean</v>
      </c>
      <c r="H41" s="1" t="str">
        <f>+VLOOKUP(A41,[1]dummies!$A$2:$F$201,5,0)</f>
        <v>Upper middle income</v>
      </c>
      <c r="I41" s="1">
        <f>+VLOOKUP(E41,'[1]world bank'!$A$3:$F$2447,2,0)</f>
        <v>51.2</v>
      </c>
      <c r="J41" s="1" t="e">
        <f>+VLOOKUP(E41,'[1]national stat'!$A$3:$C$1457,2,0)</f>
        <v>#N/A</v>
      </c>
      <c r="K41" s="1" t="e">
        <f>+VLOOKUP(E41,[1]research!$A$3:$C$2710,2,0)</f>
        <v>#N/A</v>
      </c>
      <c r="L41" s="1">
        <f>+VLOOKUP(E41,[1]sedlac!$A$3:$C$742,2,0)</f>
        <v>3.89</v>
      </c>
      <c r="M41" s="1">
        <v>3.5300000000000002</v>
      </c>
      <c r="P41" s="1">
        <v>3.89</v>
      </c>
      <c r="Q41" s="2">
        <f t="shared" si="1"/>
        <v>3.5300000000000002</v>
      </c>
      <c r="R41" s="1">
        <f>+VLOOKUP(E41,'[1]world bank'!$A$3:$G$2447,4,0)</f>
        <v>17.260000000000002</v>
      </c>
      <c r="S41" s="1" t="e">
        <f>+VLOOKUP(E41,'[1]national stat'!$A$3:$D$1457,4,0)</f>
        <v>#N/A</v>
      </c>
      <c r="T41" s="1" t="e">
        <f>+VLOOKUP(E41,[1]research!$A$3:$D$2710,4,0)</f>
        <v>#N/A</v>
      </c>
      <c r="U41" s="1">
        <f>+VLOOKUP(E41,[1]sedlac!$A$3:$D$742,4,0)</f>
        <v>17.809999999999999</v>
      </c>
      <c r="V41" s="1">
        <v>17.260000000000002</v>
      </c>
      <c r="Y41" s="1">
        <v>17.809999999999999</v>
      </c>
      <c r="Z41" s="1">
        <f t="shared" si="2"/>
        <v>17.260000000000002</v>
      </c>
    </row>
    <row r="42" spans="1:26" x14ac:dyDescent="0.25">
      <c r="A42" s="1" t="s">
        <v>6</v>
      </c>
      <c r="B42" s="1" t="s">
        <v>7</v>
      </c>
      <c r="C42" s="1">
        <v>2004</v>
      </c>
      <c r="D42" s="1" t="str">
        <f t="shared" si="0"/>
        <v>ARG2004</v>
      </c>
      <c r="E42" s="1" t="s">
        <v>149</v>
      </c>
      <c r="F42" s="1">
        <v>50.2</v>
      </c>
      <c r="G42" s="1" t="str">
        <f>+VLOOKUP(A42,[1]dummies!$A$2:$F$201,6,0)</f>
        <v>Latin America and the Caribbean</v>
      </c>
      <c r="H42" s="1" t="str">
        <f>+VLOOKUP(A42,[1]dummies!$A$2:$F$201,5,0)</f>
        <v>Upper middle income</v>
      </c>
      <c r="I42" s="1">
        <f>+VLOOKUP(E42,'[1]world bank'!$A$3:$F$2447,2,0)</f>
        <v>48.59</v>
      </c>
      <c r="J42" s="1" t="e">
        <f>+VLOOKUP(E42,'[1]national stat'!$A$3:$C$1457,2,0)</f>
        <v>#N/A</v>
      </c>
      <c r="K42" s="1" t="e">
        <f>+VLOOKUP(E42,[1]research!$A$3:$C$2710,2,0)</f>
        <v>#N/A</v>
      </c>
      <c r="L42" s="1">
        <f>+VLOOKUP(E42,[1]sedlac!$A$3:$C$742,2,0)</f>
        <v>2.97</v>
      </c>
      <c r="M42" s="1">
        <v>3.0500000000000003</v>
      </c>
      <c r="P42" s="1">
        <v>2.97</v>
      </c>
      <c r="Q42" s="2">
        <f t="shared" si="1"/>
        <v>3.0500000000000003</v>
      </c>
      <c r="R42" s="1">
        <f>+VLOOKUP(E42,'[1]world bank'!$A$3:$G$2447,4,0)</f>
        <v>15.09</v>
      </c>
      <c r="S42" s="1" t="e">
        <f>+VLOOKUP(E42,'[1]national stat'!$A$3:$D$1457,4,0)</f>
        <v>#N/A</v>
      </c>
      <c r="T42" s="1" t="e">
        <f>+VLOOKUP(E42,[1]research!$A$3:$D$2710,4,0)</f>
        <v>#N/A</v>
      </c>
      <c r="U42" s="1">
        <f>+VLOOKUP(E42,[1]sedlac!$A$3:$D$742,4,0)</f>
        <v>14.71</v>
      </c>
      <c r="V42" s="1">
        <v>15.09</v>
      </c>
      <c r="Y42" s="1">
        <v>14.71</v>
      </c>
      <c r="Z42" s="1">
        <f t="shared" si="2"/>
        <v>15.09</v>
      </c>
    </row>
    <row r="43" spans="1:26" x14ac:dyDescent="0.25">
      <c r="A43" s="1" t="s">
        <v>6</v>
      </c>
      <c r="B43" s="1" t="s">
        <v>7</v>
      </c>
      <c r="C43" s="1">
        <v>2005</v>
      </c>
      <c r="D43" s="1" t="str">
        <f t="shared" si="0"/>
        <v>ARG2005</v>
      </c>
      <c r="E43" s="1" t="s">
        <v>150</v>
      </c>
      <c r="F43" s="1">
        <v>49.3</v>
      </c>
      <c r="G43" s="1" t="str">
        <f>+VLOOKUP(A43,[1]dummies!$A$2:$F$201,6,0)</f>
        <v>Latin America and the Caribbean</v>
      </c>
      <c r="H43" s="1" t="str">
        <f>+VLOOKUP(A43,[1]dummies!$A$2:$F$201,5,0)</f>
        <v>Upper middle income</v>
      </c>
      <c r="I43" s="1">
        <f>+VLOOKUP(E43,'[1]world bank'!$A$3:$F$2447,2,0)</f>
        <v>47.95</v>
      </c>
      <c r="J43" s="1" t="e">
        <f>+VLOOKUP(E43,'[1]national stat'!$A$3:$C$1457,2,0)</f>
        <v>#N/A</v>
      </c>
      <c r="K43" s="1" t="e">
        <f>+VLOOKUP(E43,[1]research!$A$3:$C$2710,2,0)</f>
        <v>#N/A</v>
      </c>
      <c r="L43" s="1">
        <f>+VLOOKUP(E43,[1]sedlac!$A$3:$C$742,2,0)</f>
        <v>2.86</v>
      </c>
      <c r="M43" s="1">
        <v>2.93</v>
      </c>
      <c r="P43" s="1">
        <v>2.86</v>
      </c>
      <c r="Q43" s="2">
        <f t="shared" si="1"/>
        <v>2.93</v>
      </c>
      <c r="R43" s="1">
        <f>+VLOOKUP(E43,'[1]world bank'!$A$3:$G$2447,4,0)</f>
        <v>14.290000000000001</v>
      </c>
      <c r="S43" s="1" t="e">
        <f>+VLOOKUP(E43,'[1]national stat'!$A$3:$D$1457,4,0)</f>
        <v>#N/A</v>
      </c>
      <c r="T43" s="1" t="e">
        <f>+VLOOKUP(E43,[1]research!$A$3:$D$2710,4,0)</f>
        <v>#N/A</v>
      </c>
      <c r="U43" s="1">
        <f>+VLOOKUP(E43,[1]sedlac!$A$3:$D$742,4,0)</f>
        <v>13.950000000000001</v>
      </c>
      <c r="V43" s="1">
        <v>14.290000000000001</v>
      </c>
      <c r="Y43" s="1">
        <v>13.950000000000001</v>
      </c>
      <c r="Z43" s="1">
        <f t="shared" si="2"/>
        <v>14.290000000000001</v>
      </c>
    </row>
    <row r="44" spans="1:26" x14ac:dyDescent="0.25">
      <c r="A44" s="1" t="s">
        <v>6</v>
      </c>
      <c r="B44" s="1" t="s">
        <v>7</v>
      </c>
      <c r="C44" s="1">
        <v>2006</v>
      </c>
      <c r="D44" s="1" t="str">
        <f t="shared" si="0"/>
        <v>ARG2006</v>
      </c>
      <c r="E44" s="1" t="s">
        <v>151</v>
      </c>
      <c r="F44" s="1">
        <v>48.3</v>
      </c>
      <c r="G44" s="1" t="str">
        <f>+VLOOKUP(A44,[1]dummies!$A$2:$F$201,6,0)</f>
        <v>Latin America and the Caribbean</v>
      </c>
      <c r="H44" s="1" t="str">
        <f>+VLOOKUP(A44,[1]dummies!$A$2:$F$201,5,0)</f>
        <v>Upper middle income</v>
      </c>
      <c r="I44" s="1">
        <f>+VLOOKUP(E44,'[1]world bank'!$A$3:$F$2447,2,0)</f>
        <v>46.71</v>
      </c>
      <c r="J44" s="1" t="e">
        <f>+VLOOKUP(E44,'[1]national stat'!$A$3:$C$1457,2,0)</f>
        <v>#N/A</v>
      </c>
      <c r="K44" s="1" t="e">
        <f>+VLOOKUP(E44,[1]research!$A$3:$C$2710,2,0)</f>
        <v>#N/A</v>
      </c>
      <c r="L44" s="1">
        <f>+VLOOKUP(E44,[1]sedlac!$A$3:$C$742,2,0)</f>
        <v>2.7</v>
      </c>
      <c r="M44" s="1">
        <v>2.73</v>
      </c>
      <c r="P44" s="1">
        <v>2.7</v>
      </c>
      <c r="Q44" s="2">
        <f t="shared" si="1"/>
        <v>2.73</v>
      </c>
      <c r="R44" s="1">
        <f>+VLOOKUP(E44,'[1]world bank'!$A$3:$G$2447,4,0)</f>
        <v>13.59</v>
      </c>
      <c r="S44" s="1" t="e">
        <f>+VLOOKUP(E44,'[1]national stat'!$A$3:$D$1457,4,0)</f>
        <v>#N/A</v>
      </c>
      <c r="T44" s="1" t="e">
        <f>+VLOOKUP(E44,[1]research!$A$3:$D$2710,4,0)</f>
        <v>#N/A</v>
      </c>
      <c r="U44" s="1">
        <f>+VLOOKUP(E44,[1]sedlac!$A$3:$D$742,4,0)</f>
        <v>13.36</v>
      </c>
      <c r="V44" s="1">
        <v>13.59</v>
      </c>
      <c r="Y44" s="1">
        <v>13.36</v>
      </c>
      <c r="Z44" s="1">
        <f t="shared" si="2"/>
        <v>13.59</v>
      </c>
    </row>
    <row r="45" spans="1:26" x14ac:dyDescent="0.25">
      <c r="A45" s="1" t="s">
        <v>6</v>
      </c>
      <c r="B45" s="1" t="s">
        <v>7</v>
      </c>
      <c r="C45" s="1">
        <v>2007</v>
      </c>
      <c r="D45" s="1" t="str">
        <f t="shared" si="0"/>
        <v>ARG2007</v>
      </c>
      <c r="E45" s="1" t="s">
        <v>152</v>
      </c>
      <c r="F45" s="1">
        <v>47.4</v>
      </c>
      <c r="G45" s="1" t="str">
        <f>+VLOOKUP(A45,[1]dummies!$A$2:$F$201,6,0)</f>
        <v>Latin America and the Caribbean</v>
      </c>
      <c r="H45" s="1" t="str">
        <f>+VLOOKUP(A45,[1]dummies!$A$2:$F$201,5,0)</f>
        <v>Upper middle income</v>
      </c>
      <c r="I45" s="1">
        <f>+VLOOKUP(E45,'[1]world bank'!$A$3:$F$2447,2,0)</f>
        <v>46.58</v>
      </c>
      <c r="J45" s="1" t="e">
        <f>+VLOOKUP(E45,'[1]national stat'!$A$3:$C$1457,2,0)</f>
        <v>#N/A</v>
      </c>
      <c r="K45" s="1" t="e">
        <f>+VLOOKUP(E45,[1]research!$A$3:$C$2710,2,0)</f>
        <v>#N/A</v>
      </c>
      <c r="L45" s="1">
        <f>+VLOOKUP(E45,[1]sedlac!$A$3:$C$742,2,0)</f>
        <v>2.64</v>
      </c>
      <c r="M45" s="1">
        <v>2.71</v>
      </c>
      <c r="P45" s="1">
        <v>2.64</v>
      </c>
      <c r="Q45" s="2">
        <f t="shared" si="1"/>
        <v>2.71</v>
      </c>
      <c r="R45" s="1">
        <f>+VLOOKUP(E45,'[1]world bank'!$A$3:$G$2447,4,0)</f>
        <v>13.06</v>
      </c>
      <c r="S45" s="1" t="e">
        <f>+VLOOKUP(E45,'[1]national stat'!$A$3:$D$1457,4,0)</f>
        <v>#N/A</v>
      </c>
      <c r="T45" s="1" t="e">
        <f>+VLOOKUP(E45,[1]research!$A$3:$D$2710,4,0)</f>
        <v>#N/A</v>
      </c>
      <c r="U45" s="1">
        <f>+VLOOKUP(E45,[1]sedlac!$A$3:$D$742,4,0)</f>
        <v>12.780000000000001</v>
      </c>
      <c r="V45" s="1">
        <v>13.06</v>
      </c>
      <c r="Y45" s="1">
        <v>12.780000000000001</v>
      </c>
      <c r="Z45" s="1">
        <f t="shared" si="2"/>
        <v>13.06</v>
      </c>
    </row>
    <row r="46" spans="1:26" x14ac:dyDescent="0.25">
      <c r="A46" s="1" t="s">
        <v>6</v>
      </c>
      <c r="B46" s="1" t="s">
        <v>7</v>
      </c>
      <c r="C46" s="1">
        <v>2008</v>
      </c>
      <c r="D46" s="1" t="str">
        <f t="shared" si="0"/>
        <v>ARG2008</v>
      </c>
      <c r="E46" s="1" t="s">
        <v>153</v>
      </c>
      <c r="F46" s="1">
        <v>46.3</v>
      </c>
      <c r="G46" s="1" t="str">
        <f>+VLOOKUP(A46,[1]dummies!$A$2:$F$201,6,0)</f>
        <v>Latin America and the Caribbean</v>
      </c>
      <c r="H46" s="1" t="str">
        <f>+VLOOKUP(A46,[1]dummies!$A$2:$F$201,5,0)</f>
        <v>Upper middle income</v>
      </c>
      <c r="I46" s="1">
        <f>+VLOOKUP(E46,'[1]world bank'!$A$3:$F$2447,2,0)</f>
        <v>45.300000000000004</v>
      </c>
      <c r="J46" s="1" t="e">
        <f>+VLOOKUP(E46,'[1]national stat'!$A$3:$C$1457,2,0)</f>
        <v>#N/A</v>
      </c>
      <c r="K46" s="1" t="e">
        <f>+VLOOKUP(E46,[1]research!$A$3:$C$2710,2,0)</f>
        <v>#N/A</v>
      </c>
      <c r="L46" s="1">
        <f>+VLOOKUP(E46,[1]sedlac!$A$3:$C$742,2,0)</f>
        <v>2.38</v>
      </c>
      <c r="M46" s="1">
        <v>2.5</v>
      </c>
      <c r="P46" s="1">
        <v>2.38</v>
      </c>
      <c r="Q46" s="2">
        <f t="shared" si="1"/>
        <v>2.5</v>
      </c>
      <c r="R46" s="1">
        <f>+VLOOKUP(E46,'[1]world bank'!$A$3:$G$2447,4,0)</f>
        <v>12.46</v>
      </c>
      <c r="S46" s="1" t="e">
        <f>+VLOOKUP(E46,'[1]national stat'!$A$3:$D$1457,4,0)</f>
        <v>#N/A</v>
      </c>
      <c r="T46" s="1" t="e">
        <f>+VLOOKUP(E46,[1]research!$A$3:$D$2710,4,0)</f>
        <v>#N/A</v>
      </c>
      <c r="U46" s="1">
        <f>+VLOOKUP(E46,[1]sedlac!$A$3:$D$742,4,0)</f>
        <v>11.9</v>
      </c>
      <c r="V46" s="1">
        <v>12.46</v>
      </c>
      <c r="Y46" s="1">
        <v>11.9</v>
      </c>
      <c r="Z46" s="1">
        <f t="shared" si="2"/>
        <v>12.46</v>
      </c>
    </row>
    <row r="47" spans="1:26" x14ac:dyDescent="0.25">
      <c r="A47" s="1" t="s">
        <v>6</v>
      </c>
      <c r="B47" s="1" t="s">
        <v>7</v>
      </c>
      <c r="C47" s="1">
        <v>2009</v>
      </c>
      <c r="D47" s="1" t="str">
        <f t="shared" si="0"/>
        <v>ARG2009</v>
      </c>
      <c r="E47" s="1" t="s">
        <v>154</v>
      </c>
      <c r="F47" s="1">
        <v>45.3</v>
      </c>
      <c r="G47" s="1" t="str">
        <f>+VLOOKUP(A47,[1]dummies!$A$2:$F$201,6,0)</f>
        <v>Latin America and the Caribbean</v>
      </c>
      <c r="H47" s="1" t="str">
        <f>+VLOOKUP(A47,[1]dummies!$A$2:$F$201,5,0)</f>
        <v>Upper middle income</v>
      </c>
      <c r="I47" s="1">
        <f>+VLOOKUP(E47,'[1]world bank'!$A$3:$F$2447,2,0)</f>
        <v>44.14</v>
      </c>
      <c r="J47" s="1" t="e">
        <f>+VLOOKUP(E47,'[1]national stat'!$A$3:$C$1457,2,0)</f>
        <v>#N/A</v>
      </c>
      <c r="K47" s="1">
        <f>+VLOOKUP(E47,[1]research!$A$3:$C$2710,2,0)</f>
        <v>0</v>
      </c>
      <c r="L47" s="1">
        <f>+VLOOKUP(E47,[1]sedlac!$A$3:$C$742,2,0)</f>
        <v>2.31</v>
      </c>
      <c r="M47" s="1">
        <v>2.34</v>
      </c>
      <c r="O47" s="1">
        <v>0</v>
      </c>
      <c r="P47" s="1">
        <v>2.31</v>
      </c>
      <c r="Q47" s="2">
        <f t="shared" si="1"/>
        <v>2.34</v>
      </c>
      <c r="R47" s="1">
        <f>+VLOOKUP(E47,'[1]world bank'!$A$3:$G$2447,4,0)</f>
        <v>11.86</v>
      </c>
      <c r="S47" s="1" t="e">
        <f>+VLOOKUP(E47,'[1]national stat'!$A$3:$D$1457,4,0)</f>
        <v>#N/A</v>
      </c>
      <c r="T47" s="1">
        <f>+VLOOKUP(E47,[1]research!$A$3:$D$2710,4,0)</f>
        <v>0</v>
      </c>
      <c r="U47" s="1">
        <f>+VLOOKUP(E47,[1]sedlac!$A$3:$D$742,4,0)</f>
        <v>11.73</v>
      </c>
      <c r="V47" s="1">
        <v>11.86</v>
      </c>
      <c r="X47" s="1">
        <v>0</v>
      </c>
      <c r="Y47" s="1">
        <v>11.73</v>
      </c>
      <c r="Z47" s="1">
        <f t="shared" si="2"/>
        <v>11.86</v>
      </c>
    </row>
    <row r="48" spans="1:26" x14ac:dyDescent="0.25">
      <c r="A48" s="1" t="s">
        <v>6</v>
      </c>
      <c r="B48" s="1" t="s">
        <v>7</v>
      </c>
      <c r="C48" s="1">
        <v>2010</v>
      </c>
      <c r="D48" s="1" t="str">
        <f t="shared" si="0"/>
        <v>ARG2010</v>
      </c>
      <c r="E48" s="1" t="s">
        <v>155</v>
      </c>
      <c r="F48" s="1">
        <v>44.5</v>
      </c>
      <c r="G48" s="1" t="str">
        <f>+VLOOKUP(A48,[1]dummies!$A$2:$F$201,6,0)</f>
        <v>Latin America and the Caribbean</v>
      </c>
      <c r="H48" s="1" t="str">
        <f>+VLOOKUP(A48,[1]dummies!$A$2:$F$201,5,0)</f>
        <v>Upper middle income</v>
      </c>
      <c r="I48" s="1">
        <f>+VLOOKUP(E48,'[1]world bank'!$A$3:$F$2447,2,0)</f>
        <v>44.46</v>
      </c>
      <c r="J48" s="1" t="e">
        <f>+VLOOKUP(E48,'[1]national stat'!$A$3:$C$1457,2,0)</f>
        <v>#N/A</v>
      </c>
      <c r="K48" s="1" t="e">
        <f>+VLOOKUP(E48,[1]research!$A$3:$C$2710,2,0)</f>
        <v>#N/A</v>
      </c>
      <c r="L48" s="1">
        <f>+VLOOKUP(E48,[1]sedlac!$A$3:$C$742,2,0)</f>
        <v>2.1800000000000002</v>
      </c>
      <c r="M48" s="1">
        <v>2.39</v>
      </c>
      <c r="P48" s="1">
        <v>2.1800000000000002</v>
      </c>
      <c r="Q48" s="2">
        <f t="shared" si="1"/>
        <v>2.39</v>
      </c>
      <c r="R48" s="1">
        <f>+VLOOKUP(E48,'[1]world bank'!$A$3:$G$2447,4,0)</f>
        <v>11.83</v>
      </c>
      <c r="S48" s="1" t="e">
        <f>+VLOOKUP(E48,'[1]national stat'!$A$3:$D$1457,4,0)</f>
        <v>#N/A</v>
      </c>
      <c r="T48" s="1" t="e">
        <f>+VLOOKUP(E48,[1]research!$A$3:$D$2710,4,0)</f>
        <v>#N/A</v>
      </c>
      <c r="U48" s="1">
        <f>+VLOOKUP(E48,[1]sedlac!$A$3:$D$742,4,0)</f>
        <v>10.26</v>
      </c>
      <c r="V48" s="1">
        <v>11.83</v>
      </c>
      <c r="Y48" s="1">
        <v>10.26</v>
      </c>
      <c r="Z48" s="1">
        <f t="shared" si="2"/>
        <v>11.83</v>
      </c>
    </row>
    <row r="49" spans="1:26" x14ac:dyDescent="0.25">
      <c r="A49" s="1" t="s">
        <v>6</v>
      </c>
      <c r="B49" s="1" t="s">
        <v>7</v>
      </c>
      <c r="C49" s="1">
        <v>2011</v>
      </c>
      <c r="D49" s="1" t="str">
        <f t="shared" si="0"/>
        <v>ARG2011</v>
      </c>
      <c r="E49" s="1" t="s">
        <v>156</v>
      </c>
      <c r="F49" s="1">
        <v>43.6</v>
      </c>
      <c r="G49" s="1" t="str">
        <f>+VLOOKUP(A49,[1]dummies!$A$2:$F$201,6,0)</f>
        <v>Latin America and the Caribbean</v>
      </c>
      <c r="H49" s="1" t="str">
        <f>+VLOOKUP(A49,[1]dummies!$A$2:$F$201,5,0)</f>
        <v>Upper middle income</v>
      </c>
      <c r="I49" s="1">
        <f>+VLOOKUP(E49,'[1]world bank'!$A$3:$F$2447,2,0)</f>
        <v>42.74</v>
      </c>
      <c r="J49" s="1" t="e">
        <f>+VLOOKUP(E49,'[1]national stat'!$A$3:$C$1457,2,0)</f>
        <v>#N/A</v>
      </c>
      <c r="K49" s="1" t="e">
        <f>+VLOOKUP(E49,[1]research!$A$3:$C$2710,2,0)</f>
        <v>#N/A</v>
      </c>
      <c r="L49" s="1">
        <f>+VLOOKUP(E49,[1]sedlac!$A$3:$C$742,2,0)</f>
        <v>2.1</v>
      </c>
      <c r="M49" s="1">
        <v>2.16</v>
      </c>
      <c r="P49" s="1">
        <v>2.1</v>
      </c>
      <c r="Q49" s="2">
        <f t="shared" si="1"/>
        <v>2.16</v>
      </c>
      <c r="R49" s="1">
        <f>+VLOOKUP(E49,'[1]world bank'!$A$3:$G$2447,4,0)</f>
        <v>10.01</v>
      </c>
      <c r="S49" s="1" t="e">
        <f>+VLOOKUP(E49,'[1]national stat'!$A$3:$D$1457,4,0)</f>
        <v>#N/A</v>
      </c>
      <c r="T49" s="1" t="e">
        <f>+VLOOKUP(E49,[1]research!$A$3:$D$2710,4,0)</f>
        <v>#N/A</v>
      </c>
      <c r="U49" s="1">
        <f>+VLOOKUP(E49,[1]sedlac!$A$3:$D$742,4,0)</f>
        <v>9.7900000000000009</v>
      </c>
      <c r="V49" s="1">
        <v>10.01</v>
      </c>
      <c r="Y49" s="1">
        <v>9.7900000000000009</v>
      </c>
      <c r="Z49" s="1">
        <f t="shared" si="2"/>
        <v>10.01</v>
      </c>
    </row>
    <row r="50" spans="1:26" x14ac:dyDescent="0.25">
      <c r="A50" s="1" t="s">
        <v>6</v>
      </c>
      <c r="B50" s="1" t="s">
        <v>7</v>
      </c>
      <c r="C50" s="1">
        <v>2012</v>
      </c>
      <c r="D50" s="1" t="str">
        <f t="shared" si="0"/>
        <v>ARG2012</v>
      </c>
      <c r="E50" s="1" t="s">
        <v>157</v>
      </c>
      <c r="F50" s="1">
        <v>42.5</v>
      </c>
      <c r="G50" s="1" t="str">
        <f>+VLOOKUP(A50,[1]dummies!$A$2:$F$201,6,0)</f>
        <v>Latin America and the Caribbean</v>
      </c>
      <c r="H50" s="1" t="str">
        <f>+VLOOKUP(A50,[1]dummies!$A$2:$F$201,5,0)</f>
        <v>Upper middle income</v>
      </c>
      <c r="I50" s="1">
        <f>+VLOOKUP(E50,'[1]world bank'!$A$3:$F$2447,2,0)</f>
        <v>41.38</v>
      </c>
      <c r="J50" s="1" t="e">
        <f>+VLOOKUP(E50,'[1]national stat'!$A$3:$C$1457,2,0)</f>
        <v>#N/A</v>
      </c>
      <c r="K50" s="1" t="e">
        <f>+VLOOKUP(E50,[1]research!$A$3:$C$2710,2,0)</f>
        <v>#N/A</v>
      </c>
      <c r="L50" s="1">
        <f>+VLOOKUP(E50,[1]sedlac!$A$3:$C$742,2,0)</f>
        <v>1.97</v>
      </c>
      <c r="M50" s="1">
        <v>1.99</v>
      </c>
      <c r="P50" s="1">
        <v>1.97</v>
      </c>
      <c r="Q50" s="2">
        <f t="shared" si="1"/>
        <v>1.99</v>
      </c>
      <c r="R50" s="1">
        <f>+VLOOKUP(E50,'[1]world bank'!$A$3:$G$2447,4,0)</f>
        <v>9.34</v>
      </c>
      <c r="S50" s="1" t="e">
        <f>+VLOOKUP(E50,'[1]national stat'!$A$3:$D$1457,4,0)</f>
        <v>#N/A</v>
      </c>
      <c r="T50" s="1" t="e">
        <f>+VLOOKUP(E50,[1]research!$A$3:$D$2710,4,0)</f>
        <v>#N/A</v>
      </c>
      <c r="U50" s="1">
        <f>+VLOOKUP(E50,[1]sedlac!$A$3:$D$742,4,0)</f>
        <v>9.31</v>
      </c>
      <c r="V50" s="1">
        <v>9.34</v>
      </c>
      <c r="Y50" s="1">
        <v>9.31</v>
      </c>
      <c r="Z50" s="1">
        <f t="shared" si="2"/>
        <v>9.34</v>
      </c>
    </row>
    <row r="51" spans="1:26" x14ac:dyDescent="0.25">
      <c r="A51" s="1" t="s">
        <v>6</v>
      </c>
      <c r="B51" s="1" t="s">
        <v>7</v>
      </c>
      <c r="C51" s="1">
        <v>2013</v>
      </c>
      <c r="D51" s="1" t="str">
        <f t="shared" si="0"/>
        <v>ARG2013</v>
      </c>
      <c r="E51" s="1" t="s">
        <v>158</v>
      </c>
      <c r="F51" s="1">
        <v>42.3</v>
      </c>
      <c r="G51" s="1" t="str">
        <f>+VLOOKUP(A51,[1]dummies!$A$2:$F$201,6,0)</f>
        <v>Latin America and the Caribbean</v>
      </c>
      <c r="H51" s="1" t="str">
        <f>+VLOOKUP(A51,[1]dummies!$A$2:$F$201,5,0)</f>
        <v>Upper middle income</v>
      </c>
      <c r="I51" s="1">
        <f>+VLOOKUP(E51,'[1]world bank'!$A$3:$F$2447,2,0)</f>
        <v>41.01</v>
      </c>
      <c r="J51" s="1" t="e">
        <f>+VLOOKUP(E51,'[1]national stat'!$A$3:$C$1457,2,0)</f>
        <v>#N/A</v>
      </c>
      <c r="K51" s="1" t="e">
        <f>+VLOOKUP(E51,[1]research!$A$3:$C$2710,2,0)</f>
        <v>#N/A</v>
      </c>
      <c r="L51" s="1">
        <f>+VLOOKUP(E51,[1]sedlac!$A$3:$C$742,2,0)</f>
        <v>1.95</v>
      </c>
      <c r="M51" s="1">
        <v>1.96</v>
      </c>
      <c r="P51" s="1">
        <v>1.95</v>
      </c>
      <c r="Q51" s="2">
        <f t="shared" si="1"/>
        <v>1.96</v>
      </c>
      <c r="R51" s="1">
        <f>+VLOOKUP(E51,'[1]world bank'!$A$3:$G$2447,4,0)</f>
        <v>9.19</v>
      </c>
      <c r="S51" s="1" t="e">
        <f>+VLOOKUP(E51,'[1]national stat'!$A$3:$D$1457,4,0)</f>
        <v>#N/A</v>
      </c>
      <c r="T51" s="1" t="e">
        <f>+VLOOKUP(E51,[1]research!$A$3:$D$2710,4,0)</f>
        <v>#N/A</v>
      </c>
      <c r="U51" s="1">
        <f>+VLOOKUP(E51,[1]sedlac!$A$3:$D$742,4,0)</f>
        <v>9.07</v>
      </c>
      <c r="V51" s="1">
        <v>9.19</v>
      </c>
      <c r="Y51" s="1">
        <v>9.07</v>
      </c>
      <c r="Z51" s="1">
        <f t="shared" si="2"/>
        <v>9.19</v>
      </c>
    </row>
    <row r="52" spans="1:26" x14ac:dyDescent="0.25">
      <c r="A52" s="1" t="s">
        <v>6</v>
      </c>
      <c r="B52" s="1" t="s">
        <v>7</v>
      </c>
      <c r="C52" s="1">
        <v>2014</v>
      </c>
      <c r="D52" s="1" t="str">
        <f t="shared" si="0"/>
        <v>ARG2014</v>
      </c>
      <c r="E52" s="1" t="s">
        <v>159</v>
      </c>
      <c r="F52" s="1">
        <v>42.7</v>
      </c>
      <c r="G52" s="1" t="str">
        <f>+VLOOKUP(A52,[1]dummies!$A$2:$F$201,6,0)</f>
        <v>Latin America and the Caribbean</v>
      </c>
      <c r="H52" s="1" t="str">
        <f>+VLOOKUP(A52,[1]dummies!$A$2:$F$201,5,0)</f>
        <v>Upper middle income</v>
      </c>
      <c r="I52" s="1">
        <f>+VLOOKUP(E52,'[1]world bank'!$A$3:$F$2447,2,0)</f>
        <v>41.7</v>
      </c>
      <c r="J52" s="1" t="e">
        <f>+VLOOKUP(E52,'[1]national stat'!$A$3:$C$1457,2,0)</f>
        <v>#N/A</v>
      </c>
      <c r="K52" s="1" t="e">
        <f>+VLOOKUP(E52,[1]research!$A$3:$C$2710,2,0)</f>
        <v>#N/A</v>
      </c>
      <c r="L52" s="1">
        <f>+VLOOKUP(E52,[1]sedlac!$A$3:$C$742,2,0)</f>
        <v>1.98</v>
      </c>
      <c r="M52" s="1">
        <v>2.0300000000000002</v>
      </c>
      <c r="P52" s="1">
        <v>1.98</v>
      </c>
      <c r="Q52" s="2">
        <f t="shared" si="1"/>
        <v>2.0300000000000002</v>
      </c>
      <c r="R52" s="1">
        <f>+VLOOKUP(E52,'[1]world bank'!$A$3:$G$2447,4,0)</f>
        <v>9.2799999999999994</v>
      </c>
      <c r="S52" s="1" t="e">
        <f>+VLOOKUP(E52,'[1]national stat'!$A$3:$D$1457,4,0)</f>
        <v>#N/A</v>
      </c>
      <c r="T52" s="1" t="e">
        <f>+VLOOKUP(E52,[1]research!$A$3:$D$2710,4,0)</f>
        <v>#N/A</v>
      </c>
      <c r="U52" s="1">
        <f>+VLOOKUP(E52,[1]sedlac!$A$3:$D$742,4,0)</f>
        <v>9.08</v>
      </c>
      <c r="V52" s="1">
        <v>9.2799999999999994</v>
      </c>
      <c r="Y52" s="1">
        <v>9.08</v>
      </c>
      <c r="Z52" s="1">
        <f t="shared" si="2"/>
        <v>9.2799999999999994</v>
      </c>
    </row>
    <row r="53" spans="1:26" x14ac:dyDescent="0.25">
      <c r="A53" s="1" t="s">
        <v>6</v>
      </c>
      <c r="B53" s="1" t="s">
        <v>7</v>
      </c>
      <c r="C53" s="1">
        <v>2015</v>
      </c>
      <c r="D53" s="1" t="str">
        <f t="shared" si="0"/>
        <v>ARG2015</v>
      </c>
      <c r="E53" s="1" t="s">
        <v>160</v>
      </c>
      <c r="F53" s="1">
        <v>42.7</v>
      </c>
      <c r="G53" s="1" t="str">
        <f>+VLOOKUP(A53,[1]dummies!$A$2:$F$201,6,0)</f>
        <v>Latin America and the Caribbean</v>
      </c>
      <c r="H53" s="1" t="str">
        <f>+VLOOKUP(A53,[1]dummies!$A$2:$F$201,5,0)</f>
        <v>Upper middle income</v>
      </c>
      <c r="I53" s="1" t="e">
        <f>+VLOOKUP(E53,'[1]world bank'!$A$3:$F$2447,2,0)</f>
        <v>#N/A</v>
      </c>
      <c r="J53" s="1" t="e">
        <f>+VLOOKUP(E53,'[1]national stat'!$A$3:$C$1457,2,0)</f>
        <v>#N/A</v>
      </c>
      <c r="K53" s="1" t="e">
        <f>+VLOOKUP(E53,[1]research!$A$3:$C$2710,2,0)</f>
        <v>#N/A</v>
      </c>
      <c r="L53" s="1">
        <f>+VLOOKUP(E53,[1]sedlac!$A$3:$C$742,2,0)</f>
        <v>1.9000000000000001</v>
      </c>
      <c r="P53" s="1">
        <v>1.9000000000000001</v>
      </c>
      <c r="Q53" s="2">
        <v>1.22</v>
      </c>
      <c r="R53" s="1" t="e">
        <f>+VLOOKUP(E53,'[1]world bank'!$A$3:$G$2447,4,0)</f>
        <v>#N/A</v>
      </c>
      <c r="S53" s="1" t="e">
        <f>+VLOOKUP(E53,'[1]national stat'!$A$3:$D$1457,4,0)</f>
        <v>#N/A</v>
      </c>
      <c r="T53" s="1" t="e">
        <f>+VLOOKUP(E53,[1]research!$A$3:$D$2710,4,0)</f>
        <v>#N/A</v>
      </c>
      <c r="U53" s="1">
        <f>+VLOOKUP(E53,[1]sedlac!$A$3:$D$742,4,0)</f>
        <v>8.74</v>
      </c>
      <c r="Y53" s="1">
        <v>8.74</v>
      </c>
      <c r="Z53" s="1">
        <f>+Y53</f>
        <v>8.74</v>
      </c>
    </row>
    <row r="54" spans="1:26" x14ac:dyDescent="0.25">
      <c r="A54" s="1" t="s">
        <v>8</v>
      </c>
      <c r="B54" s="1" t="s">
        <v>5</v>
      </c>
      <c r="C54" s="1">
        <v>1990</v>
      </c>
      <c r="D54" s="1" t="str">
        <f t="shared" si="0"/>
        <v>ARM1990</v>
      </c>
      <c r="E54" s="1" t="s">
        <v>161</v>
      </c>
      <c r="F54" s="1">
        <v>36.200000000000003</v>
      </c>
      <c r="G54" s="1" t="str">
        <f>+VLOOKUP(A54,[1]dummies!$A$2:$F$201,6,0)</f>
        <v>Europe and Central Asia</v>
      </c>
      <c r="H54" s="1" t="str">
        <f>+VLOOKUP(A54,[1]dummies!$A$2:$F$201,5,0)</f>
        <v>Upper middle income</v>
      </c>
      <c r="I54" s="1" t="e">
        <f>+VLOOKUP(E54,'[1]world bank'!$A$3:$F$2447,2,0)</f>
        <v>#N/A</v>
      </c>
      <c r="J54" s="1" t="e">
        <f>+VLOOKUP(E54,'[1]national stat'!$A$3:$C$1457,2,0)</f>
        <v>#N/A</v>
      </c>
      <c r="K54" s="1">
        <f>+VLOOKUP(E54,[1]research!$A$3:$C$2710,2,0)</f>
        <v>0</v>
      </c>
      <c r="L54" s="1" t="e">
        <f>+VLOOKUP(E54,[1]sedlac!$A$3:$C$742,2,0)</f>
        <v>#N/A</v>
      </c>
      <c r="O54" s="1">
        <v>0</v>
      </c>
      <c r="Q54" s="2">
        <v>1.29</v>
      </c>
      <c r="R54" s="1" t="e">
        <f>+VLOOKUP(E54,'[1]world bank'!$A$3:$G$2447,4,0)</f>
        <v>#N/A</v>
      </c>
      <c r="S54" s="1" t="e">
        <f>+VLOOKUP(E54,'[1]national stat'!$A$3:$D$1457,4,0)</f>
        <v>#N/A</v>
      </c>
      <c r="T54" s="1">
        <f>+VLOOKUP(E54,[1]research!$A$3:$D$2710,4,0)</f>
        <v>0</v>
      </c>
      <c r="U54" s="1" t="e">
        <f>+VLOOKUP(E54,[1]sedlac!$A$3:$D$742,4,0)</f>
        <v>#N/A</v>
      </c>
      <c r="X54" s="1">
        <v>0</v>
      </c>
    </row>
    <row r="55" spans="1:26" x14ac:dyDescent="0.25">
      <c r="A55" s="1" t="s">
        <v>8</v>
      </c>
      <c r="B55" s="1" t="s">
        <v>5</v>
      </c>
      <c r="C55" s="1">
        <v>1991</v>
      </c>
      <c r="D55" s="1" t="str">
        <f t="shared" si="0"/>
        <v>ARM1991</v>
      </c>
      <c r="E55" s="1" t="s">
        <v>162</v>
      </c>
      <c r="F55" s="1">
        <v>36.200000000000003</v>
      </c>
      <c r="G55" s="1" t="str">
        <f>+VLOOKUP(A55,[1]dummies!$A$2:$F$201,6,0)</f>
        <v>Europe and Central Asia</v>
      </c>
      <c r="H55" s="1" t="str">
        <f>+VLOOKUP(A55,[1]dummies!$A$2:$F$201,5,0)</f>
        <v>Upper middle income</v>
      </c>
      <c r="I55" s="1" t="e">
        <f>+VLOOKUP(E55,'[1]world bank'!$A$3:$F$2447,2,0)</f>
        <v>#N/A</v>
      </c>
      <c r="J55" s="1" t="e">
        <f>+VLOOKUP(E55,'[1]national stat'!$A$3:$C$1457,2,0)</f>
        <v>#N/A</v>
      </c>
      <c r="K55" s="1" t="e">
        <f>+VLOOKUP(E55,[1]research!$A$3:$C$2710,2,0)</f>
        <v>#N/A</v>
      </c>
      <c r="L55" s="1" t="e">
        <f>+VLOOKUP(E55,[1]sedlac!$A$3:$C$742,2,0)</f>
        <v>#N/A</v>
      </c>
      <c r="Q55" s="2">
        <v>1.23</v>
      </c>
      <c r="R55" s="1" t="e">
        <f>+VLOOKUP(E55,'[1]world bank'!$A$3:$G$2447,4,0)</f>
        <v>#N/A</v>
      </c>
      <c r="S55" s="1" t="e">
        <f>+VLOOKUP(E55,'[1]national stat'!$A$3:$D$1457,4,0)</f>
        <v>#N/A</v>
      </c>
      <c r="T55" s="1" t="e">
        <f>+VLOOKUP(E55,[1]research!$A$3:$D$2710,4,0)</f>
        <v>#N/A</v>
      </c>
      <c r="U55" s="1" t="e">
        <f>+VLOOKUP(E55,[1]sedlac!$A$3:$D$742,4,0)</f>
        <v>#N/A</v>
      </c>
    </row>
    <row r="56" spans="1:26" x14ac:dyDescent="0.25">
      <c r="A56" s="1" t="s">
        <v>8</v>
      </c>
      <c r="B56" s="1" t="s">
        <v>5</v>
      </c>
      <c r="C56" s="1">
        <v>1992</v>
      </c>
      <c r="D56" s="1" t="str">
        <f t="shared" si="0"/>
        <v>ARM1992</v>
      </c>
      <c r="E56" s="1" t="s">
        <v>163</v>
      </c>
      <c r="F56" s="1">
        <v>36.200000000000003</v>
      </c>
      <c r="G56" s="1" t="str">
        <f>+VLOOKUP(A56,[1]dummies!$A$2:$F$201,6,0)</f>
        <v>Europe and Central Asia</v>
      </c>
      <c r="H56" s="1" t="str">
        <f>+VLOOKUP(A56,[1]dummies!$A$2:$F$201,5,0)</f>
        <v>Upper middle income</v>
      </c>
      <c r="I56" s="1" t="e">
        <f>+VLOOKUP(E56,'[1]world bank'!$A$3:$F$2447,2,0)</f>
        <v>#N/A</v>
      </c>
      <c r="J56" s="1" t="e">
        <f>+VLOOKUP(E56,'[1]national stat'!$A$3:$C$1457,2,0)</f>
        <v>#N/A</v>
      </c>
      <c r="K56" s="1" t="e">
        <f>+VLOOKUP(E56,[1]research!$A$3:$C$2710,2,0)</f>
        <v>#N/A</v>
      </c>
      <c r="L56" s="1" t="e">
        <f>+VLOOKUP(E56,[1]sedlac!$A$3:$C$742,2,0)</f>
        <v>#N/A</v>
      </c>
      <c r="Q56" s="2">
        <v>1.28</v>
      </c>
      <c r="R56" s="1" t="e">
        <f>+VLOOKUP(E56,'[1]world bank'!$A$3:$G$2447,4,0)</f>
        <v>#N/A</v>
      </c>
      <c r="S56" s="1" t="e">
        <f>+VLOOKUP(E56,'[1]national stat'!$A$3:$D$1457,4,0)</f>
        <v>#N/A</v>
      </c>
      <c r="T56" s="1" t="e">
        <f>+VLOOKUP(E56,[1]research!$A$3:$D$2710,4,0)</f>
        <v>#N/A</v>
      </c>
      <c r="U56" s="1" t="e">
        <f>+VLOOKUP(E56,[1]sedlac!$A$3:$D$742,4,0)</f>
        <v>#N/A</v>
      </c>
    </row>
    <row r="57" spans="1:26" x14ac:dyDescent="0.25">
      <c r="A57" s="1" t="s">
        <v>8</v>
      </c>
      <c r="B57" s="1" t="s">
        <v>5</v>
      </c>
      <c r="C57" s="1">
        <v>1993</v>
      </c>
      <c r="D57" s="1" t="str">
        <f t="shared" si="0"/>
        <v>ARM1993</v>
      </c>
      <c r="E57" s="1" t="s">
        <v>164</v>
      </c>
      <c r="F57" s="1">
        <v>36.200000000000003</v>
      </c>
      <c r="G57" s="1" t="str">
        <f>+VLOOKUP(A57,[1]dummies!$A$2:$F$201,6,0)</f>
        <v>Europe and Central Asia</v>
      </c>
      <c r="H57" s="1" t="str">
        <f>+VLOOKUP(A57,[1]dummies!$A$2:$F$201,5,0)</f>
        <v>Upper middle income</v>
      </c>
      <c r="I57" s="1" t="e">
        <f>+VLOOKUP(E57,'[1]world bank'!$A$3:$F$2447,2,0)</f>
        <v>#N/A</v>
      </c>
      <c r="J57" s="1" t="e">
        <f>+VLOOKUP(E57,'[1]national stat'!$A$3:$C$1457,2,0)</f>
        <v>#N/A</v>
      </c>
      <c r="K57" s="1" t="e">
        <f>+VLOOKUP(E57,[1]research!$A$3:$C$2710,2,0)</f>
        <v>#N/A</v>
      </c>
      <c r="L57" s="1" t="e">
        <f>+VLOOKUP(E57,[1]sedlac!$A$3:$C$742,2,0)</f>
        <v>#N/A</v>
      </c>
      <c r="Q57" s="2">
        <v>1.29</v>
      </c>
      <c r="R57" s="1" t="e">
        <f>+VLOOKUP(E57,'[1]world bank'!$A$3:$G$2447,4,0)</f>
        <v>#N/A</v>
      </c>
      <c r="S57" s="1" t="e">
        <f>+VLOOKUP(E57,'[1]national stat'!$A$3:$D$1457,4,0)</f>
        <v>#N/A</v>
      </c>
      <c r="T57" s="1" t="e">
        <f>+VLOOKUP(E57,[1]research!$A$3:$D$2710,4,0)</f>
        <v>#N/A</v>
      </c>
      <c r="U57" s="1" t="e">
        <f>+VLOOKUP(E57,[1]sedlac!$A$3:$D$742,4,0)</f>
        <v>#N/A</v>
      </c>
    </row>
    <row r="58" spans="1:26" x14ac:dyDescent="0.25">
      <c r="A58" s="1" t="s">
        <v>8</v>
      </c>
      <c r="B58" s="1" t="s">
        <v>5</v>
      </c>
      <c r="C58" s="1">
        <v>1994</v>
      </c>
      <c r="D58" s="1" t="str">
        <f t="shared" si="0"/>
        <v>ARM1994</v>
      </c>
      <c r="E58" s="1" t="s">
        <v>165</v>
      </c>
      <c r="F58" s="1">
        <v>36.200000000000003</v>
      </c>
      <c r="G58" s="1" t="str">
        <f>+VLOOKUP(A58,[1]dummies!$A$2:$F$201,6,0)</f>
        <v>Europe and Central Asia</v>
      </c>
      <c r="H58" s="1" t="str">
        <f>+VLOOKUP(A58,[1]dummies!$A$2:$F$201,5,0)</f>
        <v>Upper middle income</v>
      </c>
      <c r="I58" s="1" t="e">
        <f>+VLOOKUP(E58,'[1]world bank'!$A$3:$F$2447,2,0)</f>
        <v>#N/A</v>
      </c>
      <c r="J58" s="1" t="e">
        <f>+VLOOKUP(E58,'[1]national stat'!$A$3:$C$1457,2,0)</f>
        <v>#N/A</v>
      </c>
      <c r="K58" s="1" t="e">
        <f>+VLOOKUP(E58,[1]research!$A$3:$C$2710,2,0)</f>
        <v>#N/A</v>
      </c>
      <c r="L58" s="1" t="e">
        <f>+VLOOKUP(E58,[1]sedlac!$A$3:$C$742,2,0)</f>
        <v>#N/A</v>
      </c>
      <c r="Q58" s="2">
        <v>1.28</v>
      </c>
      <c r="R58" s="1" t="e">
        <f>+VLOOKUP(E58,'[1]world bank'!$A$3:$G$2447,4,0)</f>
        <v>#N/A</v>
      </c>
      <c r="S58" s="1" t="e">
        <f>+VLOOKUP(E58,'[1]national stat'!$A$3:$D$1457,4,0)</f>
        <v>#N/A</v>
      </c>
      <c r="T58" s="1" t="e">
        <f>+VLOOKUP(E58,[1]research!$A$3:$D$2710,4,0)</f>
        <v>#N/A</v>
      </c>
      <c r="U58" s="1" t="e">
        <f>+VLOOKUP(E58,[1]sedlac!$A$3:$D$742,4,0)</f>
        <v>#N/A</v>
      </c>
    </row>
    <row r="59" spans="1:26" x14ac:dyDescent="0.25">
      <c r="A59" s="1" t="s">
        <v>8</v>
      </c>
      <c r="B59" s="1" t="s">
        <v>5</v>
      </c>
      <c r="C59" s="1">
        <v>1995</v>
      </c>
      <c r="D59" s="1" t="str">
        <f t="shared" si="0"/>
        <v>ARM1995</v>
      </c>
      <c r="E59" s="1" t="s">
        <v>166</v>
      </c>
      <c r="F59" s="1">
        <v>36.200000000000003</v>
      </c>
      <c r="G59" s="1" t="str">
        <f>+VLOOKUP(A59,[1]dummies!$A$2:$F$201,6,0)</f>
        <v>Europe and Central Asia</v>
      </c>
      <c r="H59" s="1" t="str">
        <f>+VLOOKUP(A59,[1]dummies!$A$2:$F$201,5,0)</f>
        <v>Upper middle income</v>
      </c>
      <c r="I59" s="1" t="e">
        <f>+VLOOKUP(E59,'[1]world bank'!$A$3:$F$2447,2,0)</f>
        <v>#N/A</v>
      </c>
      <c r="J59" s="1" t="e">
        <f>+VLOOKUP(E59,'[1]national stat'!$A$3:$C$1457,2,0)</f>
        <v>#N/A</v>
      </c>
      <c r="K59" s="1" t="e">
        <f>+VLOOKUP(E59,[1]research!$A$3:$C$2710,2,0)</f>
        <v>#N/A</v>
      </c>
      <c r="L59" s="1" t="e">
        <f>+VLOOKUP(E59,[1]sedlac!$A$3:$C$742,2,0)</f>
        <v>#N/A</v>
      </c>
      <c r="Q59" s="2">
        <v>1.45</v>
      </c>
      <c r="R59" s="1" t="e">
        <f>+VLOOKUP(E59,'[1]world bank'!$A$3:$G$2447,4,0)</f>
        <v>#N/A</v>
      </c>
      <c r="S59" s="1" t="e">
        <f>+VLOOKUP(E59,'[1]national stat'!$A$3:$D$1457,4,0)</f>
        <v>#N/A</v>
      </c>
      <c r="T59" s="1" t="e">
        <f>+VLOOKUP(E59,[1]research!$A$3:$D$2710,4,0)</f>
        <v>#N/A</v>
      </c>
      <c r="U59" s="1" t="e">
        <f>+VLOOKUP(E59,[1]sedlac!$A$3:$D$742,4,0)</f>
        <v>#N/A</v>
      </c>
    </row>
    <row r="60" spans="1:26" x14ac:dyDescent="0.25">
      <c r="A60" s="1" t="s">
        <v>8</v>
      </c>
      <c r="B60" s="1" t="s">
        <v>5</v>
      </c>
      <c r="C60" s="1">
        <v>1996</v>
      </c>
      <c r="D60" s="1" t="str">
        <f t="shared" si="0"/>
        <v>ARM1996</v>
      </c>
      <c r="E60" s="1" t="s">
        <v>167</v>
      </c>
      <c r="F60" s="1">
        <v>36.200000000000003</v>
      </c>
      <c r="G60" s="1" t="str">
        <f>+VLOOKUP(A60,[1]dummies!$A$2:$F$201,6,0)</f>
        <v>Europe and Central Asia</v>
      </c>
      <c r="H60" s="1" t="str">
        <f>+VLOOKUP(A60,[1]dummies!$A$2:$F$201,5,0)</f>
        <v>Upper middle income</v>
      </c>
      <c r="I60" s="1">
        <f>+VLOOKUP(E60,'[1]world bank'!$A$3:$F$2447,2,0)</f>
        <v>61.300000000000004</v>
      </c>
      <c r="J60" s="1" t="e">
        <f>+VLOOKUP(E60,'[1]national stat'!$A$3:$C$1457,2,0)</f>
        <v>#N/A</v>
      </c>
      <c r="K60" s="1" t="e">
        <f>+VLOOKUP(E60,[1]research!$A$3:$C$2710,2,0)</f>
        <v>#N/A</v>
      </c>
      <c r="L60" s="1" t="e">
        <f>+VLOOKUP(E60,[1]sedlac!$A$3:$C$742,2,0)</f>
        <v>#N/A</v>
      </c>
      <c r="M60" s="1">
        <v>7.29</v>
      </c>
      <c r="Q60" s="2">
        <f>+M60</f>
        <v>7.29</v>
      </c>
      <c r="R60" s="1">
        <f>+VLOOKUP(E60,'[1]world bank'!$A$3:$G$2447,4,0)</f>
        <v>36.51</v>
      </c>
      <c r="S60" s="1" t="e">
        <f>+VLOOKUP(E60,'[1]national stat'!$A$3:$D$1457,4,0)</f>
        <v>#N/A</v>
      </c>
      <c r="T60" s="1" t="e">
        <f>+VLOOKUP(E60,[1]research!$A$3:$D$2710,4,0)</f>
        <v>#N/A</v>
      </c>
      <c r="U60" s="1" t="e">
        <f>+VLOOKUP(E60,[1]sedlac!$A$3:$D$742,4,0)</f>
        <v>#N/A</v>
      </c>
      <c r="V60" s="1">
        <v>36.51</v>
      </c>
      <c r="Z60" s="1">
        <f>+V60</f>
        <v>36.51</v>
      </c>
    </row>
    <row r="61" spans="1:26" x14ac:dyDescent="0.25">
      <c r="A61" s="1" t="s">
        <v>8</v>
      </c>
      <c r="B61" s="1" t="s">
        <v>5</v>
      </c>
      <c r="C61" s="1">
        <v>1997</v>
      </c>
      <c r="D61" s="1" t="str">
        <f t="shared" si="0"/>
        <v>ARM1997</v>
      </c>
      <c r="E61" s="1" t="s">
        <v>168</v>
      </c>
      <c r="F61" s="1">
        <v>36.200000000000003</v>
      </c>
      <c r="G61" s="1" t="str">
        <f>+VLOOKUP(A61,[1]dummies!$A$2:$F$201,6,0)</f>
        <v>Europe and Central Asia</v>
      </c>
      <c r="H61" s="1" t="str">
        <f>+VLOOKUP(A61,[1]dummies!$A$2:$F$201,5,0)</f>
        <v>Upper middle income</v>
      </c>
      <c r="I61" s="1" t="e">
        <f>+VLOOKUP(E61,'[1]world bank'!$A$3:$F$2447,2,0)</f>
        <v>#N/A</v>
      </c>
      <c r="J61" s="1" t="e">
        <f>+VLOOKUP(E61,'[1]national stat'!$A$3:$C$1457,2,0)</f>
        <v>#N/A</v>
      </c>
      <c r="K61" s="1" t="e">
        <f>+VLOOKUP(E61,[1]research!$A$3:$C$2710,2,0)</f>
        <v>#N/A</v>
      </c>
      <c r="L61" s="1" t="e">
        <f>+VLOOKUP(E61,[1]sedlac!$A$3:$C$742,2,0)</f>
        <v>#N/A</v>
      </c>
      <c r="Q61" s="2">
        <v>1.48</v>
      </c>
      <c r="R61" s="1" t="e">
        <f>+VLOOKUP(E61,'[1]world bank'!$A$3:$G$2447,4,0)</f>
        <v>#N/A</v>
      </c>
      <c r="S61" s="1" t="e">
        <f>+VLOOKUP(E61,'[1]national stat'!$A$3:$D$1457,4,0)</f>
        <v>#N/A</v>
      </c>
      <c r="T61" s="1" t="e">
        <f>+VLOOKUP(E61,[1]research!$A$3:$D$2710,4,0)</f>
        <v>#N/A</v>
      </c>
      <c r="U61" s="1" t="e">
        <f>+VLOOKUP(E61,[1]sedlac!$A$3:$D$742,4,0)</f>
        <v>#N/A</v>
      </c>
    </row>
    <row r="62" spans="1:26" x14ac:dyDescent="0.25">
      <c r="A62" s="1" t="s">
        <v>8</v>
      </c>
      <c r="B62" s="1" t="s">
        <v>5</v>
      </c>
      <c r="C62" s="1">
        <v>1998</v>
      </c>
      <c r="D62" s="1" t="str">
        <f t="shared" si="0"/>
        <v>ARM1998</v>
      </c>
      <c r="E62" s="1" t="s">
        <v>169</v>
      </c>
      <c r="F62" s="1">
        <v>36.200000000000003</v>
      </c>
      <c r="G62" s="1" t="str">
        <f>+VLOOKUP(A62,[1]dummies!$A$2:$F$201,6,0)</f>
        <v>Europe and Central Asia</v>
      </c>
      <c r="H62" s="1" t="str">
        <f>+VLOOKUP(A62,[1]dummies!$A$2:$F$201,5,0)</f>
        <v>Upper middle income</v>
      </c>
      <c r="I62" s="1">
        <f>+VLOOKUP(E62,'[1]world bank'!$A$3:$F$2447,2,0)</f>
        <v>55.5</v>
      </c>
      <c r="J62" s="1" t="e">
        <f>+VLOOKUP(E62,'[1]national stat'!$A$3:$C$1457,2,0)</f>
        <v>#N/A</v>
      </c>
      <c r="K62" s="1" t="e">
        <f>+VLOOKUP(E62,[1]research!$A$3:$C$2710,2,0)</f>
        <v>#N/A</v>
      </c>
      <c r="L62" s="1" t="e">
        <f>+VLOOKUP(E62,[1]sedlac!$A$3:$C$742,2,0)</f>
        <v>#N/A</v>
      </c>
      <c r="M62" s="1">
        <v>4.72</v>
      </c>
      <c r="Q62" s="2">
        <f t="shared" ref="Q62:Q63" si="3">+M62</f>
        <v>4.72</v>
      </c>
      <c r="R62" s="1">
        <f>+VLOOKUP(E62,'[1]world bank'!$A$3:$G$2447,4,0)</f>
        <v>22.52</v>
      </c>
      <c r="S62" s="1" t="e">
        <f>+VLOOKUP(E62,'[1]national stat'!$A$3:$D$1457,4,0)</f>
        <v>#N/A</v>
      </c>
      <c r="T62" s="1" t="e">
        <f>+VLOOKUP(E62,[1]research!$A$3:$D$2710,4,0)</f>
        <v>#N/A</v>
      </c>
      <c r="U62" s="1" t="e">
        <f>+VLOOKUP(E62,[1]sedlac!$A$3:$D$742,4,0)</f>
        <v>#N/A</v>
      </c>
      <c r="V62" s="1">
        <v>22.52</v>
      </c>
      <c r="Z62" s="1">
        <f t="shared" ref="Z62:Z63" si="4">+V62</f>
        <v>22.52</v>
      </c>
    </row>
    <row r="63" spans="1:26" x14ac:dyDescent="0.25">
      <c r="A63" s="1" t="s">
        <v>8</v>
      </c>
      <c r="B63" s="1" t="s">
        <v>5</v>
      </c>
      <c r="C63" s="1">
        <v>1999</v>
      </c>
      <c r="D63" s="1" t="str">
        <f t="shared" si="0"/>
        <v>ARM1999</v>
      </c>
      <c r="E63" s="1" t="s">
        <v>170</v>
      </c>
      <c r="F63" s="1">
        <v>36.200000000000003</v>
      </c>
      <c r="G63" s="1" t="str">
        <f>+VLOOKUP(A63,[1]dummies!$A$2:$F$201,6,0)</f>
        <v>Europe and Central Asia</v>
      </c>
      <c r="H63" s="1" t="str">
        <f>+VLOOKUP(A63,[1]dummies!$A$2:$F$201,5,0)</f>
        <v>Upper middle income</v>
      </c>
      <c r="I63" s="1">
        <f>+VLOOKUP(E63,'[1]world bank'!$A$3:$F$2447,2,0)</f>
        <v>36.22</v>
      </c>
      <c r="J63" s="1" t="e">
        <f>+VLOOKUP(E63,'[1]national stat'!$A$3:$C$1457,2,0)</f>
        <v>#N/A</v>
      </c>
      <c r="K63" s="1" t="e">
        <f>+VLOOKUP(E63,[1]research!$A$3:$C$2710,2,0)</f>
        <v>#N/A</v>
      </c>
      <c r="L63" s="1" t="e">
        <f>+VLOOKUP(E63,[1]sedlac!$A$3:$C$742,2,0)</f>
        <v>#N/A</v>
      </c>
      <c r="M63" s="1">
        <v>1.55</v>
      </c>
      <c r="Q63" s="2">
        <f t="shared" si="3"/>
        <v>1.55</v>
      </c>
      <c r="R63" s="1">
        <f>+VLOOKUP(E63,'[1]world bank'!$A$3:$G$2447,4,0)</f>
        <v>5.84</v>
      </c>
      <c r="S63" s="1" t="e">
        <f>+VLOOKUP(E63,'[1]national stat'!$A$3:$D$1457,4,0)</f>
        <v>#N/A</v>
      </c>
      <c r="T63" s="1" t="e">
        <f>+VLOOKUP(E63,[1]research!$A$3:$D$2710,4,0)</f>
        <v>#N/A</v>
      </c>
      <c r="U63" s="1" t="e">
        <f>+VLOOKUP(E63,[1]sedlac!$A$3:$D$742,4,0)</f>
        <v>#N/A</v>
      </c>
      <c r="V63" s="1">
        <v>5.84</v>
      </c>
      <c r="Z63" s="1">
        <f t="shared" si="4"/>
        <v>5.84</v>
      </c>
    </row>
    <row r="64" spans="1:26" x14ac:dyDescent="0.25">
      <c r="A64" s="1" t="s">
        <v>8</v>
      </c>
      <c r="B64" s="1" t="s">
        <v>5</v>
      </c>
      <c r="C64" s="1">
        <v>2000</v>
      </c>
      <c r="D64" s="1" t="str">
        <f t="shared" si="0"/>
        <v>ARM2000</v>
      </c>
      <c r="E64" s="1" t="s">
        <v>171</v>
      </c>
      <c r="F64" s="1">
        <v>35.799999999999997</v>
      </c>
      <c r="G64" s="1" t="str">
        <f>+VLOOKUP(A64,[1]dummies!$A$2:$F$201,6,0)</f>
        <v>Europe and Central Asia</v>
      </c>
      <c r="H64" s="1" t="str">
        <f>+VLOOKUP(A64,[1]dummies!$A$2:$F$201,5,0)</f>
        <v>Upper middle income</v>
      </c>
      <c r="I64" s="1" t="e">
        <f>+VLOOKUP(E64,'[1]world bank'!$A$3:$F$2447,2,0)</f>
        <v>#N/A</v>
      </c>
      <c r="J64" s="1" t="e">
        <f>+VLOOKUP(E64,'[1]national stat'!$A$3:$C$1457,2,0)</f>
        <v>#N/A</v>
      </c>
      <c r="K64" s="1" t="e">
        <f>+VLOOKUP(E64,[1]research!$A$3:$C$2710,2,0)</f>
        <v>#N/A</v>
      </c>
      <c r="L64" s="1" t="e">
        <f>+VLOOKUP(E64,[1]sedlac!$A$3:$C$742,2,0)</f>
        <v>#N/A</v>
      </c>
      <c r="Q64" s="2">
        <v>1.03</v>
      </c>
      <c r="R64" s="1" t="e">
        <f>+VLOOKUP(E64,'[1]world bank'!$A$3:$G$2447,4,0)</f>
        <v>#N/A</v>
      </c>
      <c r="S64" s="1" t="e">
        <f>+VLOOKUP(E64,'[1]national stat'!$A$3:$D$1457,4,0)</f>
        <v>#N/A</v>
      </c>
      <c r="T64" s="1" t="e">
        <f>+VLOOKUP(E64,[1]research!$A$3:$D$2710,4,0)</f>
        <v>#N/A</v>
      </c>
      <c r="U64" s="1" t="e">
        <f>+VLOOKUP(E64,[1]sedlac!$A$3:$D$742,4,0)</f>
        <v>#N/A</v>
      </c>
    </row>
    <row r="65" spans="1:26" x14ac:dyDescent="0.25">
      <c r="A65" s="1" t="s">
        <v>8</v>
      </c>
      <c r="B65" s="1" t="s">
        <v>5</v>
      </c>
      <c r="C65" s="1">
        <v>2001</v>
      </c>
      <c r="D65" s="1" t="str">
        <f t="shared" si="0"/>
        <v>ARM2001</v>
      </c>
      <c r="E65" s="1" t="s">
        <v>172</v>
      </c>
      <c r="F65" s="1">
        <v>35.4</v>
      </c>
      <c r="G65" s="1" t="str">
        <f>+VLOOKUP(A65,[1]dummies!$A$2:$F$201,6,0)</f>
        <v>Europe and Central Asia</v>
      </c>
      <c r="H65" s="1" t="str">
        <f>+VLOOKUP(A65,[1]dummies!$A$2:$F$201,5,0)</f>
        <v>Upper middle income</v>
      </c>
      <c r="I65" s="1">
        <f>+VLOOKUP(E65,'[1]world bank'!$A$3:$F$2447,2,0)</f>
        <v>35.36</v>
      </c>
      <c r="J65" s="1" t="e">
        <f>+VLOOKUP(E65,'[1]national stat'!$A$3:$C$1457,2,0)</f>
        <v>#N/A</v>
      </c>
      <c r="K65" s="1" t="e">
        <f>+VLOOKUP(E65,[1]research!$A$3:$C$2710,2,0)</f>
        <v>#N/A</v>
      </c>
      <c r="L65" s="1" t="e">
        <f>+VLOOKUP(E65,[1]sedlac!$A$3:$C$742,2,0)</f>
        <v>#N/A</v>
      </c>
      <c r="M65" s="1">
        <v>1.48</v>
      </c>
      <c r="Q65" s="2">
        <f t="shared" ref="Q65:Q79" si="5">+M65</f>
        <v>1.48</v>
      </c>
      <c r="R65" s="1">
        <f>+VLOOKUP(E65,'[1]world bank'!$A$3:$G$2447,4,0)</f>
        <v>5.68</v>
      </c>
      <c r="S65" s="1" t="e">
        <f>+VLOOKUP(E65,'[1]national stat'!$A$3:$D$1457,4,0)</f>
        <v>#N/A</v>
      </c>
      <c r="T65" s="1" t="e">
        <f>+VLOOKUP(E65,[1]research!$A$3:$D$2710,4,0)</f>
        <v>#N/A</v>
      </c>
      <c r="U65" s="1" t="e">
        <f>+VLOOKUP(E65,[1]sedlac!$A$3:$D$742,4,0)</f>
        <v>#N/A</v>
      </c>
      <c r="V65" s="1">
        <v>5.68</v>
      </c>
      <c r="Z65" s="1">
        <f t="shared" ref="Z65:Z79" si="6">+V65</f>
        <v>5.68</v>
      </c>
    </row>
    <row r="66" spans="1:26" x14ac:dyDescent="0.25">
      <c r="A66" s="1" t="s">
        <v>8</v>
      </c>
      <c r="B66" s="1" t="s">
        <v>5</v>
      </c>
      <c r="C66" s="1">
        <v>2002</v>
      </c>
      <c r="D66" s="1" t="str">
        <f t="shared" si="0"/>
        <v>ARM2002</v>
      </c>
      <c r="E66" s="1" t="s">
        <v>173</v>
      </c>
      <c r="F66" s="1">
        <v>34.799999999999997</v>
      </c>
      <c r="G66" s="1" t="str">
        <f>+VLOOKUP(A66,[1]dummies!$A$2:$F$201,6,0)</f>
        <v>Europe and Central Asia</v>
      </c>
      <c r="H66" s="1" t="str">
        <f>+VLOOKUP(A66,[1]dummies!$A$2:$F$201,5,0)</f>
        <v>Upper middle income</v>
      </c>
      <c r="I66" s="1">
        <f>+VLOOKUP(E66,'[1]world bank'!$A$3:$F$2447,2,0)</f>
        <v>34.78</v>
      </c>
      <c r="J66" s="1" t="e">
        <f>+VLOOKUP(E66,'[1]national stat'!$A$3:$C$1457,2,0)</f>
        <v>#N/A</v>
      </c>
      <c r="K66" s="1" t="e">
        <f>+VLOOKUP(E66,[1]research!$A$3:$C$2710,2,0)</f>
        <v>#N/A</v>
      </c>
      <c r="L66" s="1" t="e">
        <f>+VLOOKUP(E66,[1]sedlac!$A$3:$C$742,2,0)</f>
        <v>#N/A</v>
      </c>
      <c r="M66" s="1">
        <v>1.44</v>
      </c>
      <c r="Q66" s="2">
        <f t="shared" si="5"/>
        <v>1.44</v>
      </c>
      <c r="R66" s="1">
        <f>+VLOOKUP(E66,'[1]world bank'!$A$3:$G$2447,4,0)</f>
        <v>5.4</v>
      </c>
      <c r="S66" s="1" t="e">
        <f>+VLOOKUP(E66,'[1]national stat'!$A$3:$D$1457,4,0)</f>
        <v>#N/A</v>
      </c>
      <c r="T66" s="1" t="e">
        <f>+VLOOKUP(E66,[1]research!$A$3:$D$2710,4,0)</f>
        <v>#N/A</v>
      </c>
      <c r="U66" s="1" t="e">
        <f>+VLOOKUP(E66,[1]sedlac!$A$3:$D$742,4,0)</f>
        <v>#N/A</v>
      </c>
      <c r="V66" s="1">
        <v>5.4</v>
      </c>
      <c r="Z66" s="1">
        <f t="shared" si="6"/>
        <v>5.4</v>
      </c>
    </row>
    <row r="67" spans="1:26" x14ac:dyDescent="0.25">
      <c r="A67" s="1" t="s">
        <v>8</v>
      </c>
      <c r="B67" s="1" t="s">
        <v>5</v>
      </c>
      <c r="C67" s="1">
        <v>2003</v>
      </c>
      <c r="D67" s="1" t="str">
        <f t="shared" ref="D67:D130" si="7">+CONCATENATE(A67,C67)</f>
        <v>ARM2003</v>
      </c>
      <c r="E67" s="1" t="s">
        <v>174</v>
      </c>
      <c r="F67" s="1">
        <v>33</v>
      </c>
      <c r="G67" s="1" t="str">
        <f>+VLOOKUP(A67,[1]dummies!$A$2:$F$201,6,0)</f>
        <v>Europe and Central Asia</v>
      </c>
      <c r="H67" s="1" t="str">
        <f>+VLOOKUP(A67,[1]dummies!$A$2:$F$201,5,0)</f>
        <v>Upper middle income</v>
      </c>
      <c r="I67" s="1">
        <f>+VLOOKUP(E67,'[1]world bank'!$A$3:$F$2447,2,0)</f>
        <v>33.03</v>
      </c>
      <c r="J67" s="1" t="e">
        <f>+VLOOKUP(E67,'[1]national stat'!$A$3:$C$1457,2,0)</f>
        <v>#N/A</v>
      </c>
      <c r="K67" s="1" t="e">
        <f>+VLOOKUP(E67,[1]research!$A$3:$C$2710,2,0)</f>
        <v>#N/A</v>
      </c>
      <c r="L67" s="1" t="e">
        <f>+VLOOKUP(E67,[1]sedlac!$A$3:$C$742,2,0)</f>
        <v>#N/A</v>
      </c>
      <c r="M67" s="1">
        <v>1.34</v>
      </c>
      <c r="Q67" s="2">
        <f t="shared" si="5"/>
        <v>1.34</v>
      </c>
      <c r="R67" s="1">
        <f>+VLOOKUP(E67,'[1]world bank'!$A$3:$G$2447,4,0)</f>
        <v>4.87</v>
      </c>
      <c r="S67" s="1" t="e">
        <f>+VLOOKUP(E67,'[1]national stat'!$A$3:$D$1457,4,0)</f>
        <v>#N/A</v>
      </c>
      <c r="T67" s="1" t="e">
        <f>+VLOOKUP(E67,[1]research!$A$3:$D$2710,4,0)</f>
        <v>#N/A</v>
      </c>
      <c r="U67" s="1" t="e">
        <f>+VLOOKUP(E67,[1]sedlac!$A$3:$D$742,4,0)</f>
        <v>#N/A</v>
      </c>
      <c r="V67" s="1">
        <v>4.87</v>
      </c>
      <c r="Z67" s="1">
        <f t="shared" si="6"/>
        <v>4.87</v>
      </c>
    </row>
    <row r="68" spans="1:26" x14ac:dyDescent="0.25">
      <c r="A68" s="1" t="s">
        <v>8</v>
      </c>
      <c r="B68" s="1" t="s">
        <v>5</v>
      </c>
      <c r="C68" s="1">
        <v>2004</v>
      </c>
      <c r="D68" s="1" t="str">
        <f t="shared" si="7"/>
        <v>ARM2004</v>
      </c>
      <c r="E68" s="1" t="s">
        <v>175</v>
      </c>
      <c r="F68" s="1">
        <v>37.5</v>
      </c>
      <c r="G68" s="1" t="str">
        <f>+VLOOKUP(A68,[1]dummies!$A$2:$F$201,6,0)</f>
        <v>Europe and Central Asia</v>
      </c>
      <c r="H68" s="1" t="str">
        <f>+VLOOKUP(A68,[1]dummies!$A$2:$F$201,5,0)</f>
        <v>Upper middle income</v>
      </c>
      <c r="I68" s="1">
        <f>+VLOOKUP(E68,'[1]world bank'!$A$3:$F$2447,2,0)</f>
        <v>37.51</v>
      </c>
      <c r="J68" s="1" t="e">
        <f>+VLOOKUP(E68,'[1]national stat'!$A$3:$C$1457,2,0)</f>
        <v>#N/A</v>
      </c>
      <c r="K68" s="1" t="e">
        <f>+VLOOKUP(E68,[1]research!$A$3:$C$2710,2,0)</f>
        <v>#N/A</v>
      </c>
      <c r="L68" s="1" t="e">
        <f>+VLOOKUP(E68,[1]sedlac!$A$3:$C$742,2,0)</f>
        <v>#N/A</v>
      </c>
      <c r="M68" s="1">
        <v>1.6600000000000001</v>
      </c>
      <c r="Q68" s="2">
        <f t="shared" si="5"/>
        <v>1.6600000000000001</v>
      </c>
      <c r="R68" s="1">
        <f>+VLOOKUP(E68,'[1]world bank'!$A$3:$G$2447,4,0)</f>
        <v>6.03</v>
      </c>
      <c r="S68" s="1" t="e">
        <f>+VLOOKUP(E68,'[1]national stat'!$A$3:$D$1457,4,0)</f>
        <v>#N/A</v>
      </c>
      <c r="T68" s="1" t="e">
        <f>+VLOOKUP(E68,[1]research!$A$3:$D$2710,4,0)</f>
        <v>#N/A</v>
      </c>
      <c r="U68" s="1" t="e">
        <f>+VLOOKUP(E68,[1]sedlac!$A$3:$D$742,4,0)</f>
        <v>#N/A</v>
      </c>
      <c r="V68" s="1">
        <v>6.03</v>
      </c>
      <c r="Z68" s="1">
        <f t="shared" si="6"/>
        <v>6.03</v>
      </c>
    </row>
    <row r="69" spans="1:26" x14ac:dyDescent="0.25">
      <c r="A69" s="1" t="s">
        <v>8</v>
      </c>
      <c r="B69" s="1" t="s">
        <v>5</v>
      </c>
      <c r="C69" s="1">
        <v>2005</v>
      </c>
      <c r="D69" s="1" t="str">
        <f t="shared" si="7"/>
        <v>ARM2005</v>
      </c>
      <c r="E69" s="1" t="s">
        <v>176</v>
      </c>
      <c r="F69" s="1">
        <v>36</v>
      </c>
      <c r="G69" s="1" t="str">
        <f>+VLOOKUP(A69,[1]dummies!$A$2:$F$201,6,0)</f>
        <v>Europe and Central Asia</v>
      </c>
      <c r="H69" s="1" t="str">
        <f>+VLOOKUP(A69,[1]dummies!$A$2:$F$201,5,0)</f>
        <v>Upper middle income</v>
      </c>
      <c r="I69" s="1">
        <f>+VLOOKUP(E69,'[1]world bank'!$A$3:$F$2447,2,0)</f>
        <v>35.99</v>
      </c>
      <c r="J69" s="1" t="e">
        <f>+VLOOKUP(E69,'[1]national stat'!$A$3:$C$1457,2,0)</f>
        <v>#N/A</v>
      </c>
      <c r="K69" s="1" t="e">
        <f>+VLOOKUP(E69,[1]research!$A$3:$C$2710,2,0)</f>
        <v>#N/A</v>
      </c>
      <c r="L69" s="1" t="e">
        <f>+VLOOKUP(E69,[1]sedlac!$A$3:$C$742,2,0)</f>
        <v>#N/A</v>
      </c>
      <c r="M69" s="1">
        <v>1.55</v>
      </c>
      <c r="Q69" s="2">
        <f t="shared" si="5"/>
        <v>1.55</v>
      </c>
      <c r="R69" s="1">
        <f>+VLOOKUP(E69,'[1]world bank'!$A$3:$G$2447,4,0)</f>
        <v>5.55</v>
      </c>
      <c r="S69" s="1" t="e">
        <f>+VLOOKUP(E69,'[1]national stat'!$A$3:$D$1457,4,0)</f>
        <v>#N/A</v>
      </c>
      <c r="T69" s="1" t="e">
        <f>+VLOOKUP(E69,[1]research!$A$3:$D$2710,4,0)</f>
        <v>#N/A</v>
      </c>
      <c r="U69" s="1" t="e">
        <f>+VLOOKUP(E69,[1]sedlac!$A$3:$D$742,4,0)</f>
        <v>#N/A</v>
      </c>
      <c r="V69" s="1">
        <v>5.55</v>
      </c>
      <c r="Z69" s="1">
        <f t="shared" si="6"/>
        <v>5.55</v>
      </c>
    </row>
    <row r="70" spans="1:26" x14ac:dyDescent="0.25">
      <c r="A70" s="1" t="s">
        <v>8</v>
      </c>
      <c r="B70" s="1" t="s">
        <v>5</v>
      </c>
      <c r="C70" s="1">
        <v>2006</v>
      </c>
      <c r="D70" s="1" t="str">
        <f t="shared" si="7"/>
        <v>ARM2006</v>
      </c>
      <c r="E70" s="1" t="s">
        <v>177</v>
      </c>
      <c r="F70" s="1">
        <v>32.5</v>
      </c>
      <c r="G70" s="1" t="str">
        <f>+VLOOKUP(A70,[1]dummies!$A$2:$F$201,6,0)</f>
        <v>Europe and Central Asia</v>
      </c>
      <c r="H70" s="1" t="str">
        <f>+VLOOKUP(A70,[1]dummies!$A$2:$F$201,5,0)</f>
        <v>Upper middle income</v>
      </c>
      <c r="I70" s="1">
        <f>+VLOOKUP(E70,'[1]world bank'!$A$3:$F$2447,2,0)</f>
        <v>29.71</v>
      </c>
      <c r="J70" s="1" t="e">
        <f>+VLOOKUP(E70,'[1]national stat'!$A$3:$C$1457,2,0)</f>
        <v>#N/A</v>
      </c>
      <c r="K70" s="1" t="e">
        <f>+VLOOKUP(E70,[1]research!$A$3:$C$2710,2,0)</f>
        <v>#N/A</v>
      </c>
      <c r="L70" s="1" t="e">
        <f>+VLOOKUP(E70,[1]sedlac!$A$3:$C$742,2,0)</f>
        <v>#N/A</v>
      </c>
      <c r="M70" s="1">
        <v>1.1100000000000001</v>
      </c>
      <c r="Q70" s="2">
        <f t="shared" si="5"/>
        <v>1.1100000000000001</v>
      </c>
      <c r="R70" s="1">
        <f>+VLOOKUP(E70,'[1]world bank'!$A$3:$G$2447,4,0)</f>
        <v>4.34</v>
      </c>
      <c r="S70" s="1" t="e">
        <f>+VLOOKUP(E70,'[1]national stat'!$A$3:$D$1457,4,0)</f>
        <v>#N/A</v>
      </c>
      <c r="T70" s="1" t="e">
        <f>+VLOOKUP(E70,[1]research!$A$3:$D$2710,4,0)</f>
        <v>#N/A</v>
      </c>
      <c r="U70" s="1" t="e">
        <f>+VLOOKUP(E70,[1]sedlac!$A$3:$D$742,4,0)</f>
        <v>#N/A</v>
      </c>
      <c r="V70" s="1">
        <v>4.34</v>
      </c>
      <c r="Z70" s="1">
        <f t="shared" si="6"/>
        <v>4.34</v>
      </c>
    </row>
    <row r="71" spans="1:26" x14ac:dyDescent="0.25">
      <c r="A71" s="1" t="s">
        <v>8</v>
      </c>
      <c r="B71" s="1" t="s">
        <v>5</v>
      </c>
      <c r="C71" s="1">
        <v>2007</v>
      </c>
      <c r="D71" s="1" t="str">
        <f t="shared" si="7"/>
        <v>ARM2007</v>
      </c>
      <c r="E71" s="1" t="s">
        <v>178</v>
      </c>
      <c r="F71" s="1">
        <v>29.8</v>
      </c>
      <c r="G71" s="1" t="str">
        <f>+VLOOKUP(A71,[1]dummies!$A$2:$F$201,6,0)</f>
        <v>Europe and Central Asia</v>
      </c>
      <c r="H71" s="1" t="str">
        <f>+VLOOKUP(A71,[1]dummies!$A$2:$F$201,5,0)</f>
        <v>Upper middle income</v>
      </c>
      <c r="I71" s="1">
        <f>+VLOOKUP(E71,'[1]world bank'!$A$3:$F$2447,2,0)</f>
        <v>31.23</v>
      </c>
      <c r="J71" s="1">
        <f>+VLOOKUP(E71,'[1]national stat'!$A$3:$C$1457,2,0)</f>
        <v>0</v>
      </c>
      <c r="K71" s="1" t="e">
        <f>+VLOOKUP(E71,[1]research!$A$3:$C$2710,2,0)</f>
        <v>#N/A</v>
      </c>
      <c r="L71" s="1" t="e">
        <f>+VLOOKUP(E71,[1]sedlac!$A$3:$C$742,2,0)</f>
        <v>#N/A</v>
      </c>
      <c r="M71" s="1">
        <v>1.18</v>
      </c>
      <c r="N71" s="1">
        <v>0</v>
      </c>
      <c r="Q71" s="2">
        <f t="shared" si="5"/>
        <v>1.18</v>
      </c>
      <c r="R71" s="1">
        <f>+VLOOKUP(E71,'[1]world bank'!$A$3:$G$2447,4,0)</f>
        <v>4.76</v>
      </c>
      <c r="S71" s="1">
        <f>+VLOOKUP(E71,'[1]national stat'!$A$3:$D$1457,4,0)</f>
        <v>5.57</v>
      </c>
      <c r="T71" s="1" t="e">
        <f>+VLOOKUP(E71,[1]research!$A$3:$D$2710,4,0)</f>
        <v>#N/A</v>
      </c>
      <c r="U71" s="1" t="e">
        <f>+VLOOKUP(E71,[1]sedlac!$A$3:$D$742,4,0)</f>
        <v>#N/A</v>
      </c>
      <c r="V71" s="1">
        <v>4.76</v>
      </c>
      <c r="W71" s="1">
        <v>5.57</v>
      </c>
      <c r="Z71" s="1">
        <f t="shared" si="6"/>
        <v>4.76</v>
      </c>
    </row>
    <row r="72" spans="1:26" x14ac:dyDescent="0.25">
      <c r="A72" s="1" t="s">
        <v>8</v>
      </c>
      <c r="B72" s="1" t="s">
        <v>5</v>
      </c>
      <c r="C72" s="1">
        <v>2008</v>
      </c>
      <c r="D72" s="1" t="str">
        <f t="shared" si="7"/>
        <v>ARM2008</v>
      </c>
      <c r="E72" s="1" t="s">
        <v>179</v>
      </c>
      <c r="F72" s="1">
        <v>30.7</v>
      </c>
      <c r="G72" s="1" t="str">
        <f>+VLOOKUP(A72,[1]dummies!$A$2:$F$201,6,0)</f>
        <v>Europe and Central Asia</v>
      </c>
      <c r="H72" s="1" t="str">
        <f>+VLOOKUP(A72,[1]dummies!$A$2:$F$201,5,0)</f>
        <v>Upper middle income</v>
      </c>
      <c r="I72" s="1">
        <f>+VLOOKUP(E72,'[1]world bank'!$A$3:$F$2447,2,0)</f>
        <v>29.19</v>
      </c>
      <c r="J72" s="1">
        <f>+VLOOKUP(E72,'[1]national stat'!$A$3:$C$1457,2,0)</f>
        <v>0</v>
      </c>
      <c r="K72" s="1" t="e">
        <f>+VLOOKUP(E72,[1]research!$A$3:$C$2710,2,0)</f>
        <v>#N/A</v>
      </c>
      <c r="L72" s="1" t="e">
        <f>+VLOOKUP(E72,[1]sedlac!$A$3:$C$742,2,0)</f>
        <v>#N/A</v>
      </c>
      <c r="M72" s="1">
        <v>1.07</v>
      </c>
      <c r="N72" s="1">
        <v>0</v>
      </c>
      <c r="Q72" s="2">
        <f t="shared" si="5"/>
        <v>1.07</v>
      </c>
      <c r="R72" s="1">
        <f>+VLOOKUP(E72,'[1]world bank'!$A$3:$G$2447,4,0)</f>
        <v>4.21</v>
      </c>
      <c r="S72" s="1">
        <f>+VLOOKUP(E72,'[1]national stat'!$A$3:$D$1457,4,0)</f>
        <v>5.43</v>
      </c>
      <c r="T72" s="1" t="e">
        <f>+VLOOKUP(E72,[1]research!$A$3:$D$2710,4,0)</f>
        <v>#N/A</v>
      </c>
      <c r="U72" s="1" t="e">
        <f>+VLOOKUP(E72,[1]sedlac!$A$3:$D$742,4,0)</f>
        <v>#N/A</v>
      </c>
      <c r="V72" s="1">
        <v>4.21</v>
      </c>
      <c r="W72" s="1">
        <v>5.43</v>
      </c>
      <c r="Z72" s="1">
        <f t="shared" si="6"/>
        <v>4.21</v>
      </c>
    </row>
    <row r="73" spans="1:26" x14ac:dyDescent="0.25">
      <c r="A73" s="1" t="s">
        <v>8</v>
      </c>
      <c r="B73" s="1" t="s">
        <v>5</v>
      </c>
      <c r="C73" s="1">
        <v>2009</v>
      </c>
      <c r="D73" s="1" t="str">
        <f t="shared" si="7"/>
        <v>ARM2009</v>
      </c>
      <c r="E73" s="1" t="s">
        <v>180</v>
      </c>
      <c r="F73" s="1">
        <v>29.6</v>
      </c>
      <c r="G73" s="1" t="str">
        <f>+VLOOKUP(A73,[1]dummies!$A$2:$F$201,6,0)</f>
        <v>Europe and Central Asia</v>
      </c>
      <c r="H73" s="1" t="str">
        <f>+VLOOKUP(A73,[1]dummies!$A$2:$F$201,5,0)</f>
        <v>Upper middle income</v>
      </c>
      <c r="I73" s="1">
        <f>+VLOOKUP(E73,'[1]world bank'!$A$3:$F$2447,2,0)</f>
        <v>28.02</v>
      </c>
      <c r="J73" s="1">
        <f>+VLOOKUP(E73,'[1]national stat'!$A$3:$C$1457,2,0)</f>
        <v>0</v>
      </c>
      <c r="K73" s="1" t="e">
        <f>+VLOOKUP(E73,[1]research!$A$3:$C$2710,2,0)</f>
        <v>#N/A</v>
      </c>
      <c r="L73" s="1" t="e">
        <f>+VLOOKUP(E73,[1]sedlac!$A$3:$C$742,2,0)</f>
        <v>#N/A</v>
      </c>
      <c r="M73" s="1">
        <v>1</v>
      </c>
      <c r="N73" s="1">
        <v>0</v>
      </c>
      <c r="Q73" s="2">
        <f t="shared" si="5"/>
        <v>1</v>
      </c>
      <c r="R73" s="1">
        <f>+VLOOKUP(E73,'[1]world bank'!$A$3:$G$2447,4,0)</f>
        <v>4.01</v>
      </c>
      <c r="S73" s="1">
        <f>+VLOOKUP(E73,'[1]national stat'!$A$3:$D$1457,4,0)</f>
        <v>5.29</v>
      </c>
      <c r="T73" s="1" t="e">
        <f>+VLOOKUP(E73,[1]research!$A$3:$D$2710,4,0)</f>
        <v>#N/A</v>
      </c>
      <c r="U73" s="1" t="e">
        <f>+VLOOKUP(E73,[1]sedlac!$A$3:$D$742,4,0)</f>
        <v>#N/A</v>
      </c>
      <c r="V73" s="1">
        <v>4.01</v>
      </c>
      <c r="W73" s="1">
        <v>5.29</v>
      </c>
      <c r="Z73" s="1">
        <f t="shared" si="6"/>
        <v>4.01</v>
      </c>
    </row>
    <row r="74" spans="1:26" x14ac:dyDescent="0.25">
      <c r="A74" s="1" t="s">
        <v>8</v>
      </c>
      <c r="B74" s="1" t="s">
        <v>5</v>
      </c>
      <c r="C74" s="1">
        <v>2010</v>
      </c>
      <c r="D74" s="1" t="str">
        <f t="shared" si="7"/>
        <v>ARM2010</v>
      </c>
      <c r="E74" s="1" t="s">
        <v>181</v>
      </c>
      <c r="F74" s="1">
        <v>31.1</v>
      </c>
      <c r="G74" s="1" t="str">
        <f>+VLOOKUP(A74,[1]dummies!$A$2:$F$201,6,0)</f>
        <v>Europe and Central Asia</v>
      </c>
      <c r="H74" s="1" t="str">
        <f>+VLOOKUP(A74,[1]dummies!$A$2:$F$201,5,0)</f>
        <v>Upper middle income</v>
      </c>
      <c r="I74" s="1">
        <f>+VLOOKUP(E74,'[1]world bank'!$A$3:$F$2447,2,0)</f>
        <v>29.990000000000002</v>
      </c>
      <c r="J74" s="1">
        <f>+VLOOKUP(E74,'[1]national stat'!$A$3:$C$1457,2,0)</f>
        <v>1.82</v>
      </c>
      <c r="K74" s="1" t="e">
        <f>+VLOOKUP(E74,[1]research!$A$3:$C$2710,2,0)</f>
        <v>#N/A</v>
      </c>
      <c r="L74" s="1" t="e">
        <f>+VLOOKUP(E74,[1]sedlac!$A$3:$C$742,2,0)</f>
        <v>#N/A</v>
      </c>
      <c r="M74" s="1">
        <v>1.1300000000000001</v>
      </c>
      <c r="N74" s="1">
        <v>1.82</v>
      </c>
      <c r="Q74" s="2">
        <f t="shared" si="5"/>
        <v>1.1300000000000001</v>
      </c>
      <c r="R74" s="1">
        <f>+VLOOKUP(E74,'[1]world bank'!$A$3:$G$2447,4,0)</f>
        <v>4.33</v>
      </c>
      <c r="S74" s="1">
        <f>+VLOOKUP(E74,'[1]national stat'!$A$3:$D$1457,4,0)</f>
        <v>9</v>
      </c>
      <c r="T74" s="1" t="e">
        <f>+VLOOKUP(E74,[1]research!$A$3:$D$2710,4,0)</f>
        <v>#N/A</v>
      </c>
      <c r="U74" s="1" t="e">
        <f>+VLOOKUP(E74,[1]sedlac!$A$3:$D$742,4,0)</f>
        <v>#N/A</v>
      </c>
      <c r="V74" s="1">
        <v>4.33</v>
      </c>
      <c r="W74" s="1">
        <v>9</v>
      </c>
      <c r="Z74" s="1">
        <f t="shared" si="6"/>
        <v>4.33</v>
      </c>
    </row>
    <row r="75" spans="1:26" x14ac:dyDescent="0.25">
      <c r="A75" s="1" t="s">
        <v>8</v>
      </c>
      <c r="B75" s="1" t="s">
        <v>5</v>
      </c>
      <c r="C75" s="1">
        <v>2011</v>
      </c>
      <c r="D75" s="1" t="str">
        <f t="shared" si="7"/>
        <v>ARM2011</v>
      </c>
      <c r="E75" s="1" t="s">
        <v>182</v>
      </c>
      <c r="F75" s="1">
        <v>31.3</v>
      </c>
      <c r="G75" s="1" t="str">
        <f>+VLOOKUP(A75,[1]dummies!$A$2:$F$201,6,0)</f>
        <v>Europe and Central Asia</v>
      </c>
      <c r="H75" s="1" t="str">
        <f>+VLOOKUP(A75,[1]dummies!$A$2:$F$201,5,0)</f>
        <v>Upper middle income</v>
      </c>
      <c r="I75" s="1">
        <f>+VLOOKUP(E75,'[1]world bank'!$A$3:$F$2447,2,0)</f>
        <v>29.35</v>
      </c>
      <c r="J75" s="1">
        <f>+VLOOKUP(E75,'[1]national stat'!$A$3:$C$1457,2,0)</f>
        <v>0</v>
      </c>
      <c r="K75" s="1" t="e">
        <f>+VLOOKUP(E75,[1]research!$A$3:$C$2710,2,0)</f>
        <v>#N/A</v>
      </c>
      <c r="L75" s="1" t="e">
        <f>+VLOOKUP(E75,[1]sedlac!$A$3:$C$742,2,0)</f>
        <v>#N/A</v>
      </c>
      <c r="M75" s="1">
        <v>1.08</v>
      </c>
      <c r="N75" s="1">
        <v>0</v>
      </c>
      <c r="Q75" s="2">
        <f t="shared" si="5"/>
        <v>1.08</v>
      </c>
      <c r="R75" s="1">
        <f>+VLOOKUP(E75,'[1]world bank'!$A$3:$G$2447,4,0)</f>
        <v>4.2700000000000005</v>
      </c>
      <c r="S75" s="1">
        <f>+VLOOKUP(E75,'[1]national stat'!$A$3:$D$1457,4,0)</f>
        <v>5.29</v>
      </c>
      <c r="T75" s="1" t="e">
        <f>+VLOOKUP(E75,[1]research!$A$3:$D$2710,4,0)</f>
        <v>#N/A</v>
      </c>
      <c r="U75" s="1" t="e">
        <f>+VLOOKUP(E75,[1]sedlac!$A$3:$D$742,4,0)</f>
        <v>#N/A</v>
      </c>
      <c r="V75" s="1">
        <v>4.2700000000000005</v>
      </c>
      <c r="W75" s="1">
        <v>5.29</v>
      </c>
      <c r="Z75" s="1">
        <f t="shared" si="6"/>
        <v>4.2700000000000005</v>
      </c>
    </row>
    <row r="76" spans="1:26" x14ac:dyDescent="0.25">
      <c r="A76" s="1" t="s">
        <v>8</v>
      </c>
      <c r="B76" s="1" t="s">
        <v>5</v>
      </c>
      <c r="C76" s="1">
        <v>2012</v>
      </c>
      <c r="D76" s="1" t="str">
        <f t="shared" si="7"/>
        <v>ARM2012</v>
      </c>
      <c r="E76" s="1" t="s">
        <v>183</v>
      </c>
      <c r="F76" s="1">
        <v>30.5</v>
      </c>
      <c r="G76" s="1" t="str">
        <f>+VLOOKUP(A76,[1]dummies!$A$2:$F$201,6,0)</f>
        <v>Europe and Central Asia</v>
      </c>
      <c r="H76" s="1" t="str">
        <f>+VLOOKUP(A76,[1]dummies!$A$2:$F$201,5,0)</f>
        <v>Upper middle income</v>
      </c>
      <c r="I76" s="1">
        <f>+VLOOKUP(E76,'[1]world bank'!$A$3:$F$2447,2,0)</f>
        <v>29.6</v>
      </c>
      <c r="J76" s="1" t="e">
        <f>+VLOOKUP(E76,'[1]national stat'!$A$3:$C$1457,2,0)</f>
        <v>#N/A</v>
      </c>
      <c r="K76" s="1" t="e">
        <f>+VLOOKUP(E76,[1]research!$A$3:$C$2710,2,0)</f>
        <v>#N/A</v>
      </c>
      <c r="L76" s="1" t="e">
        <f>+VLOOKUP(E76,[1]sedlac!$A$3:$C$742,2,0)</f>
        <v>#N/A</v>
      </c>
      <c r="M76" s="1">
        <v>1.1100000000000001</v>
      </c>
      <c r="Q76" s="2">
        <f t="shared" si="5"/>
        <v>1.1100000000000001</v>
      </c>
      <c r="R76" s="1">
        <f>+VLOOKUP(E76,'[1]world bank'!$A$3:$G$2447,4,0)</f>
        <v>4.3100000000000005</v>
      </c>
      <c r="S76" s="1" t="e">
        <f>+VLOOKUP(E76,'[1]national stat'!$A$3:$D$1457,4,0)</f>
        <v>#N/A</v>
      </c>
      <c r="T76" s="1" t="e">
        <f>+VLOOKUP(E76,[1]research!$A$3:$D$2710,4,0)</f>
        <v>#N/A</v>
      </c>
      <c r="U76" s="1" t="e">
        <f>+VLOOKUP(E76,[1]sedlac!$A$3:$D$742,4,0)</f>
        <v>#N/A</v>
      </c>
      <c r="V76" s="1">
        <v>4.3100000000000005</v>
      </c>
      <c r="Z76" s="1">
        <f t="shared" si="6"/>
        <v>4.3100000000000005</v>
      </c>
    </row>
    <row r="77" spans="1:26" x14ac:dyDescent="0.25">
      <c r="A77" s="1" t="s">
        <v>8</v>
      </c>
      <c r="B77" s="1" t="s">
        <v>5</v>
      </c>
      <c r="C77" s="1">
        <v>2013</v>
      </c>
      <c r="D77" s="1" t="str">
        <f t="shared" si="7"/>
        <v>ARM2013</v>
      </c>
      <c r="E77" s="1" t="s">
        <v>184</v>
      </c>
      <c r="F77" s="1">
        <v>31.5</v>
      </c>
      <c r="G77" s="1" t="str">
        <f>+VLOOKUP(A77,[1]dummies!$A$2:$F$201,6,0)</f>
        <v>Europe and Central Asia</v>
      </c>
      <c r="H77" s="1" t="str">
        <f>+VLOOKUP(A77,[1]dummies!$A$2:$F$201,5,0)</f>
        <v>Upper middle income</v>
      </c>
      <c r="I77" s="1">
        <f>+VLOOKUP(E77,'[1]world bank'!$A$3:$F$2447,2,0)</f>
        <v>30.580000000000002</v>
      </c>
      <c r="J77" s="1" t="e">
        <f>+VLOOKUP(E77,'[1]national stat'!$A$3:$C$1457,2,0)</f>
        <v>#N/A</v>
      </c>
      <c r="K77" s="1" t="e">
        <f>+VLOOKUP(E77,[1]research!$A$3:$C$2710,2,0)</f>
        <v>#N/A</v>
      </c>
      <c r="L77" s="1" t="e">
        <f>+VLOOKUP(E77,[1]sedlac!$A$3:$C$742,2,0)</f>
        <v>#N/A</v>
      </c>
      <c r="M77" s="1">
        <v>1.1500000000000001</v>
      </c>
      <c r="Q77" s="2">
        <f t="shared" si="5"/>
        <v>1.1500000000000001</v>
      </c>
      <c r="R77" s="1">
        <f>+VLOOKUP(E77,'[1]world bank'!$A$3:$G$2447,4,0)</f>
        <v>4.57</v>
      </c>
      <c r="S77" s="1" t="e">
        <f>+VLOOKUP(E77,'[1]national stat'!$A$3:$D$1457,4,0)</f>
        <v>#N/A</v>
      </c>
      <c r="T77" s="1" t="e">
        <f>+VLOOKUP(E77,[1]research!$A$3:$D$2710,4,0)</f>
        <v>#N/A</v>
      </c>
      <c r="U77" s="1" t="e">
        <f>+VLOOKUP(E77,[1]sedlac!$A$3:$D$742,4,0)</f>
        <v>#N/A</v>
      </c>
      <c r="V77" s="1">
        <v>4.57</v>
      </c>
      <c r="Z77" s="1">
        <f t="shared" si="6"/>
        <v>4.57</v>
      </c>
    </row>
    <row r="78" spans="1:26" x14ac:dyDescent="0.25">
      <c r="A78" s="1" t="s">
        <v>8</v>
      </c>
      <c r="B78" s="1" t="s">
        <v>5</v>
      </c>
      <c r="C78" s="1">
        <v>2014</v>
      </c>
      <c r="D78" s="1" t="str">
        <f t="shared" si="7"/>
        <v>ARM2014</v>
      </c>
      <c r="E78" s="1" t="s">
        <v>185</v>
      </c>
      <c r="F78" s="1">
        <v>31.5</v>
      </c>
      <c r="G78" s="1" t="str">
        <f>+VLOOKUP(A78,[1]dummies!$A$2:$F$201,6,0)</f>
        <v>Europe and Central Asia</v>
      </c>
      <c r="H78" s="1" t="str">
        <f>+VLOOKUP(A78,[1]dummies!$A$2:$F$201,5,0)</f>
        <v>Upper middle income</v>
      </c>
      <c r="I78" s="1">
        <f>+VLOOKUP(E78,'[1]world bank'!$A$3:$F$2447,2,0)</f>
        <v>31.48</v>
      </c>
      <c r="J78" s="1" t="e">
        <f>+VLOOKUP(E78,'[1]national stat'!$A$3:$C$1457,2,0)</f>
        <v>#N/A</v>
      </c>
      <c r="K78" s="1" t="e">
        <f>+VLOOKUP(E78,[1]research!$A$3:$C$2710,2,0)</f>
        <v>#N/A</v>
      </c>
      <c r="L78" s="1" t="e">
        <f>+VLOOKUP(E78,[1]sedlac!$A$3:$C$742,2,0)</f>
        <v>#N/A</v>
      </c>
      <c r="M78" s="1">
        <v>1.22</v>
      </c>
      <c r="Q78" s="2">
        <f t="shared" si="5"/>
        <v>1.22</v>
      </c>
      <c r="R78" s="1">
        <f>+VLOOKUP(E78,'[1]world bank'!$A$3:$G$2447,4,0)</f>
        <v>4.74</v>
      </c>
      <c r="S78" s="1" t="e">
        <f>+VLOOKUP(E78,'[1]national stat'!$A$3:$D$1457,4,0)</f>
        <v>#N/A</v>
      </c>
      <c r="T78" s="1" t="e">
        <f>+VLOOKUP(E78,[1]research!$A$3:$D$2710,4,0)</f>
        <v>#N/A</v>
      </c>
      <c r="U78" s="1" t="e">
        <f>+VLOOKUP(E78,[1]sedlac!$A$3:$D$742,4,0)</f>
        <v>#N/A</v>
      </c>
      <c r="V78" s="1">
        <v>4.74</v>
      </c>
      <c r="Z78" s="1">
        <f t="shared" si="6"/>
        <v>4.74</v>
      </c>
    </row>
    <row r="79" spans="1:26" x14ac:dyDescent="0.25">
      <c r="A79" s="1" t="s">
        <v>8</v>
      </c>
      <c r="B79" s="1" t="s">
        <v>5</v>
      </c>
      <c r="C79" s="1">
        <v>2015</v>
      </c>
      <c r="D79" s="1" t="str">
        <f t="shared" si="7"/>
        <v>ARM2015</v>
      </c>
      <c r="E79" s="1" t="s">
        <v>186</v>
      </c>
      <c r="F79" s="1">
        <v>32.4</v>
      </c>
      <c r="G79" s="1" t="str">
        <f>+VLOOKUP(A79,[1]dummies!$A$2:$F$201,6,0)</f>
        <v>Europe and Central Asia</v>
      </c>
      <c r="H79" s="1" t="str">
        <f>+VLOOKUP(A79,[1]dummies!$A$2:$F$201,5,0)</f>
        <v>Upper middle income</v>
      </c>
      <c r="I79" s="1">
        <f>+VLOOKUP(E79,'[1]world bank'!$A$3:$F$2447,2,0)</f>
        <v>32.36</v>
      </c>
      <c r="J79" s="1" t="e">
        <f>+VLOOKUP(E79,'[1]national stat'!$A$3:$C$1457,2,0)</f>
        <v>#N/A</v>
      </c>
      <c r="K79" s="1" t="e">
        <f>+VLOOKUP(E79,[1]research!$A$3:$C$2710,2,0)</f>
        <v>#N/A</v>
      </c>
      <c r="L79" s="1" t="e">
        <f>+VLOOKUP(E79,[1]sedlac!$A$3:$C$742,2,0)</f>
        <v>#N/A</v>
      </c>
      <c r="M79" s="1">
        <v>1.29</v>
      </c>
      <c r="Q79" s="2">
        <f t="shared" si="5"/>
        <v>1.29</v>
      </c>
      <c r="R79" s="1">
        <f>+VLOOKUP(E79,'[1]world bank'!$A$3:$G$2447,4,0)</f>
        <v>4.95</v>
      </c>
      <c r="S79" s="1" t="e">
        <f>+VLOOKUP(E79,'[1]national stat'!$A$3:$D$1457,4,0)</f>
        <v>#N/A</v>
      </c>
      <c r="T79" s="1" t="e">
        <f>+VLOOKUP(E79,[1]research!$A$3:$D$2710,4,0)</f>
        <v>#N/A</v>
      </c>
      <c r="U79" s="1" t="e">
        <f>+VLOOKUP(E79,[1]sedlac!$A$3:$D$742,4,0)</f>
        <v>#N/A</v>
      </c>
      <c r="V79" s="1">
        <v>4.95</v>
      </c>
      <c r="Z79" s="1">
        <f t="shared" si="6"/>
        <v>4.95</v>
      </c>
    </row>
    <row r="80" spans="1:26" x14ac:dyDescent="0.25">
      <c r="A80" s="1" t="s">
        <v>9</v>
      </c>
      <c r="B80" s="1" t="s">
        <v>10</v>
      </c>
      <c r="C80" s="1">
        <v>1990</v>
      </c>
      <c r="D80" s="1" t="str">
        <f t="shared" si="7"/>
        <v>AUS1990</v>
      </c>
      <c r="E80" s="1" t="s">
        <v>187</v>
      </c>
      <c r="F80" s="1">
        <v>32.6</v>
      </c>
      <c r="G80" s="1" t="str">
        <f>+VLOOKUP(A80,[1]dummies!$A$2:$F$201,6,0)</f>
        <v>East Asia and the Pacific</v>
      </c>
      <c r="H80" s="1" t="str">
        <f>+VLOOKUP(A80,[1]dummies!$A$2:$F$201,5,0)</f>
        <v>High income</v>
      </c>
      <c r="I80" s="1" t="e">
        <f>+VLOOKUP(E80,'[1]world bank'!$A$3:$F$2447,2,0)</f>
        <v>#N/A</v>
      </c>
      <c r="J80" s="1" t="e">
        <f>+VLOOKUP(E80,'[1]national stat'!$A$3:$C$1457,2,0)</f>
        <v>#N/A</v>
      </c>
      <c r="K80" s="1">
        <f>+VLOOKUP(E80,[1]research!$A$3:$C$2710,2,0)</f>
        <v>0</v>
      </c>
      <c r="L80" s="1" t="e">
        <f>+VLOOKUP(E80,[1]sedlac!$A$3:$C$742,2,0)</f>
        <v>#N/A</v>
      </c>
      <c r="O80" s="1">
        <v>0</v>
      </c>
      <c r="Q80" s="2">
        <v>0.98</v>
      </c>
      <c r="R80" s="1" t="e">
        <f>+VLOOKUP(E80,'[1]world bank'!$A$3:$G$2447,4,0)</f>
        <v>#N/A</v>
      </c>
      <c r="S80" s="1" t="e">
        <f>+VLOOKUP(E80,'[1]national stat'!$A$3:$D$1457,4,0)</f>
        <v>#N/A</v>
      </c>
      <c r="T80" s="1">
        <f>+VLOOKUP(E80,[1]research!$A$3:$D$2710,4,0)</f>
        <v>0</v>
      </c>
      <c r="U80" s="1" t="e">
        <f>+VLOOKUP(E80,[1]sedlac!$A$3:$D$742,4,0)</f>
        <v>#N/A</v>
      </c>
      <c r="X80" s="1">
        <v>0</v>
      </c>
    </row>
    <row r="81" spans="1:26" x14ac:dyDescent="0.25">
      <c r="A81" s="1" t="s">
        <v>9</v>
      </c>
      <c r="B81" s="1" t="s">
        <v>10</v>
      </c>
      <c r="C81" s="1">
        <v>1991</v>
      </c>
      <c r="D81" s="1" t="str">
        <f t="shared" si="7"/>
        <v>AUS1991</v>
      </c>
      <c r="E81" s="1" t="s">
        <v>188</v>
      </c>
      <c r="F81" s="1">
        <v>32.6</v>
      </c>
      <c r="G81" s="1" t="str">
        <f>+VLOOKUP(A81,[1]dummies!$A$2:$F$201,6,0)</f>
        <v>East Asia and the Pacific</v>
      </c>
      <c r="H81" s="1" t="str">
        <f>+VLOOKUP(A81,[1]dummies!$A$2:$F$201,5,0)</f>
        <v>High income</v>
      </c>
      <c r="I81" s="1" t="e">
        <f>+VLOOKUP(E81,'[1]world bank'!$A$3:$F$2447,2,0)</f>
        <v>#N/A</v>
      </c>
      <c r="J81" s="1" t="e">
        <f>+VLOOKUP(E81,'[1]national stat'!$A$3:$C$1457,2,0)</f>
        <v>#N/A</v>
      </c>
      <c r="K81" s="1">
        <f>+VLOOKUP(E81,[1]research!$A$3:$C$2710,2,0)</f>
        <v>0</v>
      </c>
      <c r="L81" s="1" t="e">
        <f>+VLOOKUP(E81,[1]sedlac!$A$3:$C$742,2,0)</f>
        <v>#N/A</v>
      </c>
      <c r="O81" s="1">
        <v>0</v>
      </c>
      <c r="Q81" s="2">
        <v>1.33</v>
      </c>
      <c r="R81" s="1" t="e">
        <f>+VLOOKUP(E81,'[1]world bank'!$A$3:$G$2447,4,0)</f>
        <v>#N/A</v>
      </c>
      <c r="S81" s="1" t="e">
        <f>+VLOOKUP(E81,'[1]national stat'!$A$3:$D$1457,4,0)</f>
        <v>#N/A</v>
      </c>
      <c r="T81" s="1">
        <f>+VLOOKUP(E81,[1]research!$A$3:$D$2710,4,0)</f>
        <v>0</v>
      </c>
      <c r="U81" s="1" t="e">
        <f>+VLOOKUP(E81,[1]sedlac!$A$3:$D$742,4,0)</f>
        <v>#N/A</v>
      </c>
      <c r="X81" s="1">
        <v>0</v>
      </c>
    </row>
    <row r="82" spans="1:26" x14ac:dyDescent="0.25">
      <c r="A82" s="1" t="s">
        <v>9</v>
      </c>
      <c r="B82" s="1" t="s">
        <v>10</v>
      </c>
      <c r="C82" s="1">
        <v>1992</v>
      </c>
      <c r="D82" s="1" t="str">
        <f t="shared" si="7"/>
        <v>AUS1992</v>
      </c>
      <c r="E82" s="1" t="s">
        <v>189</v>
      </c>
      <c r="F82" s="1">
        <v>32.6</v>
      </c>
      <c r="G82" s="1" t="str">
        <f>+VLOOKUP(A82,[1]dummies!$A$2:$F$201,6,0)</f>
        <v>East Asia and the Pacific</v>
      </c>
      <c r="H82" s="1" t="str">
        <f>+VLOOKUP(A82,[1]dummies!$A$2:$F$201,5,0)</f>
        <v>High income</v>
      </c>
      <c r="I82" s="1" t="e">
        <f>+VLOOKUP(E82,'[1]world bank'!$A$3:$F$2447,2,0)</f>
        <v>#N/A</v>
      </c>
      <c r="J82" s="1" t="e">
        <f>+VLOOKUP(E82,'[1]national stat'!$A$3:$C$1457,2,0)</f>
        <v>#N/A</v>
      </c>
      <c r="K82" s="1">
        <f>+VLOOKUP(E82,[1]research!$A$3:$C$2710,2,0)</f>
        <v>0</v>
      </c>
      <c r="L82" s="1" t="e">
        <f>+VLOOKUP(E82,[1]sedlac!$A$3:$C$742,2,0)</f>
        <v>#N/A</v>
      </c>
      <c r="O82" s="1">
        <v>0</v>
      </c>
      <c r="Q82" s="2">
        <v>2.11</v>
      </c>
      <c r="R82" s="1" t="e">
        <f>+VLOOKUP(E82,'[1]world bank'!$A$3:$G$2447,4,0)</f>
        <v>#N/A</v>
      </c>
      <c r="S82" s="1" t="e">
        <f>+VLOOKUP(E82,'[1]national stat'!$A$3:$D$1457,4,0)</f>
        <v>#N/A</v>
      </c>
      <c r="T82" s="1">
        <f>+VLOOKUP(E82,[1]research!$A$3:$D$2710,4,0)</f>
        <v>0</v>
      </c>
      <c r="U82" s="1" t="e">
        <f>+VLOOKUP(E82,[1]sedlac!$A$3:$D$742,4,0)</f>
        <v>#N/A</v>
      </c>
      <c r="X82" s="1">
        <v>0</v>
      </c>
    </row>
    <row r="83" spans="1:26" x14ac:dyDescent="0.25">
      <c r="A83" s="1" t="s">
        <v>9</v>
      </c>
      <c r="B83" s="1" t="s">
        <v>10</v>
      </c>
      <c r="C83" s="1">
        <v>1993</v>
      </c>
      <c r="D83" s="1" t="str">
        <f t="shared" si="7"/>
        <v>AUS1993</v>
      </c>
      <c r="E83" s="1" t="s">
        <v>190</v>
      </c>
      <c r="F83" s="1">
        <v>32.6</v>
      </c>
      <c r="G83" s="1" t="str">
        <f>+VLOOKUP(A83,[1]dummies!$A$2:$F$201,6,0)</f>
        <v>East Asia and the Pacific</v>
      </c>
      <c r="H83" s="1" t="str">
        <f>+VLOOKUP(A83,[1]dummies!$A$2:$F$201,5,0)</f>
        <v>High income</v>
      </c>
      <c r="I83" s="1" t="e">
        <f>+VLOOKUP(E83,'[1]world bank'!$A$3:$F$2447,2,0)</f>
        <v>#N/A</v>
      </c>
      <c r="J83" s="1" t="e">
        <f>+VLOOKUP(E83,'[1]national stat'!$A$3:$C$1457,2,0)</f>
        <v>#N/A</v>
      </c>
      <c r="K83" s="1">
        <f>+VLOOKUP(E83,[1]research!$A$3:$C$2710,2,0)</f>
        <v>0</v>
      </c>
      <c r="L83" s="1" t="e">
        <f>+VLOOKUP(E83,[1]sedlac!$A$3:$C$742,2,0)</f>
        <v>#N/A</v>
      </c>
      <c r="O83" s="1">
        <v>0</v>
      </c>
      <c r="Q83" s="2">
        <v>1.34</v>
      </c>
      <c r="R83" s="1" t="e">
        <f>+VLOOKUP(E83,'[1]world bank'!$A$3:$G$2447,4,0)</f>
        <v>#N/A</v>
      </c>
      <c r="S83" s="1" t="e">
        <f>+VLOOKUP(E83,'[1]national stat'!$A$3:$D$1457,4,0)</f>
        <v>#N/A</v>
      </c>
      <c r="T83" s="1">
        <f>+VLOOKUP(E83,[1]research!$A$3:$D$2710,4,0)</f>
        <v>0</v>
      </c>
      <c r="U83" s="1" t="e">
        <f>+VLOOKUP(E83,[1]sedlac!$A$3:$D$742,4,0)</f>
        <v>#N/A</v>
      </c>
      <c r="X83" s="1">
        <v>0</v>
      </c>
    </row>
    <row r="84" spans="1:26" x14ac:dyDescent="0.25">
      <c r="A84" s="1" t="s">
        <v>9</v>
      </c>
      <c r="B84" s="1" t="s">
        <v>10</v>
      </c>
      <c r="C84" s="1">
        <v>1994</v>
      </c>
      <c r="D84" s="1" t="str">
        <f t="shared" si="7"/>
        <v>AUS1994</v>
      </c>
      <c r="E84" s="1" t="s">
        <v>191</v>
      </c>
      <c r="F84" s="1">
        <v>32.6</v>
      </c>
      <c r="G84" s="1" t="str">
        <f>+VLOOKUP(A84,[1]dummies!$A$2:$F$201,6,0)</f>
        <v>East Asia and the Pacific</v>
      </c>
      <c r="H84" s="1" t="str">
        <f>+VLOOKUP(A84,[1]dummies!$A$2:$F$201,5,0)</f>
        <v>High income</v>
      </c>
      <c r="I84" s="1" t="e">
        <f>+VLOOKUP(E84,'[1]world bank'!$A$3:$F$2447,2,0)</f>
        <v>#N/A</v>
      </c>
      <c r="J84" s="1" t="e">
        <f>+VLOOKUP(E84,'[1]national stat'!$A$3:$C$1457,2,0)</f>
        <v>#N/A</v>
      </c>
      <c r="K84" s="1">
        <f>+VLOOKUP(E84,[1]research!$A$3:$C$2710,2,0)</f>
        <v>0</v>
      </c>
      <c r="L84" s="1" t="e">
        <f>+VLOOKUP(E84,[1]sedlac!$A$3:$C$742,2,0)</f>
        <v>#N/A</v>
      </c>
      <c r="O84" s="1">
        <v>0</v>
      </c>
      <c r="Q84" s="2">
        <v>1.74</v>
      </c>
      <c r="R84" s="1" t="e">
        <f>+VLOOKUP(E84,'[1]world bank'!$A$3:$G$2447,4,0)</f>
        <v>#N/A</v>
      </c>
      <c r="S84" s="1" t="e">
        <f>+VLOOKUP(E84,'[1]national stat'!$A$3:$D$1457,4,0)</f>
        <v>#N/A</v>
      </c>
      <c r="T84" s="1">
        <f>+VLOOKUP(E84,[1]research!$A$3:$D$2710,4,0)</f>
        <v>0</v>
      </c>
      <c r="U84" s="1" t="e">
        <f>+VLOOKUP(E84,[1]sedlac!$A$3:$D$742,4,0)</f>
        <v>#N/A</v>
      </c>
      <c r="X84" s="1">
        <v>0</v>
      </c>
    </row>
    <row r="85" spans="1:26" x14ac:dyDescent="0.25">
      <c r="A85" s="1" t="s">
        <v>9</v>
      </c>
      <c r="B85" s="1" t="s">
        <v>10</v>
      </c>
      <c r="C85" s="1">
        <v>1995</v>
      </c>
      <c r="D85" s="1" t="str">
        <f t="shared" si="7"/>
        <v>AUS1995</v>
      </c>
      <c r="E85" s="1" t="s">
        <v>192</v>
      </c>
      <c r="F85" s="1">
        <v>32.6</v>
      </c>
      <c r="G85" s="1" t="str">
        <f>+VLOOKUP(A85,[1]dummies!$A$2:$F$201,6,0)</f>
        <v>East Asia and the Pacific</v>
      </c>
      <c r="H85" s="1" t="str">
        <f>+VLOOKUP(A85,[1]dummies!$A$2:$F$201,5,0)</f>
        <v>High income</v>
      </c>
      <c r="I85" s="1">
        <f>+VLOOKUP(E85,'[1]world bank'!$A$3:$F$2447,2,0)</f>
        <v>32.58</v>
      </c>
      <c r="J85" s="1">
        <f>+VLOOKUP(E85,'[1]national stat'!$A$3:$C$1457,2,0)</f>
        <v>0</v>
      </c>
      <c r="K85" s="1">
        <f>+VLOOKUP(E85,[1]research!$A$3:$C$2710,2,0)</f>
        <v>0</v>
      </c>
      <c r="L85" s="1" t="e">
        <f>+VLOOKUP(E85,[1]sedlac!$A$3:$C$742,2,0)</f>
        <v>#N/A</v>
      </c>
      <c r="M85" s="1">
        <v>1.23</v>
      </c>
      <c r="N85" s="1">
        <v>0</v>
      </c>
      <c r="O85" s="1">
        <v>0</v>
      </c>
      <c r="Q85" s="2">
        <f>+M85</f>
        <v>1.23</v>
      </c>
      <c r="R85" s="1">
        <f>+VLOOKUP(E85,'[1]world bank'!$A$3:$G$2447,4,0)</f>
        <v>5.33</v>
      </c>
      <c r="S85" s="1">
        <f>+VLOOKUP(E85,'[1]national stat'!$A$3:$D$1457,4,0)</f>
        <v>13.31</v>
      </c>
      <c r="T85" s="1">
        <f>+VLOOKUP(E85,[1]research!$A$3:$D$2710,4,0)</f>
        <v>0</v>
      </c>
      <c r="U85" s="1" t="e">
        <f>+VLOOKUP(E85,[1]sedlac!$A$3:$D$742,4,0)</f>
        <v>#N/A</v>
      </c>
      <c r="V85" s="1">
        <v>5.33</v>
      </c>
      <c r="W85" s="1">
        <v>13.31</v>
      </c>
      <c r="X85" s="1">
        <v>0</v>
      </c>
      <c r="Z85" s="1">
        <f>+V85</f>
        <v>5.33</v>
      </c>
    </row>
    <row r="86" spans="1:26" x14ac:dyDescent="0.25">
      <c r="A86" s="1" t="s">
        <v>9</v>
      </c>
      <c r="B86" s="1" t="s">
        <v>10</v>
      </c>
      <c r="C86" s="1">
        <v>1996</v>
      </c>
      <c r="D86" s="1" t="str">
        <f t="shared" si="7"/>
        <v>AUS1996</v>
      </c>
      <c r="E86" s="1" t="s">
        <v>193</v>
      </c>
      <c r="F86" s="1">
        <v>34.049999999999997</v>
      </c>
      <c r="G86" s="1" t="str">
        <f>+VLOOKUP(A86,[1]dummies!$A$2:$F$201,6,0)</f>
        <v>East Asia and the Pacific</v>
      </c>
      <c r="H86" s="1" t="str">
        <f>+VLOOKUP(A86,[1]dummies!$A$2:$F$201,5,0)</f>
        <v>High income</v>
      </c>
      <c r="I86" s="1" t="e">
        <f>+VLOOKUP(E86,'[1]world bank'!$A$3:$F$2447,2,0)</f>
        <v>#N/A</v>
      </c>
      <c r="J86" s="1">
        <f>+VLOOKUP(E86,'[1]national stat'!$A$3:$C$1457,2,0)</f>
        <v>0</v>
      </c>
      <c r="K86" s="1">
        <f>+VLOOKUP(E86,[1]research!$A$3:$C$2710,2,0)</f>
        <v>0</v>
      </c>
      <c r="L86" s="1" t="e">
        <f>+VLOOKUP(E86,[1]sedlac!$A$3:$C$742,2,0)</f>
        <v>#N/A</v>
      </c>
      <c r="N86" s="1">
        <v>0</v>
      </c>
      <c r="O86" s="1">
        <v>0</v>
      </c>
      <c r="Q86" s="2">
        <v>1.1500000000000001</v>
      </c>
      <c r="R86" s="1" t="e">
        <f>+VLOOKUP(E86,'[1]world bank'!$A$3:$G$2447,4,0)</f>
        <v>#N/A</v>
      </c>
      <c r="S86" s="1">
        <f>+VLOOKUP(E86,'[1]national stat'!$A$3:$D$1457,4,0)</f>
        <v>12.71</v>
      </c>
      <c r="T86" s="1">
        <f>+VLOOKUP(E86,[1]research!$A$3:$D$2710,4,0)</f>
        <v>0</v>
      </c>
      <c r="U86" s="1" t="e">
        <f>+VLOOKUP(E86,[1]sedlac!$A$3:$D$742,4,0)</f>
        <v>#N/A</v>
      </c>
      <c r="W86" s="1">
        <v>12.71</v>
      </c>
      <c r="X86" s="1">
        <v>0</v>
      </c>
      <c r="Z86" s="1">
        <f>+W86</f>
        <v>12.71</v>
      </c>
    </row>
    <row r="87" spans="1:26" x14ac:dyDescent="0.25">
      <c r="A87" s="1" t="s">
        <v>9</v>
      </c>
      <c r="B87" s="1" t="s">
        <v>10</v>
      </c>
      <c r="C87" s="1">
        <v>1997</v>
      </c>
      <c r="D87" s="1" t="str">
        <f t="shared" si="7"/>
        <v>AUS1997</v>
      </c>
      <c r="E87" s="1" t="s">
        <v>194</v>
      </c>
      <c r="F87" s="1">
        <v>34.049999999999997</v>
      </c>
      <c r="G87" s="1" t="str">
        <f>+VLOOKUP(A87,[1]dummies!$A$2:$F$201,6,0)</f>
        <v>East Asia and the Pacific</v>
      </c>
      <c r="H87" s="1" t="str">
        <f>+VLOOKUP(A87,[1]dummies!$A$2:$F$201,5,0)</f>
        <v>High income</v>
      </c>
      <c r="I87" s="1" t="e">
        <f>+VLOOKUP(E87,'[1]world bank'!$A$3:$F$2447,2,0)</f>
        <v>#N/A</v>
      </c>
      <c r="J87" s="1">
        <f>+VLOOKUP(E87,'[1]national stat'!$A$3:$C$1457,2,0)</f>
        <v>0</v>
      </c>
      <c r="K87" s="1">
        <f>+VLOOKUP(E87,[1]research!$A$3:$C$2710,2,0)</f>
        <v>0</v>
      </c>
      <c r="L87" s="1" t="e">
        <f>+VLOOKUP(E87,[1]sedlac!$A$3:$C$742,2,0)</f>
        <v>#N/A</v>
      </c>
      <c r="N87" s="1">
        <v>0</v>
      </c>
      <c r="O87" s="1">
        <v>0</v>
      </c>
      <c r="Q87" s="2">
        <v>1.07</v>
      </c>
      <c r="R87" s="1" t="e">
        <f>+VLOOKUP(E87,'[1]world bank'!$A$3:$G$2447,4,0)</f>
        <v>#N/A</v>
      </c>
      <c r="S87" s="1">
        <f>+VLOOKUP(E87,'[1]national stat'!$A$3:$D$1457,4,0)</f>
        <v>12.18</v>
      </c>
      <c r="T87" s="1">
        <f>+VLOOKUP(E87,[1]research!$A$3:$D$2710,4,0)</f>
        <v>0</v>
      </c>
      <c r="U87" s="1" t="e">
        <f>+VLOOKUP(E87,[1]sedlac!$A$3:$D$742,4,0)</f>
        <v>#N/A</v>
      </c>
      <c r="W87" s="1">
        <v>12.18</v>
      </c>
      <c r="X87" s="1">
        <v>0</v>
      </c>
      <c r="Z87" s="1">
        <f t="shared" ref="Z87:Z88" si="8">+W87</f>
        <v>12.18</v>
      </c>
    </row>
    <row r="88" spans="1:26" x14ac:dyDescent="0.25">
      <c r="A88" s="1" t="s">
        <v>9</v>
      </c>
      <c r="B88" s="1" t="s">
        <v>10</v>
      </c>
      <c r="C88" s="1">
        <v>1998</v>
      </c>
      <c r="D88" s="1" t="str">
        <f t="shared" si="7"/>
        <v>AUS1998</v>
      </c>
      <c r="E88" s="1" t="s">
        <v>195</v>
      </c>
      <c r="F88" s="1">
        <v>34.049999999999997</v>
      </c>
      <c r="G88" s="1" t="str">
        <f>+VLOOKUP(A88,[1]dummies!$A$2:$F$201,6,0)</f>
        <v>East Asia and the Pacific</v>
      </c>
      <c r="H88" s="1" t="str">
        <f>+VLOOKUP(A88,[1]dummies!$A$2:$F$201,5,0)</f>
        <v>High income</v>
      </c>
      <c r="I88" s="1" t="e">
        <f>+VLOOKUP(E88,'[1]world bank'!$A$3:$F$2447,2,0)</f>
        <v>#N/A</v>
      </c>
      <c r="J88" s="1">
        <f>+VLOOKUP(E88,'[1]national stat'!$A$3:$C$1457,2,0)</f>
        <v>0</v>
      </c>
      <c r="K88" s="1">
        <f>+VLOOKUP(E88,[1]research!$A$3:$C$2710,2,0)</f>
        <v>0</v>
      </c>
      <c r="L88" s="1" t="e">
        <f>+VLOOKUP(E88,[1]sedlac!$A$3:$C$742,2,0)</f>
        <v>#N/A</v>
      </c>
      <c r="N88" s="1">
        <v>0</v>
      </c>
      <c r="O88" s="1">
        <v>0</v>
      </c>
      <c r="Q88" s="2">
        <v>0.99</v>
      </c>
      <c r="R88" s="1" t="e">
        <f>+VLOOKUP(E88,'[1]world bank'!$A$3:$G$2447,4,0)</f>
        <v>#N/A</v>
      </c>
      <c r="S88" s="1">
        <f>+VLOOKUP(E88,'[1]national stat'!$A$3:$D$1457,4,0)</f>
        <v>12.71</v>
      </c>
      <c r="T88" s="1">
        <f>+VLOOKUP(E88,[1]research!$A$3:$D$2710,4,0)</f>
        <v>0</v>
      </c>
      <c r="U88" s="1" t="e">
        <f>+VLOOKUP(E88,[1]sedlac!$A$3:$D$742,4,0)</f>
        <v>#N/A</v>
      </c>
      <c r="W88" s="1">
        <v>12.71</v>
      </c>
      <c r="X88" s="1">
        <v>0</v>
      </c>
      <c r="Z88" s="1">
        <f t="shared" si="8"/>
        <v>12.71</v>
      </c>
    </row>
    <row r="89" spans="1:26" x14ac:dyDescent="0.25">
      <c r="A89" s="1" t="s">
        <v>9</v>
      </c>
      <c r="B89" s="1" t="s">
        <v>10</v>
      </c>
      <c r="C89" s="1">
        <v>1999</v>
      </c>
      <c r="D89" s="1" t="str">
        <f t="shared" si="7"/>
        <v>AUS1999</v>
      </c>
      <c r="E89" s="1" t="s">
        <v>196</v>
      </c>
      <c r="F89" s="1">
        <v>34.049999999999997</v>
      </c>
      <c r="G89" s="1" t="str">
        <f>+VLOOKUP(A89,[1]dummies!$A$2:$F$201,6,0)</f>
        <v>East Asia and the Pacific</v>
      </c>
      <c r="H89" s="1" t="str">
        <f>+VLOOKUP(A89,[1]dummies!$A$2:$F$201,5,0)</f>
        <v>High income</v>
      </c>
      <c r="I89" s="1" t="e">
        <f>+VLOOKUP(E89,'[1]world bank'!$A$3:$F$2447,2,0)</f>
        <v>#N/A</v>
      </c>
      <c r="J89" s="1" t="e">
        <f>+VLOOKUP(E89,'[1]national stat'!$A$3:$C$1457,2,0)</f>
        <v>#N/A</v>
      </c>
      <c r="K89" s="1">
        <f>+VLOOKUP(E89,[1]research!$A$3:$C$2710,2,0)</f>
        <v>0</v>
      </c>
      <c r="L89" s="1" t="e">
        <f>+VLOOKUP(E89,[1]sedlac!$A$3:$C$742,2,0)</f>
        <v>#N/A</v>
      </c>
      <c r="O89" s="1">
        <v>0</v>
      </c>
      <c r="Q89" s="2">
        <v>1.06</v>
      </c>
      <c r="R89" s="1" t="e">
        <f>+VLOOKUP(E89,'[1]world bank'!$A$3:$G$2447,4,0)</f>
        <v>#N/A</v>
      </c>
      <c r="S89" s="1" t="e">
        <f>+VLOOKUP(E89,'[1]national stat'!$A$3:$D$1457,4,0)</f>
        <v>#N/A</v>
      </c>
      <c r="T89" s="1">
        <f>+VLOOKUP(E89,[1]research!$A$3:$D$2710,4,0)</f>
        <v>0</v>
      </c>
      <c r="U89" s="1" t="e">
        <f>+VLOOKUP(E89,[1]sedlac!$A$3:$D$742,4,0)</f>
        <v>#N/A</v>
      </c>
      <c r="X89" s="1">
        <v>0</v>
      </c>
    </row>
    <row r="90" spans="1:26" x14ac:dyDescent="0.25">
      <c r="A90" s="1" t="s">
        <v>9</v>
      </c>
      <c r="B90" s="1" t="s">
        <v>10</v>
      </c>
      <c r="C90" s="1">
        <v>2000</v>
      </c>
      <c r="D90" s="1" t="str">
        <f t="shared" si="7"/>
        <v>AUS2000</v>
      </c>
      <c r="E90" s="1" t="s">
        <v>197</v>
      </c>
      <c r="F90" s="1">
        <v>34.049999999999997</v>
      </c>
      <c r="G90" s="1" t="str">
        <f>+VLOOKUP(A90,[1]dummies!$A$2:$F$201,6,0)</f>
        <v>East Asia and the Pacific</v>
      </c>
      <c r="H90" s="1" t="str">
        <f>+VLOOKUP(A90,[1]dummies!$A$2:$F$201,5,0)</f>
        <v>High income</v>
      </c>
      <c r="I90" s="1" t="e">
        <f>+VLOOKUP(E90,'[1]world bank'!$A$3:$F$2447,2,0)</f>
        <v>#N/A</v>
      </c>
      <c r="J90" s="1">
        <f>+VLOOKUP(E90,'[1]national stat'!$A$3:$C$1457,2,0)</f>
        <v>0</v>
      </c>
      <c r="K90" s="1">
        <f>+VLOOKUP(E90,[1]research!$A$3:$C$2710,2,0)</f>
        <v>0</v>
      </c>
      <c r="L90" s="1" t="e">
        <f>+VLOOKUP(E90,[1]sedlac!$A$3:$C$742,2,0)</f>
        <v>#N/A</v>
      </c>
      <c r="N90" s="1">
        <v>0</v>
      </c>
      <c r="O90" s="1">
        <v>0</v>
      </c>
      <c r="Q90" s="2">
        <v>1.01</v>
      </c>
      <c r="R90" s="1" t="e">
        <f>+VLOOKUP(E90,'[1]world bank'!$A$3:$G$2447,4,0)</f>
        <v>#N/A</v>
      </c>
      <c r="S90" s="1">
        <f>+VLOOKUP(E90,'[1]national stat'!$A$3:$D$1457,4,0)</f>
        <v>12.76</v>
      </c>
      <c r="T90" s="1">
        <f>+VLOOKUP(E90,[1]research!$A$3:$D$2710,4,0)</f>
        <v>0</v>
      </c>
      <c r="U90" s="1" t="e">
        <f>+VLOOKUP(E90,[1]sedlac!$A$3:$D$742,4,0)</f>
        <v>#N/A</v>
      </c>
      <c r="W90" s="1">
        <v>12.76</v>
      </c>
      <c r="X90" s="1">
        <v>0</v>
      </c>
      <c r="Z90" s="1">
        <f>+W90</f>
        <v>12.76</v>
      </c>
    </row>
    <row r="91" spans="1:26" x14ac:dyDescent="0.25">
      <c r="A91" s="1" t="s">
        <v>9</v>
      </c>
      <c r="B91" s="1" t="s">
        <v>10</v>
      </c>
      <c r="C91" s="1">
        <v>2001</v>
      </c>
      <c r="D91" s="1" t="str">
        <f t="shared" si="7"/>
        <v>AUS2001</v>
      </c>
      <c r="E91" s="1" t="s">
        <v>198</v>
      </c>
      <c r="F91" s="1">
        <v>33.5</v>
      </c>
      <c r="G91" s="1" t="str">
        <f>+VLOOKUP(A91,[1]dummies!$A$2:$F$201,6,0)</f>
        <v>East Asia and the Pacific</v>
      </c>
      <c r="H91" s="1" t="str">
        <f>+VLOOKUP(A91,[1]dummies!$A$2:$F$201,5,0)</f>
        <v>High income</v>
      </c>
      <c r="I91" s="1">
        <f>+VLOOKUP(E91,'[1]world bank'!$A$3:$F$2447,2,0)</f>
        <v>33.46</v>
      </c>
      <c r="J91" s="1">
        <f>+VLOOKUP(E91,'[1]national stat'!$A$3:$C$1457,2,0)</f>
        <v>0</v>
      </c>
      <c r="K91" s="1">
        <f>+VLOOKUP(E91,[1]research!$A$3:$C$2710,2,0)</f>
        <v>0</v>
      </c>
      <c r="L91" s="1" t="e">
        <f>+VLOOKUP(E91,[1]sedlac!$A$3:$C$742,2,0)</f>
        <v>#N/A</v>
      </c>
      <c r="M91" s="1">
        <v>1.28</v>
      </c>
      <c r="N91" s="1">
        <v>0</v>
      </c>
      <c r="O91" s="1">
        <v>0</v>
      </c>
      <c r="Q91" s="2">
        <f>+M91</f>
        <v>1.28</v>
      </c>
      <c r="R91" s="1">
        <f>+VLOOKUP(E91,'[1]world bank'!$A$3:$G$2447,4,0)</f>
        <v>5.53</v>
      </c>
      <c r="S91" s="1">
        <f>+VLOOKUP(E91,'[1]national stat'!$A$3:$D$1457,4,0)</f>
        <v>0</v>
      </c>
      <c r="T91" s="1">
        <f>+VLOOKUP(E91,[1]research!$A$3:$D$2710,4,0)</f>
        <v>0</v>
      </c>
      <c r="U91" s="1" t="e">
        <f>+VLOOKUP(E91,[1]sedlac!$A$3:$D$742,4,0)</f>
        <v>#N/A</v>
      </c>
      <c r="V91" s="1">
        <v>5.53</v>
      </c>
      <c r="W91" s="1">
        <v>0</v>
      </c>
      <c r="X91" s="1">
        <v>0</v>
      </c>
      <c r="Z91" s="1">
        <f>+V91</f>
        <v>5.53</v>
      </c>
    </row>
    <row r="92" spans="1:26" x14ac:dyDescent="0.25">
      <c r="A92" s="1" t="s">
        <v>9</v>
      </c>
      <c r="B92" s="1" t="s">
        <v>10</v>
      </c>
      <c r="C92" s="1">
        <v>2002</v>
      </c>
      <c r="D92" s="1" t="str">
        <f t="shared" si="7"/>
        <v>AUS2002</v>
      </c>
      <c r="E92" s="1" t="s">
        <v>199</v>
      </c>
      <c r="F92" s="1">
        <v>33.5</v>
      </c>
      <c r="G92" s="1" t="str">
        <f>+VLOOKUP(A92,[1]dummies!$A$2:$F$201,6,0)</f>
        <v>East Asia and the Pacific</v>
      </c>
      <c r="H92" s="1" t="str">
        <f>+VLOOKUP(A92,[1]dummies!$A$2:$F$201,5,0)</f>
        <v>High income</v>
      </c>
      <c r="I92" s="1" t="e">
        <f>+VLOOKUP(E92,'[1]world bank'!$A$3:$F$2447,2,0)</f>
        <v>#N/A</v>
      </c>
      <c r="J92" s="1">
        <f>+VLOOKUP(E92,'[1]national stat'!$A$3:$C$1457,2,0)</f>
        <v>0</v>
      </c>
      <c r="K92" s="1" t="e">
        <f>+VLOOKUP(E92,[1]research!$A$3:$C$2710,2,0)</f>
        <v>#N/A</v>
      </c>
      <c r="L92" s="1" t="e">
        <f>+VLOOKUP(E92,[1]sedlac!$A$3:$C$742,2,0)</f>
        <v>#N/A</v>
      </c>
      <c r="N92" s="1">
        <v>0</v>
      </c>
      <c r="Q92" s="2">
        <v>1.01</v>
      </c>
      <c r="R92" s="1" t="e">
        <f>+VLOOKUP(E92,'[1]world bank'!$A$3:$G$2447,4,0)</f>
        <v>#N/A</v>
      </c>
      <c r="S92" s="1">
        <f>+VLOOKUP(E92,'[1]national stat'!$A$3:$D$1457,4,0)</f>
        <v>0</v>
      </c>
      <c r="T92" s="1" t="e">
        <f>+VLOOKUP(E92,[1]research!$A$3:$D$2710,4,0)</f>
        <v>#N/A</v>
      </c>
      <c r="U92" s="1" t="e">
        <f>+VLOOKUP(E92,[1]sedlac!$A$3:$D$742,4,0)</f>
        <v>#N/A</v>
      </c>
      <c r="W92" s="1">
        <v>0</v>
      </c>
    </row>
    <row r="93" spans="1:26" x14ac:dyDescent="0.25">
      <c r="A93" s="1" t="s">
        <v>9</v>
      </c>
      <c r="B93" s="1" t="s">
        <v>10</v>
      </c>
      <c r="C93" s="1">
        <v>2003</v>
      </c>
      <c r="D93" s="1" t="str">
        <f t="shared" si="7"/>
        <v>AUS2003</v>
      </c>
      <c r="E93" s="1" t="s">
        <v>200</v>
      </c>
      <c r="F93" s="1">
        <v>33.5</v>
      </c>
      <c r="G93" s="1" t="str">
        <f>+VLOOKUP(A93,[1]dummies!$A$2:$F$201,6,0)</f>
        <v>East Asia and the Pacific</v>
      </c>
      <c r="H93" s="1" t="str">
        <f>+VLOOKUP(A93,[1]dummies!$A$2:$F$201,5,0)</f>
        <v>High income</v>
      </c>
      <c r="I93" s="1">
        <f>+VLOOKUP(E93,'[1]world bank'!$A$3:$F$2447,2,0)</f>
        <v>33.5</v>
      </c>
      <c r="J93" s="1" t="e">
        <f>+VLOOKUP(E93,'[1]national stat'!$A$3:$C$1457,2,0)</f>
        <v>#N/A</v>
      </c>
      <c r="K93" s="1" t="e">
        <f>+VLOOKUP(E93,[1]research!$A$3:$C$2710,2,0)</f>
        <v>#N/A</v>
      </c>
      <c r="L93" s="1" t="e">
        <f>+VLOOKUP(E93,[1]sedlac!$A$3:$C$742,2,0)</f>
        <v>#N/A</v>
      </c>
      <c r="M93" s="1">
        <v>1.29</v>
      </c>
      <c r="Q93" s="2">
        <f t="shared" ref="Q93:Q94" si="9">+M93</f>
        <v>1.29</v>
      </c>
      <c r="R93" s="1">
        <f>+VLOOKUP(E93,'[1]world bank'!$A$3:$G$2447,4,0)</f>
        <v>5.55</v>
      </c>
      <c r="S93" s="1" t="e">
        <f>+VLOOKUP(E93,'[1]national stat'!$A$3:$D$1457,4,0)</f>
        <v>#N/A</v>
      </c>
      <c r="T93" s="1" t="e">
        <f>+VLOOKUP(E93,[1]research!$A$3:$D$2710,4,0)</f>
        <v>#N/A</v>
      </c>
      <c r="U93" s="1" t="e">
        <f>+VLOOKUP(E93,[1]sedlac!$A$3:$D$742,4,0)</f>
        <v>#N/A</v>
      </c>
      <c r="V93" s="1">
        <v>5.55</v>
      </c>
      <c r="Z93" s="1">
        <f t="shared" ref="Z93:Z94" si="10">+V93</f>
        <v>5.55</v>
      </c>
    </row>
    <row r="94" spans="1:26" x14ac:dyDescent="0.25">
      <c r="A94" s="1" t="s">
        <v>9</v>
      </c>
      <c r="B94" s="1" t="s">
        <v>10</v>
      </c>
      <c r="C94" s="1">
        <v>2004</v>
      </c>
      <c r="D94" s="1" t="str">
        <f t="shared" si="7"/>
        <v>AUS2004</v>
      </c>
      <c r="E94" s="1" t="s">
        <v>201</v>
      </c>
      <c r="F94" s="1">
        <v>35.450000000000003</v>
      </c>
      <c r="G94" s="1" t="str">
        <f>+VLOOKUP(A94,[1]dummies!$A$2:$F$201,6,0)</f>
        <v>East Asia and the Pacific</v>
      </c>
      <c r="H94" s="1" t="str">
        <f>+VLOOKUP(A94,[1]dummies!$A$2:$F$201,5,0)</f>
        <v>High income</v>
      </c>
      <c r="I94" s="1">
        <f>+VLOOKUP(E94,'[1]world bank'!$A$3:$F$2447,2,0)</f>
        <v>33.130000000000003</v>
      </c>
      <c r="J94" s="1">
        <f>+VLOOKUP(E94,'[1]national stat'!$A$3:$C$1457,2,0)</f>
        <v>0</v>
      </c>
      <c r="K94" s="1" t="e">
        <f>+VLOOKUP(E94,[1]research!$A$3:$C$2710,2,0)</f>
        <v>#N/A</v>
      </c>
      <c r="L94" s="1" t="e">
        <f>+VLOOKUP(E94,[1]sedlac!$A$3:$C$742,2,0)</f>
        <v>#N/A</v>
      </c>
      <c r="M94" s="1">
        <v>1.28</v>
      </c>
      <c r="N94" s="1">
        <v>0</v>
      </c>
      <c r="Q94" s="2">
        <f t="shared" si="9"/>
        <v>1.28</v>
      </c>
      <c r="R94" s="1">
        <f>+VLOOKUP(E94,'[1]world bank'!$A$3:$G$2447,4,0)</f>
        <v>5.3100000000000005</v>
      </c>
      <c r="S94" s="1">
        <f>+VLOOKUP(E94,'[1]national stat'!$A$3:$D$1457,4,0)</f>
        <v>4.5600000000000005</v>
      </c>
      <c r="T94" s="1" t="e">
        <f>+VLOOKUP(E94,[1]research!$A$3:$D$2710,4,0)</f>
        <v>#N/A</v>
      </c>
      <c r="U94" s="1" t="e">
        <f>+VLOOKUP(E94,[1]sedlac!$A$3:$D$742,4,0)</f>
        <v>#N/A</v>
      </c>
      <c r="V94" s="1">
        <v>5.3100000000000005</v>
      </c>
      <c r="W94" s="1">
        <v>4.5600000000000005</v>
      </c>
      <c r="Z94" s="1">
        <f t="shared" si="10"/>
        <v>5.3100000000000005</v>
      </c>
    </row>
    <row r="95" spans="1:26" x14ac:dyDescent="0.25">
      <c r="A95" s="1" t="s">
        <v>9</v>
      </c>
      <c r="B95" s="1" t="s">
        <v>10</v>
      </c>
      <c r="C95" s="1">
        <v>2005</v>
      </c>
      <c r="D95" s="1" t="str">
        <f t="shared" si="7"/>
        <v>AUS2005</v>
      </c>
      <c r="E95" s="1" t="s">
        <v>202</v>
      </c>
      <c r="F95" s="1">
        <v>35.450000000000003</v>
      </c>
      <c r="G95" s="1" t="str">
        <f>+VLOOKUP(A95,[1]dummies!$A$2:$F$201,6,0)</f>
        <v>East Asia and the Pacific</v>
      </c>
      <c r="H95" s="1" t="str">
        <f>+VLOOKUP(A95,[1]dummies!$A$2:$F$201,5,0)</f>
        <v>High income</v>
      </c>
      <c r="I95" s="1" t="e">
        <f>+VLOOKUP(E95,'[1]world bank'!$A$3:$F$2447,2,0)</f>
        <v>#N/A</v>
      </c>
      <c r="J95" s="1" t="e">
        <f>+VLOOKUP(E95,'[1]national stat'!$A$3:$C$1457,2,0)</f>
        <v>#N/A</v>
      </c>
      <c r="K95" s="1" t="e">
        <f>+VLOOKUP(E95,[1]research!$A$3:$C$2710,2,0)</f>
        <v>#N/A</v>
      </c>
      <c r="L95" s="1" t="e">
        <f>+VLOOKUP(E95,[1]sedlac!$A$3:$C$742,2,0)</f>
        <v>#N/A</v>
      </c>
      <c r="Q95" s="2">
        <v>0.96</v>
      </c>
      <c r="R95" s="1" t="e">
        <f>+VLOOKUP(E95,'[1]world bank'!$A$3:$G$2447,4,0)</f>
        <v>#N/A</v>
      </c>
      <c r="S95" s="1" t="e">
        <f>+VLOOKUP(E95,'[1]national stat'!$A$3:$D$1457,4,0)</f>
        <v>#N/A</v>
      </c>
      <c r="T95" s="1" t="e">
        <f>+VLOOKUP(E95,[1]research!$A$3:$D$2710,4,0)</f>
        <v>#N/A</v>
      </c>
      <c r="U95" s="1" t="e">
        <f>+VLOOKUP(E95,[1]sedlac!$A$3:$D$742,4,0)</f>
        <v>#N/A</v>
      </c>
    </row>
    <row r="96" spans="1:26" x14ac:dyDescent="0.25">
      <c r="A96" s="1" t="s">
        <v>9</v>
      </c>
      <c r="B96" s="1" t="s">
        <v>10</v>
      </c>
      <c r="C96" s="1">
        <v>2006</v>
      </c>
      <c r="D96" s="1" t="str">
        <f t="shared" si="7"/>
        <v>AUS2006</v>
      </c>
      <c r="E96" s="1" t="s">
        <v>203</v>
      </c>
      <c r="F96" s="1">
        <v>35.450000000000003</v>
      </c>
      <c r="G96" s="1" t="str">
        <f>+VLOOKUP(A96,[1]dummies!$A$2:$F$201,6,0)</f>
        <v>East Asia and the Pacific</v>
      </c>
      <c r="H96" s="1" t="str">
        <f>+VLOOKUP(A96,[1]dummies!$A$2:$F$201,5,0)</f>
        <v>High income</v>
      </c>
      <c r="I96" s="1" t="e">
        <f>+VLOOKUP(E96,'[1]world bank'!$A$3:$F$2447,2,0)</f>
        <v>#N/A</v>
      </c>
      <c r="J96" s="1" t="e">
        <f>+VLOOKUP(E96,'[1]national stat'!$A$3:$C$1457,2,0)</f>
        <v>#N/A</v>
      </c>
      <c r="K96" s="1" t="e">
        <f>+VLOOKUP(E96,[1]research!$A$3:$C$2710,2,0)</f>
        <v>#N/A</v>
      </c>
      <c r="L96" s="1" t="e">
        <f>+VLOOKUP(E96,[1]sedlac!$A$3:$C$742,2,0)</f>
        <v>#N/A</v>
      </c>
      <c r="Q96" s="2">
        <v>1</v>
      </c>
      <c r="R96" s="1" t="e">
        <f>+VLOOKUP(E96,'[1]world bank'!$A$3:$G$2447,4,0)</f>
        <v>#N/A</v>
      </c>
      <c r="S96" s="1" t="e">
        <f>+VLOOKUP(E96,'[1]national stat'!$A$3:$D$1457,4,0)</f>
        <v>#N/A</v>
      </c>
      <c r="T96" s="1" t="e">
        <f>+VLOOKUP(E96,[1]research!$A$3:$D$2710,4,0)</f>
        <v>#N/A</v>
      </c>
      <c r="U96" s="1" t="e">
        <f>+VLOOKUP(E96,[1]sedlac!$A$3:$D$742,4,0)</f>
        <v>#N/A</v>
      </c>
    </row>
    <row r="97" spans="1:26" x14ac:dyDescent="0.25">
      <c r="A97" s="1" t="s">
        <v>9</v>
      </c>
      <c r="B97" s="1" t="s">
        <v>10</v>
      </c>
      <c r="C97" s="1">
        <v>2007</v>
      </c>
      <c r="D97" s="1" t="str">
        <f t="shared" si="7"/>
        <v>AUS2007</v>
      </c>
      <c r="E97" s="1" t="s">
        <v>204</v>
      </c>
      <c r="F97" s="1">
        <v>35.450000000000003</v>
      </c>
      <c r="G97" s="1" t="str">
        <f>+VLOOKUP(A97,[1]dummies!$A$2:$F$201,6,0)</f>
        <v>East Asia and the Pacific</v>
      </c>
      <c r="H97" s="1" t="str">
        <f>+VLOOKUP(A97,[1]dummies!$A$2:$F$201,5,0)</f>
        <v>High income</v>
      </c>
      <c r="I97" s="1" t="e">
        <f>+VLOOKUP(E97,'[1]world bank'!$A$3:$F$2447,2,0)</f>
        <v>#N/A</v>
      </c>
      <c r="J97" s="1" t="e">
        <f>+VLOOKUP(E97,'[1]national stat'!$A$3:$C$1457,2,0)</f>
        <v>#N/A</v>
      </c>
      <c r="K97" s="1" t="e">
        <f>+VLOOKUP(E97,[1]research!$A$3:$C$2710,2,0)</f>
        <v>#N/A</v>
      </c>
      <c r="L97" s="1" t="e">
        <f>+VLOOKUP(E97,[1]sedlac!$A$3:$C$742,2,0)</f>
        <v>#N/A</v>
      </c>
      <c r="Q97" s="2">
        <v>0.98</v>
      </c>
      <c r="R97" s="1" t="e">
        <f>+VLOOKUP(E97,'[1]world bank'!$A$3:$G$2447,4,0)</f>
        <v>#N/A</v>
      </c>
      <c r="S97" s="1" t="e">
        <f>+VLOOKUP(E97,'[1]national stat'!$A$3:$D$1457,4,0)</f>
        <v>#N/A</v>
      </c>
      <c r="T97" s="1" t="e">
        <f>+VLOOKUP(E97,[1]research!$A$3:$D$2710,4,0)</f>
        <v>#N/A</v>
      </c>
      <c r="U97" s="1" t="e">
        <f>+VLOOKUP(E97,[1]sedlac!$A$3:$D$742,4,0)</f>
        <v>#N/A</v>
      </c>
    </row>
    <row r="98" spans="1:26" x14ac:dyDescent="0.25">
      <c r="A98" s="1" t="s">
        <v>9</v>
      </c>
      <c r="B98" s="1" t="s">
        <v>10</v>
      </c>
      <c r="C98" s="1">
        <v>2008</v>
      </c>
      <c r="D98" s="1" t="str">
        <f t="shared" si="7"/>
        <v>AUS2008</v>
      </c>
      <c r="E98" s="1" t="s">
        <v>205</v>
      </c>
      <c r="F98" s="1">
        <v>35.4</v>
      </c>
      <c r="G98" s="1" t="str">
        <f>+VLOOKUP(A98,[1]dummies!$A$2:$F$201,6,0)</f>
        <v>East Asia and the Pacific</v>
      </c>
      <c r="H98" s="1" t="str">
        <f>+VLOOKUP(A98,[1]dummies!$A$2:$F$201,5,0)</f>
        <v>High income</v>
      </c>
      <c r="I98" s="1">
        <f>+VLOOKUP(E98,'[1]world bank'!$A$3:$F$2447,2,0)</f>
        <v>35.43</v>
      </c>
      <c r="J98" s="1">
        <f>+VLOOKUP(E98,'[1]national stat'!$A$3:$C$1457,2,0)</f>
        <v>0</v>
      </c>
      <c r="K98" s="1" t="e">
        <f>+VLOOKUP(E98,[1]research!$A$3:$C$2710,2,0)</f>
        <v>#N/A</v>
      </c>
      <c r="L98" s="1" t="e">
        <f>+VLOOKUP(E98,[1]sedlac!$A$3:$C$742,2,0)</f>
        <v>#N/A</v>
      </c>
      <c r="M98" s="1">
        <v>1.45</v>
      </c>
      <c r="N98" s="1">
        <v>0</v>
      </c>
      <c r="Q98" s="2">
        <f>+M98</f>
        <v>1.45</v>
      </c>
      <c r="R98" s="1">
        <f>+VLOOKUP(E98,'[1]world bank'!$A$3:$G$2447,4,0)</f>
        <v>5.91</v>
      </c>
      <c r="S98" s="1">
        <f>+VLOOKUP(E98,'[1]national stat'!$A$3:$D$1457,4,0)</f>
        <v>5.65</v>
      </c>
      <c r="T98" s="1" t="e">
        <f>+VLOOKUP(E98,[1]research!$A$3:$D$2710,4,0)</f>
        <v>#N/A</v>
      </c>
      <c r="U98" s="1" t="e">
        <f>+VLOOKUP(E98,[1]sedlac!$A$3:$D$742,4,0)</f>
        <v>#N/A</v>
      </c>
      <c r="V98" s="1">
        <v>5.91</v>
      </c>
      <c r="W98" s="1">
        <v>5.65</v>
      </c>
      <c r="Z98" s="1">
        <f>+V98</f>
        <v>5.91</v>
      </c>
    </row>
    <row r="99" spans="1:26" x14ac:dyDescent="0.25">
      <c r="A99" s="1" t="s">
        <v>9</v>
      </c>
      <c r="B99" s="1" t="s">
        <v>10</v>
      </c>
      <c r="C99" s="1">
        <v>2009</v>
      </c>
      <c r="D99" s="1" t="str">
        <f t="shared" si="7"/>
        <v>AUS2009</v>
      </c>
      <c r="E99" s="1" t="s">
        <v>206</v>
      </c>
      <c r="F99" s="1">
        <v>35.049999999999997</v>
      </c>
      <c r="G99" s="1" t="str">
        <f>+VLOOKUP(A99,[1]dummies!$A$2:$F$201,6,0)</f>
        <v>East Asia and the Pacific</v>
      </c>
      <c r="H99" s="1" t="str">
        <f>+VLOOKUP(A99,[1]dummies!$A$2:$F$201,5,0)</f>
        <v>High income</v>
      </c>
      <c r="I99" s="1" t="e">
        <f>+VLOOKUP(E99,'[1]world bank'!$A$3:$F$2447,2,0)</f>
        <v>#N/A</v>
      </c>
      <c r="J99" s="1" t="e">
        <f>+VLOOKUP(E99,'[1]national stat'!$A$3:$C$1457,2,0)</f>
        <v>#N/A</v>
      </c>
      <c r="K99" s="1" t="e">
        <f>+VLOOKUP(E99,[1]research!$A$3:$C$2710,2,0)</f>
        <v>#N/A</v>
      </c>
      <c r="L99" s="1" t="e">
        <f>+VLOOKUP(E99,[1]sedlac!$A$3:$C$742,2,0)</f>
        <v>#N/A</v>
      </c>
      <c r="Q99" s="2">
        <v>20.51</v>
      </c>
      <c r="R99" s="1" t="e">
        <f>+VLOOKUP(E99,'[1]world bank'!$A$3:$G$2447,4,0)</f>
        <v>#N/A</v>
      </c>
      <c r="S99" s="1" t="e">
        <f>+VLOOKUP(E99,'[1]national stat'!$A$3:$D$1457,4,0)</f>
        <v>#N/A</v>
      </c>
      <c r="T99" s="1" t="e">
        <f>+VLOOKUP(E99,[1]research!$A$3:$D$2710,4,0)</f>
        <v>#N/A</v>
      </c>
      <c r="U99" s="1" t="e">
        <f>+VLOOKUP(E99,[1]sedlac!$A$3:$D$742,4,0)</f>
        <v>#N/A</v>
      </c>
    </row>
    <row r="100" spans="1:26" x14ac:dyDescent="0.25">
      <c r="A100" s="1" t="s">
        <v>9</v>
      </c>
      <c r="B100" s="1" t="s">
        <v>10</v>
      </c>
      <c r="C100" s="1">
        <v>2010</v>
      </c>
      <c r="D100" s="1" t="str">
        <f t="shared" si="7"/>
        <v>AUS2010</v>
      </c>
      <c r="E100" s="1" t="s">
        <v>207</v>
      </c>
      <c r="F100" s="1">
        <v>34.700000000000003</v>
      </c>
      <c r="G100" s="1" t="str">
        <f>+VLOOKUP(A100,[1]dummies!$A$2:$F$201,6,0)</f>
        <v>East Asia and the Pacific</v>
      </c>
      <c r="H100" s="1" t="str">
        <f>+VLOOKUP(A100,[1]dummies!$A$2:$F$201,5,0)</f>
        <v>High income</v>
      </c>
      <c r="I100" s="1">
        <f>+VLOOKUP(E100,'[1]world bank'!$A$3:$F$2447,2,0)</f>
        <v>34.660000000000004</v>
      </c>
      <c r="J100" s="1">
        <f>+VLOOKUP(E100,'[1]national stat'!$A$3:$C$1457,2,0)</f>
        <v>0</v>
      </c>
      <c r="K100" s="1" t="e">
        <f>+VLOOKUP(E100,[1]research!$A$3:$C$2710,2,0)</f>
        <v>#N/A</v>
      </c>
      <c r="L100" s="1" t="e">
        <f>+VLOOKUP(E100,[1]sedlac!$A$3:$C$742,2,0)</f>
        <v>#N/A</v>
      </c>
      <c r="M100" s="1">
        <v>1.3800000000000001</v>
      </c>
      <c r="N100" s="1">
        <v>0</v>
      </c>
      <c r="Q100" s="2">
        <f>+M100</f>
        <v>1.3800000000000001</v>
      </c>
      <c r="R100" s="1">
        <f>+VLOOKUP(E100,'[1]world bank'!$A$3:$G$2447,4,0)</f>
        <v>5.7700000000000005</v>
      </c>
      <c r="S100" s="1">
        <f>+VLOOKUP(E100,'[1]national stat'!$A$3:$D$1457,4,0)</f>
        <v>4.58</v>
      </c>
      <c r="T100" s="1" t="e">
        <f>+VLOOKUP(E100,[1]research!$A$3:$D$2710,4,0)</f>
        <v>#N/A</v>
      </c>
      <c r="U100" s="1" t="e">
        <f>+VLOOKUP(E100,[1]sedlac!$A$3:$D$742,4,0)</f>
        <v>#N/A</v>
      </c>
      <c r="V100" s="1">
        <v>5.7700000000000005</v>
      </c>
      <c r="W100" s="1">
        <v>4.58</v>
      </c>
      <c r="Z100" s="1">
        <f>+V100</f>
        <v>5.7700000000000005</v>
      </c>
    </row>
    <row r="101" spans="1:26" x14ac:dyDescent="0.25">
      <c r="A101" s="1" t="s">
        <v>9</v>
      </c>
      <c r="B101" s="1" t="s">
        <v>10</v>
      </c>
      <c r="C101" s="1">
        <v>2011</v>
      </c>
      <c r="D101" s="1" t="str">
        <f t="shared" si="7"/>
        <v>AUS2011</v>
      </c>
      <c r="E101" s="1" t="s">
        <v>208</v>
      </c>
      <c r="F101" s="1">
        <v>34.700000000000003</v>
      </c>
      <c r="G101" s="1" t="str">
        <f>+VLOOKUP(A101,[1]dummies!$A$2:$F$201,6,0)</f>
        <v>East Asia and the Pacific</v>
      </c>
      <c r="H101" s="1" t="str">
        <f>+VLOOKUP(A101,[1]dummies!$A$2:$F$201,5,0)</f>
        <v>High income</v>
      </c>
      <c r="I101" s="1" t="e">
        <f>+VLOOKUP(E101,'[1]world bank'!$A$3:$F$2447,2,0)</f>
        <v>#N/A</v>
      </c>
      <c r="J101" s="1">
        <f>+VLOOKUP(E101,'[1]national stat'!$A$3:$C$1457,2,0)</f>
        <v>0</v>
      </c>
      <c r="K101" s="1" t="e">
        <f>+VLOOKUP(E101,[1]research!$A$3:$C$2710,2,0)</f>
        <v>#N/A</v>
      </c>
      <c r="L101" s="1" t="e">
        <f>+VLOOKUP(E101,[1]sedlac!$A$3:$C$742,2,0)</f>
        <v>#N/A</v>
      </c>
      <c r="N101" s="1">
        <v>0</v>
      </c>
      <c r="Q101" s="2">
        <v>1.84</v>
      </c>
      <c r="R101" s="1" t="e">
        <f>+VLOOKUP(E101,'[1]world bank'!$A$3:$G$2447,4,0)</f>
        <v>#N/A</v>
      </c>
      <c r="S101" s="1">
        <f>+VLOOKUP(E101,'[1]national stat'!$A$3:$D$1457,4,0)</f>
        <v>4.49</v>
      </c>
      <c r="T101" s="1" t="e">
        <f>+VLOOKUP(E101,[1]research!$A$3:$D$2710,4,0)</f>
        <v>#N/A</v>
      </c>
      <c r="U101" s="1" t="e">
        <f>+VLOOKUP(E101,[1]sedlac!$A$3:$D$742,4,0)</f>
        <v>#N/A</v>
      </c>
      <c r="W101" s="1">
        <v>4.49</v>
      </c>
      <c r="Z101" s="1">
        <f>+W101</f>
        <v>4.49</v>
      </c>
    </row>
    <row r="102" spans="1:26" x14ac:dyDescent="0.25">
      <c r="A102" s="1" t="s">
        <v>9</v>
      </c>
      <c r="B102" s="1" t="s">
        <v>10</v>
      </c>
      <c r="C102" s="1">
        <v>2012</v>
      </c>
      <c r="D102" s="1" t="str">
        <f t="shared" si="7"/>
        <v>AUS2012</v>
      </c>
      <c r="E102" s="1" t="s">
        <v>209</v>
      </c>
      <c r="F102" s="1">
        <v>34.700000000000003</v>
      </c>
      <c r="G102" s="1" t="str">
        <f>+VLOOKUP(A102,[1]dummies!$A$2:$F$201,6,0)</f>
        <v>East Asia and the Pacific</v>
      </c>
      <c r="H102" s="1" t="str">
        <f>+VLOOKUP(A102,[1]dummies!$A$2:$F$201,5,0)</f>
        <v>High income</v>
      </c>
      <c r="I102" s="1" t="e">
        <f>+VLOOKUP(E102,'[1]world bank'!$A$3:$F$2447,2,0)</f>
        <v>#N/A</v>
      </c>
      <c r="J102" s="1" t="e">
        <f>+VLOOKUP(E102,'[1]national stat'!$A$3:$C$1457,2,0)</f>
        <v>#N/A</v>
      </c>
      <c r="K102" s="1" t="e">
        <f>+VLOOKUP(E102,[1]research!$A$3:$C$2710,2,0)</f>
        <v>#N/A</v>
      </c>
      <c r="L102" s="1" t="e">
        <f>+VLOOKUP(E102,[1]sedlac!$A$3:$C$742,2,0)</f>
        <v>#N/A</v>
      </c>
      <c r="Q102" s="2">
        <v>1.48</v>
      </c>
      <c r="R102" s="1" t="e">
        <f>+VLOOKUP(E102,'[1]world bank'!$A$3:$G$2447,4,0)</f>
        <v>#N/A</v>
      </c>
      <c r="S102" s="1" t="e">
        <f>+VLOOKUP(E102,'[1]national stat'!$A$3:$D$1457,4,0)</f>
        <v>#N/A</v>
      </c>
      <c r="T102" s="1" t="e">
        <f>+VLOOKUP(E102,[1]research!$A$3:$D$2710,4,0)</f>
        <v>#N/A</v>
      </c>
      <c r="U102" s="1" t="e">
        <f>+VLOOKUP(E102,[1]sedlac!$A$3:$D$742,4,0)</f>
        <v>#N/A</v>
      </c>
    </row>
    <row r="103" spans="1:26" x14ac:dyDescent="0.25">
      <c r="A103" s="1" t="s">
        <v>9</v>
      </c>
      <c r="B103" s="1" t="s">
        <v>10</v>
      </c>
      <c r="C103" s="1">
        <v>2013</v>
      </c>
      <c r="D103" s="1" t="str">
        <f t="shared" si="7"/>
        <v>AUS2013</v>
      </c>
      <c r="E103" s="1" t="s">
        <v>210</v>
      </c>
      <c r="F103" s="1">
        <v>34.700000000000003</v>
      </c>
      <c r="G103" s="1" t="str">
        <f>+VLOOKUP(A103,[1]dummies!$A$2:$F$201,6,0)</f>
        <v>East Asia and the Pacific</v>
      </c>
      <c r="H103" s="1" t="str">
        <f>+VLOOKUP(A103,[1]dummies!$A$2:$F$201,5,0)</f>
        <v>High income</v>
      </c>
      <c r="I103" s="1" t="e">
        <f>+VLOOKUP(E103,'[1]world bank'!$A$3:$F$2447,2,0)</f>
        <v>#N/A</v>
      </c>
      <c r="J103" s="1" t="e">
        <f>+VLOOKUP(E103,'[1]national stat'!$A$3:$C$1457,2,0)</f>
        <v>#N/A</v>
      </c>
      <c r="K103" s="1" t="e">
        <f>+VLOOKUP(E103,[1]research!$A$3:$C$2710,2,0)</f>
        <v>#N/A</v>
      </c>
      <c r="L103" s="1" t="e">
        <f>+VLOOKUP(E103,[1]sedlac!$A$3:$C$742,2,0)</f>
        <v>#N/A</v>
      </c>
      <c r="Q103" s="2">
        <v>1</v>
      </c>
      <c r="R103" s="1" t="e">
        <f>+VLOOKUP(E103,'[1]world bank'!$A$3:$G$2447,4,0)</f>
        <v>#N/A</v>
      </c>
      <c r="S103" s="1" t="e">
        <f>+VLOOKUP(E103,'[1]national stat'!$A$3:$D$1457,4,0)</f>
        <v>#N/A</v>
      </c>
      <c r="T103" s="1" t="e">
        <f>+VLOOKUP(E103,[1]research!$A$3:$D$2710,4,0)</f>
        <v>#N/A</v>
      </c>
      <c r="U103" s="1" t="e">
        <f>+VLOOKUP(E103,[1]sedlac!$A$3:$D$742,4,0)</f>
        <v>#N/A</v>
      </c>
    </row>
    <row r="104" spans="1:26" x14ac:dyDescent="0.25">
      <c r="A104" s="1" t="s">
        <v>9</v>
      </c>
      <c r="B104" s="1" t="s">
        <v>10</v>
      </c>
      <c r="C104" s="1">
        <v>2014</v>
      </c>
      <c r="D104" s="1" t="str">
        <f t="shared" si="7"/>
        <v>AUS2014</v>
      </c>
      <c r="E104" s="1" t="s">
        <v>211</v>
      </c>
      <c r="F104" s="1">
        <v>34.700000000000003</v>
      </c>
      <c r="G104" s="1" t="str">
        <f>+VLOOKUP(A104,[1]dummies!$A$2:$F$201,6,0)</f>
        <v>East Asia and the Pacific</v>
      </c>
      <c r="H104" s="1" t="str">
        <f>+VLOOKUP(A104,[1]dummies!$A$2:$F$201,5,0)</f>
        <v>High income</v>
      </c>
      <c r="I104" s="1">
        <f>+VLOOKUP(E104,'[1]world bank'!$A$3:$F$2447,2,0)</f>
        <v>35.840000000000003</v>
      </c>
      <c r="J104" s="1">
        <f>+VLOOKUP(E104,'[1]national stat'!$A$3:$C$1457,2,0)</f>
        <v>0</v>
      </c>
      <c r="K104" s="1" t="e">
        <f>+VLOOKUP(E104,[1]research!$A$3:$C$2710,2,0)</f>
        <v>#N/A</v>
      </c>
      <c r="L104" s="1" t="e">
        <f>+VLOOKUP(E104,[1]sedlac!$A$3:$C$742,2,0)</f>
        <v>#N/A</v>
      </c>
      <c r="M104" s="1">
        <v>1.48</v>
      </c>
      <c r="N104" s="1">
        <v>0</v>
      </c>
      <c r="Q104" s="2">
        <f>+M104</f>
        <v>1.48</v>
      </c>
      <c r="R104" s="1">
        <f>+VLOOKUP(E104,'[1]world bank'!$A$3:$G$2447,4,0)</f>
        <v>6.3100000000000005</v>
      </c>
      <c r="S104" s="1">
        <f>+VLOOKUP(E104,'[1]national stat'!$A$3:$D$1457,4,0)</f>
        <v>5.44</v>
      </c>
      <c r="T104" s="1" t="e">
        <f>+VLOOKUP(E104,[1]research!$A$3:$D$2710,4,0)</f>
        <v>#N/A</v>
      </c>
      <c r="U104" s="1" t="e">
        <f>+VLOOKUP(E104,[1]sedlac!$A$3:$D$742,4,0)</f>
        <v>#N/A</v>
      </c>
      <c r="V104" s="1">
        <v>6.3100000000000005</v>
      </c>
      <c r="W104" s="1">
        <v>5.44</v>
      </c>
      <c r="Z104" s="1">
        <f>+V104</f>
        <v>6.3100000000000005</v>
      </c>
    </row>
    <row r="105" spans="1:26" x14ac:dyDescent="0.25">
      <c r="A105" s="1" t="s">
        <v>9</v>
      </c>
      <c r="B105" s="1" t="s">
        <v>10</v>
      </c>
      <c r="C105" s="1">
        <v>2015</v>
      </c>
      <c r="D105" s="1" t="str">
        <f t="shared" si="7"/>
        <v>AUS2015</v>
      </c>
      <c r="E105" s="1" t="s">
        <v>212</v>
      </c>
      <c r="F105" s="1">
        <v>34.700000000000003</v>
      </c>
      <c r="G105" s="1" t="str">
        <f>+VLOOKUP(A105,[1]dummies!$A$2:$F$201,6,0)</f>
        <v>East Asia and the Pacific</v>
      </c>
      <c r="H105" s="1" t="str">
        <f>+VLOOKUP(A105,[1]dummies!$A$2:$F$201,5,0)</f>
        <v>High income</v>
      </c>
      <c r="I105" s="1" t="e">
        <f>+VLOOKUP(E105,'[1]world bank'!$A$3:$F$2447,2,0)</f>
        <v>#N/A</v>
      </c>
      <c r="J105" s="1" t="e">
        <f>+VLOOKUP(E105,'[1]national stat'!$A$3:$C$1457,2,0)</f>
        <v>#N/A</v>
      </c>
      <c r="K105" s="1" t="e">
        <f>+VLOOKUP(E105,[1]research!$A$3:$C$2710,2,0)</f>
        <v>#N/A</v>
      </c>
      <c r="L105" s="1" t="e">
        <f>+VLOOKUP(E105,[1]sedlac!$A$3:$C$742,2,0)</f>
        <v>#N/A</v>
      </c>
      <c r="Q105" s="2">
        <v>1.34</v>
      </c>
      <c r="R105" s="1" t="e">
        <f>+VLOOKUP(E105,'[1]world bank'!$A$3:$G$2447,4,0)</f>
        <v>#N/A</v>
      </c>
      <c r="S105" s="1" t="e">
        <f>+VLOOKUP(E105,'[1]national stat'!$A$3:$D$1457,4,0)</f>
        <v>#N/A</v>
      </c>
      <c r="T105" s="1" t="e">
        <f>+VLOOKUP(E105,[1]research!$A$3:$D$2710,4,0)</f>
        <v>#N/A</v>
      </c>
      <c r="U105" s="1" t="e">
        <f>+VLOOKUP(E105,[1]sedlac!$A$3:$D$742,4,0)</f>
        <v>#N/A</v>
      </c>
    </row>
    <row r="106" spans="1:26" x14ac:dyDescent="0.25">
      <c r="A106" s="1" t="s">
        <v>11</v>
      </c>
      <c r="B106" s="1" t="s">
        <v>5</v>
      </c>
      <c r="C106" s="1">
        <v>1990</v>
      </c>
      <c r="D106" s="1" t="str">
        <f t="shared" si="7"/>
        <v>AUT1990</v>
      </c>
      <c r="E106" s="1" t="s">
        <v>213</v>
      </c>
      <c r="F106" s="1">
        <v>29.8</v>
      </c>
      <c r="G106" s="1" t="str">
        <f>+VLOOKUP(A106,[1]dummies!$A$2:$F$201,6,0)</f>
        <v>Europe and Central Asia</v>
      </c>
      <c r="H106" s="1" t="str">
        <f>+VLOOKUP(A106,[1]dummies!$A$2:$F$201,5,0)</f>
        <v>High income</v>
      </c>
      <c r="I106" s="1" t="e">
        <f>+VLOOKUP(E106,'[1]world bank'!$A$3:$F$2447,2,0)</f>
        <v>#N/A</v>
      </c>
      <c r="J106" s="1" t="e">
        <f>+VLOOKUP(E106,'[1]national stat'!$A$3:$C$1457,2,0)</f>
        <v>#N/A</v>
      </c>
      <c r="K106" s="1" t="e">
        <f>+VLOOKUP(E106,[1]research!$A$3:$C$2710,2,0)</f>
        <v>#N/A</v>
      </c>
      <c r="L106" s="1" t="e">
        <f>+VLOOKUP(E106,[1]sedlac!$A$3:$C$742,2,0)</f>
        <v>#N/A</v>
      </c>
      <c r="Q106" s="2">
        <v>1.34</v>
      </c>
      <c r="R106" s="1" t="e">
        <f>+VLOOKUP(E106,'[1]world bank'!$A$3:$G$2447,4,0)</f>
        <v>#N/A</v>
      </c>
      <c r="S106" s="1" t="e">
        <f>+VLOOKUP(E106,'[1]national stat'!$A$3:$D$1457,4,0)</f>
        <v>#N/A</v>
      </c>
      <c r="T106" s="1" t="e">
        <f>+VLOOKUP(E106,[1]research!$A$3:$D$2710,4,0)</f>
        <v>#N/A</v>
      </c>
      <c r="U106" s="1" t="e">
        <f>+VLOOKUP(E106,[1]sedlac!$A$3:$D$742,4,0)</f>
        <v>#N/A</v>
      </c>
    </row>
    <row r="107" spans="1:26" x14ac:dyDescent="0.25">
      <c r="A107" s="1" t="s">
        <v>11</v>
      </c>
      <c r="B107" s="1" t="s">
        <v>5</v>
      </c>
      <c r="C107" s="1">
        <v>1991</v>
      </c>
      <c r="D107" s="1" t="str">
        <f t="shared" si="7"/>
        <v>AUT1991</v>
      </c>
      <c r="E107" s="1" t="s">
        <v>214</v>
      </c>
      <c r="F107" s="1">
        <v>29.8</v>
      </c>
      <c r="G107" s="1" t="str">
        <f>+VLOOKUP(A107,[1]dummies!$A$2:$F$201,6,0)</f>
        <v>Europe and Central Asia</v>
      </c>
      <c r="H107" s="1" t="str">
        <f>+VLOOKUP(A107,[1]dummies!$A$2:$F$201,5,0)</f>
        <v>High income</v>
      </c>
      <c r="I107" s="1" t="e">
        <f>+VLOOKUP(E107,'[1]world bank'!$A$3:$F$2447,2,0)</f>
        <v>#N/A</v>
      </c>
      <c r="J107" s="1" t="e">
        <f>+VLOOKUP(E107,'[1]national stat'!$A$3:$C$1457,2,0)</f>
        <v>#N/A</v>
      </c>
      <c r="K107" s="1">
        <f>+VLOOKUP(E107,[1]research!$A$3:$C$2710,2,0)</f>
        <v>0</v>
      </c>
      <c r="L107" s="1" t="e">
        <f>+VLOOKUP(E107,[1]sedlac!$A$3:$C$742,2,0)</f>
        <v>#N/A</v>
      </c>
      <c r="O107" s="1">
        <v>0</v>
      </c>
      <c r="Q107" s="2">
        <v>1.26</v>
      </c>
      <c r="R107" s="1" t="e">
        <f>+VLOOKUP(E107,'[1]world bank'!$A$3:$G$2447,4,0)</f>
        <v>#N/A</v>
      </c>
      <c r="S107" s="1" t="e">
        <f>+VLOOKUP(E107,'[1]national stat'!$A$3:$D$1457,4,0)</f>
        <v>#N/A</v>
      </c>
      <c r="T107" s="1">
        <f>+VLOOKUP(E107,[1]research!$A$3:$D$2710,4,0)</f>
        <v>0</v>
      </c>
      <c r="U107" s="1" t="e">
        <f>+VLOOKUP(E107,[1]sedlac!$A$3:$D$742,4,0)</f>
        <v>#N/A</v>
      </c>
      <c r="X107" s="1">
        <v>0</v>
      </c>
    </row>
    <row r="108" spans="1:26" x14ac:dyDescent="0.25">
      <c r="A108" s="1" t="s">
        <v>11</v>
      </c>
      <c r="B108" s="1" t="s">
        <v>5</v>
      </c>
      <c r="C108" s="1">
        <v>1992</v>
      </c>
      <c r="D108" s="1" t="str">
        <f t="shared" si="7"/>
        <v>AUT1992</v>
      </c>
      <c r="E108" s="1" t="s">
        <v>215</v>
      </c>
      <c r="F108" s="1">
        <v>29.8</v>
      </c>
      <c r="G108" s="1" t="str">
        <f>+VLOOKUP(A108,[1]dummies!$A$2:$F$201,6,0)</f>
        <v>Europe and Central Asia</v>
      </c>
      <c r="H108" s="1" t="str">
        <f>+VLOOKUP(A108,[1]dummies!$A$2:$F$201,5,0)</f>
        <v>High income</v>
      </c>
      <c r="I108" s="1" t="e">
        <f>+VLOOKUP(E108,'[1]world bank'!$A$3:$F$2447,2,0)</f>
        <v>#N/A</v>
      </c>
      <c r="J108" s="1" t="e">
        <f>+VLOOKUP(E108,'[1]national stat'!$A$3:$C$1457,2,0)</f>
        <v>#N/A</v>
      </c>
      <c r="K108" s="1" t="e">
        <f>+VLOOKUP(E108,[1]research!$A$3:$C$2710,2,0)</f>
        <v>#N/A</v>
      </c>
      <c r="L108" s="1" t="e">
        <f>+VLOOKUP(E108,[1]sedlac!$A$3:$C$742,2,0)</f>
        <v>#N/A</v>
      </c>
      <c r="Q108" s="2">
        <v>1.1599999999999999</v>
      </c>
      <c r="R108" s="1" t="e">
        <f>+VLOOKUP(E108,'[1]world bank'!$A$3:$G$2447,4,0)</f>
        <v>#N/A</v>
      </c>
      <c r="S108" s="1" t="e">
        <f>+VLOOKUP(E108,'[1]national stat'!$A$3:$D$1457,4,0)</f>
        <v>#N/A</v>
      </c>
      <c r="T108" s="1" t="e">
        <f>+VLOOKUP(E108,[1]research!$A$3:$D$2710,4,0)</f>
        <v>#N/A</v>
      </c>
      <c r="U108" s="1" t="e">
        <f>+VLOOKUP(E108,[1]sedlac!$A$3:$D$742,4,0)</f>
        <v>#N/A</v>
      </c>
    </row>
    <row r="109" spans="1:26" x14ac:dyDescent="0.25">
      <c r="A109" s="1" t="s">
        <v>11</v>
      </c>
      <c r="B109" s="1" t="s">
        <v>5</v>
      </c>
      <c r="C109" s="1">
        <v>1993</v>
      </c>
      <c r="D109" s="1" t="str">
        <f t="shared" si="7"/>
        <v>AUT1993</v>
      </c>
      <c r="E109" s="1" t="s">
        <v>216</v>
      </c>
      <c r="F109" s="1">
        <v>29.8</v>
      </c>
      <c r="G109" s="1" t="str">
        <f>+VLOOKUP(A109,[1]dummies!$A$2:$F$201,6,0)</f>
        <v>Europe and Central Asia</v>
      </c>
      <c r="H109" s="1" t="str">
        <f>+VLOOKUP(A109,[1]dummies!$A$2:$F$201,5,0)</f>
        <v>High income</v>
      </c>
      <c r="I109" s="1" t="e">
        <f>+VLOOKUP(E109,'[1]world bank'!$A$3:$F$2447,2,0)</f>
        <v>#N/A</v>
      </c>
      <c r="J109" s="1" t="e">
        <f>+VLOOKUP(E109,'[1]national stat'!$A$3:$C$1457,2,0)</f>
        <v>#N/A</v>
      </c>
      <c r="K109" s="1" t="e">
        <f>+VLOOKUP(E109,[1]research!$A$3:$C$2710,2,0)</f>
        <v>#N/A</v>
      </c>
      <c r="L109" s="1" t="e">
        <f>+VLOOKUP(E109,[1]sedlac!$A$3:$C$742,2,0)</f>
        <v>#N/A</v>
      </c>
      <c r="Q109" s="2">
        <v>0.84</v>
      </c>
      <c r="R109" s="1" t="e">
        <f>+VLOOKUP(E109,'[1]world bank'!$A$3:$G$2447,4,0)</f>
        <v>#N/A</v>
      </c>
      <c r="S109" s="1" t="e">
        <f>+VLOOKUP(E109,'[1]national stat'!$A$3:$D$1457,4,0)</f>
        <v>#N/A</v>
      </c>
      <c r="T109" s="1" t="e">
        <f>+VLOOKUP(E109,[1]research!$A$3:$D$2710,4,0)</f>
        <v>#N/A</v>
      </c>
      <c r="U109" s="1" t="e">
        <f>+VLOOKUP(E109,[1]sedlac!$A$3:$D$742,4,0)</f>
        <v>#N/A</v>
      </c>
    </row>
    <row r="110" spans="1:26" x14ac:dyDescent="0.25">
      <c r="A110" s="1" t="s">
        <v>11</v>
      </c>
      <c r="B110" s="1" t="s">
        <v>5</v>
      </c>
      <c r="C110" s="1">
        <v>1994</v>
      </c>
      <c r="D110" s="1" t="str">
        <f t="shared" si="7"/>
        <v>AUT1994</v>
      </c>
      <c r="E110" s="1" t="s">
        <v>217</v>
      </c>
      <c r="F110" s="1">
        <v>29.8</v>
      </c>
      <c r="G110" s="1" t="str">
        <f>+VLOOKUP(A110,[1]dummies!$A$2:$F$201,6,0)</f>
        <v>Europe and Central Asia</v>
      </c>
      <c r="H110" s="1" t="str">
        <f>+VLOOKUP(A110,[1]dummies!$A$2:$F$201,5,0)</f>
        <v>High income</v>
      </c>
      <c r="I110" s="1" t="e">
        <f>+VLOOKUP(E110,'[1]world bank'!$A$3:$F$2447,2,0)</f>
        <v>#N/A</v>
      </c>
      <c r="J110" s="1" t="e">
        <f>+VLOOKUP(E110,'[1]national stat'!$A$3:$C$1457,2,0)</f>
        <v>#N/A</v>
      </c>
      <c r="K110" s="1" t="e">
        <f>+VLOOKUP(E110,[1]research!$A$3:$C$2710,2,0)</f>
        <v>#N/A</v>
      </c>
      <c r="L110" s="1" t="e">
        <f>+VLOOKUP(E110,[1]sedlac!$A$3:$C$742,2,0)</f>
        <v>#N/A</v>
      </c>
      <c r="Q110" s="2">
        <v>1.81</v>
      </c>
      <c r="R110" s="1" t="e">
        <f>+VLOOKUP(E110,'[1]world bank'!$A$3:$G$2447,4,0)</f>
        <v>#N/A</v>
      </c>
      <c r="S110" s="1" t="e">
        <f>+VLOOKUP(E110,'[1]national stat'!$A$3:$D$1457,4,0)</f>
        <v>#N/A</v>
      </c>
      <c r="T110" s="1" t="e">
        <f>+VLOOKUP(E110,[1]research!$A$3:$D$2710,4,0)</f>
        <v>#N/A</v>
      </c>
      <c r="U110" s="1" t="e">
        <f>+VLOOKUP(E110,[1]sedlac!$A$3:$D$742,4,0)</f>
        <v>#N/A</v>
      </c>
    </row>
    <row r="111" spans="1:26" x14ac:dyDescent="0.25">
      <c r="A111" s="1" t="s">
        <v>11</v>
      </c>
      <c r="B111" s="1" t="s">
        <v>5</v>
      </c>
      <c r="C111" s="1">
        <v>1995</v>
      </c>
      <c r="D111" s="1" t="str">
        <f t="shared" si="7"/>
        <v>AUT1995</v>
      </c>
      <c r="E111" s="1" t="s">
        <v>218</v>
      </c>
      <c r="F111" s="1">
        <v>29.8</v>
      </c>
      <c r="G111" s="1" t="str">
        <f>+VLOOKUP(A111,[1]dummies!$A$2:$F$201,6,0)</f>
        <v>Europe and Central Asia</v>
      </c>
      <c r="H111" s="1" t="str">
        <f>+VLOOKUP(A111,[1]dummies!$A$2:$F$201,5,0)</f>
        <v>High income</v>
      </c>
      <c r="I111" s="1" t="e">
        <f>+VLOOKUP(E111,'[1]world bank'!$A$3:$F$2447,2,0)</f>
        <v>#N/A</v>
      </c>
      <c r="J111" s="1" t="e">
        <f>+VLOOKUP(E111,'[1]national stat'!$A$3:$C$1457,2,0)</f>
        <v>#N/A</v>
      </c>
      <c r="K111" s="1" t="e">
        <f>+VLOOKUP(E111,[1]research!$A$3:$C$2710,2,0)</f>
        <v>#N/A</v>
      </c>
      <c r="L111" s="1" t="e">
        <f>+VLOOKUP(E111,[1]sedlac!$A$3:$C$742,2,0)</f>
        <v>#N/A</v>
      </c>
      <c r="Q111" s="2">
        <v>2.2000000000000002</v>
      </c>
      <c r="R111" s="1" t="e">
        <f>+VLOOKUP(E111,'[1]world bank'!$A$3:$G$2447,4,0)</f>
        <v>#N/A</v>
      </c>
      <c r="S111" s="1" t="e">
        <f>+VLOOKUP(E111,'[1]national stat'!$A$3:$D$1457,4,0)</f>
        <v>#N/A</v>
      </c>
      <c r="T111" s="1" t="e">
        <f>+VLOOKUP(E111,[1]research!$A$3:$D$2710,4,0)</f>
        <v>#N/A</v>
      </c>
      <c r="U111" s="1" t="e">
        <f>+VLOOKUP(E111,[1]sedlac!$A$3:$D$742,4,0)</f>
        <v>#N/A</v>
      </c>
    </row>
    <row r="112" spans="1:26" x14ac:dyDescent="0.25">
      <c r="A112" s="1" t="s">
        <v>11</v>
      </c>
      <c r="B112" s="1" t="s">
        <v>5</v>
      </c>
      <c r="C112" s="1">
        <v>1996</v>
      </c>
      <c r="D112" s="1" t="str">
        <f t="shared" si="7"/>
        <v>AUT1996</v>
      </c>
      <c r="E112" s="1" t="s">
        <v>219</v>
      </c>
      <c r="F112" s="1">
        <v>29.8</v>
      </c>
      <c r="G112" s="1" t="str">
        <f>+VLOOKUP(A112,[1]dummies!$A$2:$F$201,6,0)</f>
        <v>Europe and Central Asia</v>
      </c>
      <c r="H112" s="1" t="str">
        <f>+VLOOKUP(A112,[1]dummies!$A$2:$F$201,5,0)</f>
        <v>High income</v>
      </c>
      <c r="I112" s="1" t="e">
        <f>+VLOOKUP(E112,'[1]world bank'!$A$3:$F$2447,2,0)</f>
        <v>#N/A</v>
      </c>
      <c r="J112" s="1" t="e">
        <f>+VLOOKUP(E112,'[1]national stat'!$A$3:$C$1457,2,0)</f>
        <v>#N/A</v>
      </c>
      <c r="K112" s="1" t="e">
        <f>+VLOOKUP(E112,[1]research!$A$3:$C$2710,2,0)</f>
        <v>#N/A</v>
      </c>
      <c r="L112" s="1" t="e">
        <f>+VLOOKUP(E112,[1]sedlac!$A$3:$C$742,2,0)</f>
        <v>#N/A</v>
      </c>
      <c r="Q112" s="2">
        <v>3.09</v>
      </c>
      <c r="R112" s="1" t="e">
        <f>+VLOOKUP(E112,'[1]world bank'!$A$3:$G$2447,4,0)</f>
        <v>#N/A</v>
      </c>
      <c r="S112" s="1" t="e">
        <f>+VLOOKUP(E112,'[1]national stat'!$A$3:$D$1457,4,0)</f>
        <v>#N/A</v>
      </c>
      <c r="T112" s="1" t="e">
        <f>+VLOOKUP(E112,[1]research!$A$3:$D$2710,4,0)</f>
        <v>#N/A</v>
      </c>
      <c r="U112" s="1" t="e">
        <f>+VLOOKUP(E112,[1]sedlac!$A$3:$D$742,4,0)</f>
        <v>#N/A</v>
      </c>
    </row>
    <row r="113" spans="1:26" x14ac:dyDescent="0.25">
      <c r="A113" s="1" t="s">
        <v>11</v>
      </c>
      <c r="B113" s="1" t="s">
        <v>5</v>
      </c>
      <c r="C113" s="1">
        <v>1997</v>
      </c>
      <c r="D113" s="1" t="str">
        <f t="shared" si="7"/>
        <v>AUT1997</v>
      </c>
      <c r="E113" s="1" t="s">
        <v>220</v>
      </c>
      <c r="F113" s="1">
        <v>29.8</v>
      </c>
      <c r="G113" s="1" t="str">
        <f>+VLOOKUP(A113,[1]dummies!$A$2:$F$201,6,0)</f>
        <v>Europe and Central Asia</v>
      </c>
      <c r="H113" s="1" t="str">
        <f>+VLOOKUP(A113,[1]dummies!$A$2:$F$201,5,0)</f>
        <v>High income</v>
      </c>
      <c r="I113" s="1" t="e">
        <f>+VLOOKUP(E113,'[1]world bank'!$A$3:$F$2447,2,0)</f>
        <v>#N/A</v>
      </c>
      <c r="J113" s="1" t="e">
        <f>+VLOOKUP(E113,'[1]national stat'!$A$3:$C$1457,2,0)</f>
        <v>#N/A</v>
      </c>
      <c r="K113" s="1" t="e">
        <f>+VLOOKUP(E113,[1]research!$A$3:$C$2710,2,0)</f>
        <v>#N/A</v>
      </c>
      <c r="L113" s="1" t="e">
        <f>+VLOOKUP(E113,[1]sedlac!$A$3:$C$742,2,0)</f>
        <v>#N/A</v>
      </c>
      <c r="Q113" s="2">
        <v>1.05</v>
      </c>
      <c r="R113" s="1" t="e">
        <f>+VLOOKUP(E113,'[1]world bank'!$A$3:$G$2447,4,0)</f>
        <v>#N/A</v>
      </c>
      <c r="S113" s="1" t="e">
        <f>+VLOOKUP(E113,'[1]national stat'!$A$3:$D$1457,4,0)</f>
        <v>#N/A</v>
      </c>
      <c r="T113" s="1" t="e">
        <f>+VLOOKUP(E113,[1]research!$A$3:$D$2710,4,0)</f>
        <v>#N/A</v>
      </c>
      <c r="U113" s="1" t="e">
        <f>+VLOOKUP(E113,[1]sedlac!$A$3:$D$742,4,0)</f>
        <v>#N/A</v>
      </c>
    </row>
    <row r="114" spans="1:26" x14ac:dyDescent="0.25">
      <c r="A114" s="1" t="s">
        <v>11</v>
      </c>
      <c r="B114" s="1" t="s">
        <v>5</v>
      </c>
      <c r="C114" s="1">
        <v>1998</v>
      </c>
      <c r="D114" s="1" t="str">
        <f t="shared" si="7"/>
        <v>AUT1998</v>
      </c>
      <c r="E114" s="1" t="s">
        <v>221</v>
      </c>
      <c r="F114" s="1">
        <v>29.8</v>
      </c>
      <c r="G114" s="1" t="str">
        <f>+VLOOKUP(A114,[1]dummies!$A$2:$F$201,6,0)</f>
        <v>Europe and Central Asia</v>
      </c>
      <c r="H114" s="1" t="str">
        <f>+VLOOKUP(A114,[1]dummies!$A$2:$F$201,5,0)</f>
        <v>High income</v>
      </c>
      <c r="I114" s="1" t="e">
        <f>+VLOOKUP(E114,'[1]world bank'!$A$3:$F$2447,2,0)</f>
        <v>#N/A</v>
      </c>
      <c r="J114" s="1" t="e">
        <f>+VLOOKUP(E114,'[1]national stat'!$A$3:$C$1457,2,0)</f>
        <v>#N/A</v>
      </c>
      <c r="K114" s="1" t="e">
        <f>+VLOOKUP(E114,[1]research!$A$3:$C$2710,2,0)</f>
        <v>#N/A</v>
      </c>
      <c r="L114" s="1" t="e">
        <f>+VLOOKUP(E114,[1]sedlac!$A$3:$C$742,2,0)</f>
        <v>#N/A</v>
      </c>
      <c r="Q114" s="2">
        <v>1.46</v>
      </c>
      <c r="R114" s="1" t="e">
        <f>+VLOOKUP(E114,'[1]world bank'!$A$3:$G$2447,4,0)</f>
        <v>#N/A</v>
      </c>
      <c r="S114" s="1" t="e">
        <f>+VLOOKUP(E114,'[1]national stat'!$A$3:$D$1457,4,0)</f>
        <v>#N/A</v>
      </c>
      <c r="T114" s="1" t="e">
        <f>+VLOOKUP(E114,[1]research!$A$3:$D$2710,4,0)</f>
        <v>#N/A</v>
      </c>
      <c r="U114" s="1" t="e">
        <f>+VLOOKUP(E114,[1]sedlac!$A$3:$D$742,4,0)</f>
        <v>#N/A</v>
      </c>
    </row>
    <row r="115" spans="1:26" x14ac:dyDescent="0.25">
      <c r="A115" s="1" t="s">
        <v>11</v>
      </c>
      <c r="B115" s="1" t="s">
        <v>5</v>
      </c>
      <c r="C115" s="1">
        <v>1999</v>
      </c>
      <c r="D115" s="1" t="str">
        <f t="shared" si="7"/>
        <v>AUT1999</v>
      </c>
      <c r="E115" s="1" t="s">
        <v>222</v>
      </c>
      <c r="F115" s="1">
        <v>29.8</v>
      </c>
      <c r="G115" s="1" t="str">
        <f>+VLOOKUP(A115,[1]dummies!$A$2:$F$201,6,0)</f>
        <v>Europe and Central Asia</v>
      </c>
      <c r="H115" s="1" t="str">
        <f>+VLOOKUP(A115,[1]dummies!$A$2:$F$201,5,0)</f>
        <v>High income</v>
      </c>
      <c r="I115" s="1" t="e">
        <f>+VLOOKUP(E115,'[1]world bank'!$A$3:$F$2447,2,0)</f>
        <v>#N/A</v>
      </c>
      <c r="J115" s="1" t="e">
        <f>+VLOOKUP(E115,'[1]national stat'!$A$3:$C$1457,2,0)</f>
        <v>#N/A</v>
      </c>
      <c r="K115" s="1" t="e">
        <f>+VLOOKUP(E115,[1]research!$A$3:$C$2710,2,0)</f>
        <v>#N/A</v>
      </c>
      <c r="L115" s="1" t="e">
        <f>+VLOOKUP(E115,[1]sedlac!$A$3:$C$742,2,0)</f>
        <v>#N/A</v>
      </c>
      <c r="Q115" s="2">
        <v>1.51</v>
      </c>
      <c r="R115" s="1" t="e">
        <f>+VLOOKUP(E115,'[1]world bank'!$A$3:$G$2447,4,0)</f>
        <v>#N/A</v>
      </c>
      <c r="S115" s="1" t="e">
        <f>+VLOOKUP(E115,'[1]national stat'!$A$3:$D$1457,4,0)</f>
        <v>#N/A</v>
      </c>
      <c r="T115" s="1" t="e">
        <f>+VLOOKUP(E115,[1]research!$A$3:$D$2710,4,0)</f>
        <v>#N/A</v>
      </c>
      <c r="U115" s="1" t="e">
        <f>+VLOOKUP(E115,[1]sedlac!$A$3:$D$742,4,0)</f>
        <v>#N/A</v>
      </c>
    </row>
    <row r="116" spans="1:26" x14ac:dyDescent="0.25">
      <c r="A116" s="1" t="s">
        <v>11</v>
      </c>
      <c r="B116" s="1" t="s">
        <v>5</v>
      </c>
      <c r="C116" s="1">
        <v>2000</v>
      </c>
      <c r="D116" s="1" t="str">
        <f t="shared" si="7"/>
        <v>AUT2000</v>
      </c>
      <c r="E116" s="1" t="s">
        <v>223</v>
      </c>
      <c r="F116" s="1">
        <v>29.8</v>
      </c>
      <c r="G116" s="1" t="str">
        <f>+VLOOKUP(A116,[1]dummies!$A$2:$F$201,6,0)</f>
        <v>Europe and Central Asia</v>
      </c>
      <c r="H116" s="1" t="str">
        <f>+VLOOKUP(A116,[1]dummies!$A$2:$F$201,5,0)</f>
        <v>High income</v>
      </c>
      <c r="I116" s="1" t="e">
        <f>+VLOOKUP(E116,'[1]world bank'!$A$3:$F$2447,2,0)</f>
        <v>#N/A</v>
      </c>
      <c r="J116" s="1" t="e">
        <f>+VLOOKUP(E116,'[1]national stat'!$A$3:$C$1457,2,0)</f>
        <v>#N/A</v>
      </c>
      <c r="K116" s="1" t="e">
        <f>+VLOOKUP(E116,[1]research!$A$3:$C$2710,2,0)</f>
        <v>#N/A</v>
      </c>
      <c r="L116" s="1" t="e">
        <f>+VLOOKUP(E116,[1]sedlac!$A$3:$C$742,2,0)</f>
        <v>#N/A</v>
      </c>
      <c r="Q116" s="2">
        <v>1.31</v>
      </c>
      <c r="R116" s="1" t="e">
        <f>+VLOOKUP(E116,'[1]world bank'!$A$3:$G$2447,4,0)</f>
        <v>#N/A</v>
      </c>
      <c r="S116" s="1" t="e">
        <f>+VLOOKUP(E116,'[1]national stat'!$A$3:$D$1457,4,0)</f>
        <v>#N/A</v>
      </c>
      <c r="T116" s="1" t="e">
        <f>+VLOOKUP(E116,[1]research!$A$3:$D$2710,4,0)</f>
        <v>#N/A</v>
      </c>
      <c r="U116" s="1" t="e">
        <f>+VLOOKUP(E116,[1]sedlac!$A$3:$D$742,4,0)</f>
        <v>#N/A</v>
      </c>
    </row>
    <row r="117" spans="1:26" x14ac:dyDescent="0.25">
      <c r="A117" s="1" t="s">
        <v>11</v>
      </c>
      <c r="B117" s="1" t="s">
        <v>5</v>
      </c>
      <c r="C117" s="1">
        <v>2001</v>
      </c>
      <c r="D117" s="1" t="str">
        <f t="shared" si="7"/>
        <v>AUT2001</v>
      </c>
      <c r="E117" s="1" t="s">
        <v>224</v>
      </c>
      <c r="F117" s="1">
        <v>29.8</v>
      </c>
      <c r="G117" s="1" t="str">
        <f>+VLOOKUP(A117,[1]dummies!$A$2:$F$201,6,0)</f>
        <v>Europe and Central Asia</v>
      </c>
      <c r="H117" s="1" t="str">
        <f>+VLOOKUP(A117,[1]dummies!$A$2:$F$201,5,0)</f>
        <v>High income</v>
      </c>
      <c r="I117" s="1" t="e">
        <f>+VLOOKUP(E117,'[1]world bank'!$A$3:$F$2447,2,0)</f>
        <v>#N/A</v>
      </c>
      <c r="J117" s="1" t="e">
        <f>+VLOOKUP(E117,'[1]national stat'!$A$3:$C$1457,2,0)</f>
        <v>#N/A</v>
      </c>
      <c r="K117" s="1" t="e">
        <f>+VLOOKUP(E117,[1]research!$A$3:$C$2710,2,0)</f>
        <v>#N/A</v>
      </c>
      <c r="L117" s="1" t="e">
        <f>+VLOOKUP(E117,[1]sedlac!$A$3:$C$742,2,0)</f>
        <v>#N/A</v>
      </c>
      <c r="Q117" s="2">
        <v>1.33</v>
      </c>
      <c r="R117" s="1" t="e">
        <f>+VLOOKUP(E117,'[1]world bank'!$A$3:$G$2447,4,0)</f>
        <v>#N/A</v>
      </c>
      <c r="S117" s="1" t="e">
        <f>+VLOOKUP(E117,'[1]national stat'!$A$3:$D$1457,4,0)</f>
        <v>#N/A</v>
      </c>
      <c r="T117" s="1" t="e">
        <f>+VLOOKUP(E117,[1]research!$A$3:$D$2710,4,0)</f>
        <v>#N/A</v>
      </c>
      <c r="U117" s="1" t="e">
        <f>+VLOOKUP(E117,[1]sedlac!$A$3:$D$742,4,0)</f>
        <v>#N/A</v>
      </c>
    </row>
    <row r="118" spans="1:26" x14ac:dyDescent="0.25">
      <c r="A118" s="1" t="s">
        <v>11</v>
      </c>
      <c r="B118" s="1" t="s">
        <v>5</v>
      </c>
      <c r="C118" s="1">
        <v>2002</v>
      </c>
      <c r="D118" s="1" t="str">
        <f t="shared" si="7"/>
        <v>AUT2002</v>
      </c>
      <c r="E118" s="1" t="s">
        <v>225</v>
      </c>
      <c r="F118" s="1">
        <v>29.8</v>
      </c>
      <c r="G118" s="1" t="str">
        <f>+VLOOKUP(A118,[1]dummies!$A$2:$F$201,6,0)</f>
        <v>Europe and Central Asia</v>
      </c>
      <c r="H118" s="1" t="str">
        <f>+VLOOKUP(A118,[1]dummies!$A$2:$F$201,5,0)</f>
        <v>High income</v>
      </c>
      <c r="I118" s="1" t="e">
        <f>+VLOOKUP(E118,'[1]world bank'!$A$3:$F$2447,2,0)</f>
        <v>#N/A</v>
      </c>
      <c r="J118" s="1" t="e">
        <f>+VLOOKUP(E118,'[1]national stat'!$A$3:$C$1457,2,0)</f>
        <v>#N/A</v>
      </c>
      <c r="K118" s="1" t="e">
        <f>+VLOOKUP(E118,[1]research!$A$3:$C$2710,2,0)</f>
        <v>#N/A</v>
      </c>
      <c r="L118" s="1" t="e">
        <f>+VLOOKUP(E118,[1]sedlac!$A$3:$C$742,2,0)</f>
        <v>#N/A</v>
      </c>
      <c r="Q118" s="2">
        <v>1.46</v>
      </c>
      <c r="R118" s="1" t="e">
        <f>+VLOOKUP(E118,'[1]world bank'!$A$3:$G$2447,4,0)</f>
        <v>#N/A</v>
      </c>
      <c r="S118" s="1" t="e">
        <f>+VLOOKUP(E118,'[1]national stat'!$A$3:$D$1457,4,0)</f>
        <v>#N/A</v>
      </c>
      <c r="T118" s="1" t="e">
        <f>+VLOOKUP(E118,[1]research!$A$3:$D$2710,4,0)</f>
        <v>#N/A</v>
      </c>
      <c r="U118" s="1" t="e">
        <f>+VLOOKUP(E118,[1]sedlac!$A$3:$D$742,4,0)</f>
        <v>#N/A</v>
      </c>
    </row>
    <row r="119" spans="1:26" x14ac:dyDescent="0.25">
      <c r="A119" s="1" t="s">
        <v>11</v>
      </c>
      <c r="B119" s="1" t="s">
        <v>5</v>
      </c>
      <c r="C119" s="1">
        <v>2003</v>
      </c>
      <c r="D119" s="1" t="str">
        <f t="shared" si="7"/>
        <v>AUT2003</v>
      </c>
      <c r="E119" s="1" t="s">
        <v>226</v>
      </c>
      <c r="F119" s="1">
        <v>29.8</v>
      </c>
      <c r="G119" s="1" t="str">
        <f>+VLOOKUP(A119,[1]dummies!$A$2:$F$201,6,0)</f>
        <v>Europe and Central Asia</v>
      </c>
      <c r="H119" s="1" t="str">
        <f>+VLOOKUP(A119,[1]dummies!$A$2:$F$201,5,0)</f>
        <v>High income</v>
      </c>
      <c r="I119" s="1">
        <f>+VLOOKUP(E119,'[1]world bank'!$A$3:$F$2447,2,0)</f>
        <v>29.46</v>
      </c>
      <c r="J119" s="1" t="e">
        <f>+VLOOKUP(E119,'[1]national stat'!$A$3:$C$1457,2,0)</f>
        <v>#N/A</v>
      </c>
      <c r="K119" s="1" t="e">
        <f>+VLOOKUP(E119,[1]research!$A$3:$C$2710,2,0)</f>
        <v>#N/A</v>
      </c>
      <c r="L119" s="1" t="e">
        <f>+VLOOKUP(E119,[1]sedlac!$A$3:$C$742,2,0)</f>
        <v>#N/A</v>
      </c>
      <c r="M119" s="1">
        <v>1.07</v>
      </c>
      <c r="Q119" s="2">
        <f t="shared" ref="Q119:Q131" si="11">+M119</f>
        <v>1.07</v>
      </c>
      <c r="R119" s="1">
        <f>+VLOOKUP(E119,'[1]world bank'!$A$3:$G$2447,4,0)</f>
        <v>4.49</v>
      </c>
      <c r="S119" s="1" t="e">
        <f>+VLOOKUP(E119,'[1]national stat'!$A$3:$D$1457,4,0)</f>
        <v>#N/A</v>
      </c>
      <c r="T119" s="1" t="e">
        <f>+VLOOKUP(E119,[1]research!$A$3:$D$2710,4,0)</f>
        <v>#N/A</v>
      </c>
      <c r="U119" s="1" t="e">
        <f>+VLOOKUP(E119,[1]sedlac!$A$3:$D$742,4,0)</f>
        <v>#N/A</v>
      </c>
      <c r="V119" s="1">
        <v>4.49</v>
      </c>
      <c r="Z119" s="1">
        <f t="shared" ref="Z119:Z131" si="12">+V119</f>
        <v>4.49</v>
      </c>
    </row>
    <row r="120" spans="1:26" x14ac:dyDescent="0.25">
      <c r="A120" s="1" t="s">
        <v>11</v>
      </c>
      <c r="B120" s="1" t="s">
        <v>5</v>
      </c>
      <c r="C120" s="1">
        <v>2004</v>
      </c>
      <c r="D120" s="1" t="str">
        <f t="shared" si="7"/>
        <v>AUT2004</v>
      </c>
      <c r="E120" s="1" t="s">
        <v>227</v>
      </c>
      <c r="F120" s="1">
        <v>29.8</v>
      </c>
      <c r="G120" s="1" t="str">
        <f>+VLOOKUP(A120,[1]dummies!$A$2:$F$201,6,0)</f>
        <v>Europe and Central Asia</v>
      </c>
      <c r="H120" s="1" t="str">
        <f>+VLOOKUP(A120,[1]dummies!$A$2:$F$201,5,0)</f>
        <v>High income</v>
      </c>
      <c r="I120" s="1">
        <f>+VLOOKUP(E120,'[1]world bank'!$A$3:$F$2447,2,0)</f>
        <v>29.79</v>
      </c>
      <c r="J120" s="1" t="e">
        <f>+VLOOKUP(E120,'[1]national stat'!$A$3:$C$1457,2,0)</f>
        <v>#N/A</v>
      </c>
      <c r="K120" s="1" t="e">
        <f>+VLOOKUP(E120,[1]research!$A$3:$C$2710,2,0)</f>
        <v>#N/A</v>
      </c>
      <c r="L120" s="1" t="e">
        <f>+VLOOKUP(E120,[1]sedlac!$A$3:$C$742,2,0)</f>
        <v>#N/A</v>
      </c>
      <c r="M120" s="1">
        <v>1.0900000000000001</v>
      </c>
      <c r="Q120" s="2">
        <f t="shared" si="11"/>
        <v>1.0900000000000001</v>
      </c>
      <c r="R120" s="1">
        <f>+VLOOKUP(E120,'[1]world bank'!$A$3:$G$2447,4,0)</f>
        <v>4.51</v>
      </c>
      <c r="S120" s="1" t="e">
        <f>+VLOOKUP(E120,'[1]national stat'!$A$3:$D$1457,4,0)</f>
        <v>#N/A</v>
      </c>
      <c r="T120" s="1" t="e">
        <f>+VLOOKUP(E120,[1]research!$A$3:$D$2710,4,0)</f>
        <v>#N/A</v>
      </c>
      <c r="U120" s="1" t="e">
        <f>+VLOOKUP(E120,[1]sedlac!$A$3:$D$742,4,0)</f>
        <v>#N/A</v>
      </c>
      <c r="V120" s="1">
        <v>4.51</v>
      </c>
      <c r="Z120" s="1">
        <f t="shared" si="12"/>
        <v>4.51</v>
      </c>
    </row>
    <row r="121" spans="1:26" x14ac:dyDescent="0.25">
      <c r="A121" s="1" t="s">
        <v>11</v>
      </c>
      <c r="B121" s="1" t="s">
        <v>5</v>
      </c>
      <c r="C121" s="1">
        <v>2005</v>
      </c>
      <c r="D121" s="1" t="str">
        <f t="shared" si="7"/>
        <v>AUT2005</v>
      </c>
      <c r="E121" s="1" t="s">
        <v>228</v>
      </c>
      <c r="F121" s="1">
        <v>28.7</v>
      </c>
      <c r="G121" s="1" t="str">
        <f>+VLOOKUP(A121,[1]dummies!$A$2:$F$201,6,0)</f>
        <v>Europe and Central Asia</v>
      </c>
      <c r="H121" s="1" t="str">
        <f>+VLOOKUP(A121,[1]dummies!$A$2:$F$201,5,0)</f>
        <v>High income</v>
      </c>
      <c r="I121" s="1">
        <f>+VLOOKUP(E121,'[1]world bank'!$A$3:$F$2447,2,0)</f>
        <v>28.71</v>
      </c>
      <c r="J121" s="1" t="e">
        <f>+VLOOKUP(E121,'[1]national stat'!$A$3:$C$1457,2,0)</f>
        <v>#N/A</v>
      </c>
      <c r="K121" s="1" t="e">
        <f>+VLOOKUP(E121,[1]research!$A$3:$C$2710,2,0)</f>
        <v>#N/A</v>
      </c>
      <c r="L121" s="1" t="e">
        <f>+VLOOKUP(E121,[1]sedlac!$A$3:$C$742,2,0)</f>
        <v>#N/A</v>
      </c>
      <c r="M121" s="1">
        <v>1.03</v>
      </c>
      <c r="Q121" s="2">
        <f t="shared" si="11"/>
        <v>1.03</v>
      </c>
      <c r="R121" s="1">
        <f>+VLOOKUP(E121,'[1]world bank'!$A$3:$G$2447,4,0)</f>
        <v>4.28</v>
      </c>
      <c r="S121" s="1" t="e">
        <f>+VLOOKUP(E121,'[1]national stat'!$A$3:$D$1457,4,0)</f>
        <v>#N/A</v>
      </c>
      <c r="T121" s="1" t="e">
        <f>+VLOOKUP(E121,[1]research!$A$3:$D$2710,4,0)</f>
        <v>#N/A</v>
      </c>
      <c r="U121" s="1" t="e">
        <f>+VLOOKUP(E121,[1]sedlac!$A$3:$D$742,4,0)</f>
        <v>#N/A</v>
      </c>
      <c r="V121" s="1">
        <v>4.28</v>
      </c>
      <c r="Z121" s="1">
        <f t="shared" si="12"/>
        <v>4.28</v>
      </c>
    </row>
    <row r="122" spans="1:26" x14ac:dyDescent="0.25">
      <c r="A122" s="1" t="s">
        <v>11</v>
      </c>
      <c r="B122" s="1" t="s">
        <v>5</v>
      </c>
      <c r="C122" s="1">
        <v>2006</v>
      </c>
      <c r="D122" s="1" t="str">
        <f t="shared" si="7"/>
        <v>AUT2006</v>
      </c>
      <c r="E122" s="1" t="s">
        <v>229</v>
      </c>
      <c r="F122" s="1">
        <v>29.6</v>
      </c>
      <c r="G122" s="1" t="str">
        <f>+VLOOKUP(A122,[1]dummies!$A$2:$F$201,6,0)</f>
        <v>Europe and Central Asia</v>
      </c>
      <c r="H122" s="1" t="str">
        <f>+VLOOKUP(A122,[1]dummies!$A$2:$F$201,5,0)</f>
        <v>High income</v>
      </c>
      <c r="I122" s="1">
        <f>+VLOOKUP(E122,'[1]world bank'!$A$3:$F$2447,2,0)</f>
        <v>29.59</v>
      </c>
      <c r="J122" s="1" t="e">
        <f>+VLOOKUP(E122,'[1]national stat'!$A$3:$C$1457,2,0)</f>
        <v>#N/A</v>
      </c>
      <c r="K122" s="1" t="e">
        <f>+VLOOKUP(E122,[1]research!$A$3:$C$2710,2,0)</f>
        <v>#N/A</v>
      </c>
      <c r="L122" s="1" t="e">
        <f>+VLOOKUP(E122,[1]sedlac!$A$3:$C$742,2,0)</f>
        <v>#N/A</v>
      </c>
      <c r="M122" s="1">
        <v>1.08</v>
      </c>
      <c r="Q122" s="2">
        <f t="shared" si="11"/>
        <v>1.08</v>
      </c>
      <c r="R122" s="1">
        <f>+VLOOKUP(E122,'[1]world bank'!$A$3:$G$2447,4,0)</f>
        <v>4.45</v>
      </c>
      <c r="S122" s="1" t="e">
        <f>+VLOOKUP(E122,'[1]national stat'!$A$3:$D$1457,4,0)</f>
        <v>#N/A</v>
      </c>
      <c r="T122" s="1" t="e">
        <f>+VLOOKUP(E122,[1]research!$A$3:$D$2710,4,0)</f>
        <v>#N/A</v>
      </c>
      <c r="U122" s="1" t="e">
        <f>+VLOOKUP(E122,[1]sedlac!$A$3:$D$742,4,0)</f>
        <v>#N/A</v>
      </c>
      <c r="V122" s="1">
        <v>4.45</v>
      </c>
      <c r="Z122" s="1">
        <f t="shared" si="12"/>
        <v>4.45</v>
      </c>
    </row>
    <row r="123" spans="1:26" x14ac:dyDescent="0.25">
      <c r="A123" s="1" t="s">
        <v>11</v>
      </c>
      <c r="B123" s="1" t="s">
        <v>5</v>
      </c>
      <c r="C123" s="1">
        <v>2007</v>
      </c>
      <c r="D123" s="1" t="str">
        <f t="shared" si="7"/>
        <v>AUT2007</v>
      </c>
      <c r="E123" s="1" t="s">
        <v>230</v>
      </c>
      <c r="F123" s="1">
        <v>30.6</v>
      </c>
      <c r="G123" s="1" t="str">
        <f>+VLOOKUP(A123,[1]dummies!$A$2:$F$201,6,0)</f>
        <v>Europe and Central Asia</v>
      </c>
      <c r="H123" s="1" t="str">
        <f>+VLOOKUP(A123,[1]dummies!$A$2:$F$201,5,0)</f>
        <v>High income</v>
      </c>
      <c r="I123" s="1">
        <f>+VLOOKUP(E123,'[1]world bank'!$A$3:$F$2447,2,0)</f>
        <v>30.580000000000002</v>
      </c>
      <c r="J123" s="1" t="e">
        <f>+VLOOKUP(E123,'[1]national stat'!$A$3:$C$1457,2,0)</f>
        <v>#N/A</v>
      </c>
      <c r="K123" s="1" t="e">
        <f>+VLOOKUP(E123,[1]research!$A$3:$C$2710,2,0)</f>
        <v>#N/A</v>
      </c>
      <c r="L123" s="1" t="e">
        <f>+VLOOKUP(E123,[1]sedlac!$A$3:$C$742,2,0)</f>
        <v>#N/A</v>
      </c>
      <c r="M123" s="1">
        <v>1.1300000000000001</v>
      </c>
      <c r="Q123" s="2">
        <f t="shared" si="11"/>
        <v>1.1300000000000001</v>
      </c>
      <c r="R123" s="1">
        <f>+VLOOKUP(E123,'[1]world bank'!$A$3:$G$2447,4,0)</f>
        <v>4.84</v>
      </c>
      <c r="S123" s="1" t="e">
        <f>+VLOOKUP(E123,'[1]national stat'!$A$3:$D$1457,4,0)</f>
        <v>#N/A</v>
      </c>
      <c r="T123" s="1" t="e">
        <f>+VLOOKUP(E123,[1]research!$A$3:$D$2710,4,0)</f>
        <v>#N/A</v>
      </c>
      <c r="U123" s="1" t="e">
        <f>+VLOOKUP(E123,[1]sedlac!$A$3:$D$742,4,0)</f>
        <v>#N/A</v>
      </c>
      <c r="V123" s="1">
        <v>4.84</v>
      </c>
      <c r="Z123" s="1">
        <f t="shared" si="12"/>
        <v>4.84</v>
      </c>
    </row>
    <row r="124" spans="1:26" x14ac:dyDescent="0.25">
      <c r="A124" s="1" t="s">
        <v>11</v>
      </c>
      <c r="B124" s="1" t="s">
        <v>5</v>
      </c>
      <c r="C124" s="1">
        <v>2008</v>
      </c>
      <c r="D124" s="1" t="str">
        <f t="shared" si="7"/>
        <v>AUT2008</v>
      </c>
      <c r="E124" s="1" t="s">
        <v>231</v>
      </c>
      <c r="F124" s="1">
        <v>30.4</v>
      </c>
      <c r="G124" s="1" t="str">
        <f>+VLOOKUP(A124,[1]dummies!$A$2:$F$201,6,0)</f>
        <v>Europe and Central Asia</v>
      </c>
      <c r="H124" s="1" t="str">
        <f>+VLOOKUP(A124,[1]dummies!$A$2:$F$201,5,0)</f>
        <v>High income</v>
      </c>
      <c r="I124" s="1">
        <f>+VLOOKUP(E124,'[1]world bank'!$A$3:$F$2447,2,0)</f>
        <v>30.44</v>
      </c>
      <c r="J124" s="1" t="e">
        <f>+VLOOKUP(E124,'[1]national stat'!$A$3:$C$1457,2,0)</f>
        <v>#N/A</v>
      </c>
      <c r="K124" s="1" t="e">
        <f>+VLOOKUP(E124,[1]research!$A$3:$C$2710,2,0)</f>
        <v>#N/A</v>
      </c>
      <c r="L124" s="1" t="e">
        <f>+VLOOKUP(E124,[1]sedlac!$A$3:$C$742,2,0)</f>
        <v>#N/A</v>
      </c>
      <c r="M124" s="1">
        <v>1.1300000000000001</v>
      </c>
      <c r="Q124" s="2">
        <f t="shared" si="11"/>
        <v>1.1300000000000001</v>
      </c>
      <c r="R124" s="1">
        <f>+VLOOKUP(E124,'[1]world bank'!$A$3:$G$2447,4,0)</f>
        <v>4.82</v>
      </c>
      <c r="S124" s="1" t="e">
        <f>+VLOOKUP(E124,'[1]national stat'!$A$3:$D$1457,4,0)</f>
        <v>#N/A</v>
      </c>
      <c r="T124" s="1" t="e">
        <f>+VLOOKUP(E124,[1]research!$A$3:$D$2710,4,0)</f>
        <v>#N/A</v>
      </c>
      <c r="U124" s="1" t="e">
        <f>+VLOOKUP(E124,[1]sedlac!$A$3:$D$742,4,0)</f>
        <v>#N/A</v>
      </c>
      <c r="V124" s="1">
        <v>4.82</v>
      </c>
      <c r="Z124" s="1">
        <f t="shared" si="12"/>
        <v>4.82</v>
      </c>
    </row>
    <row r="125" spans="1:26" x14ac:dyDescent="0.25">
      <c r="A125" s="1" t="s">
        <v>11</v>
      </c>
      <c r="B125" s="1" t="s">
        <v>5</v>
      </c>
      <c r="C125" s="1">
        <v>2009</v>
      </c>
      <c r="D125" s="1" t="str">
        <f t="shared" si="7"/>
        <v>AUT2009</v>
      </c>
      <c r="E125" s="1" t="s">
        <v>232</v>
      </c>
      <c r="F125" s="1">
        <v>31.5</v>
      </c>
      <c r="G125" s="1" t="str">
        <f>+VLOOKUP(A125,[1]dummies!$A$2:$F$201,6,0)</f>
        <v>Europe and Central Asia</v>
      </c>
      <c r="H125" s="1" t="str">
        <f>+VLOOKUP(A125,[1]dummies!$A$2:$F$201,5,0)</f>
        <v>High income</v>
      </c>
      <c r="I125" s="1">
        <f>+VLOOKUP(E125,'[1]world bank'!$A$3:$F$2447,2,0)</f>
        <v>31.490000000000002</v>
      </c>
      <c r="J125" s="1" t="e">
        <f>+VLOOKUP(E125,'[1]national stat'!$A$3:$C$1457,2,0)</f>
        <v>#N/A</v>
      </c>
      <c r="K125" s="1" t="e">
        <f>+VLOOKUP(E125,[1]research!$A$3:$C$2710,2,0)</f>
        <v>#N/A</v>
      </c>
      <c r="L125" s="1" t="e">
        <f>+VLOOKUP(E125,[1]sedlac!$A$3:$C$742,2,0)</f>
        <v>#N/A</v>
      </c>
      <c r="M125" s="1">
        <v>1.19</v>
      </c>
      <c r="Q125" s="2">
        <f t="shared" si="11"/>
        <v>1.19</v>
      </c>
      <c r="R125" s="1">
        <f>+VLOOKUP(E125,'[1]world bank'!$A$3:$G$2447,4,0)</f>
        <v>5.12</v>
      </c>
      <c r="S125" s="1" t="e">
        <f>+VLOOKUP(E125,'[1]national stat'!$A$3:$D$1457,4,0)</f>
        <v>#N/A</v>
      </c>
      <c r="T125" s="1" t="e">
        <f>+VLOOKUP(E125,[1]research!$A$3:$D$2710,4,0)</f>
        <v>#N/A</v>
      </c>
      <c r="U125" s="1" t="e">
        <f>+VLOOKUP(E125,[1]sedlac!$A$3:$D$742,4,0)</f>
        <v>#N/A</v>
      </c>
      <c r="V125" s="1">
        <v>5.12</v>
      </c>
      <c r="Z125" s="1">
        <f t="shared" si="12"/>
        <v>5.12</v>
      </c>
    </row>
    <row r="126" spans="1:26" x14ac:dyDescent="0.25">
      <c r="A126" s="1" t="s">
        <v>11</v>
      </c>
      <c r="B126" s="1" t="s">
        <v>5</v>
      </c>
      <c r="C126" s="1">
        <v>2010</v>
      </c>
      <c r="D126" s="1" t="str">
        <f t="shared" si="7"/>
        <v>AUT2010</v>
      </c>
      <c r="E126" s="1" t="s">
        <v>233</v>
      </c>
      <c r="F126" s="1">
        <v>30.3</v>
      </c>
      <c r="G126" s="1" t="str">
        <f>+VLOOKUP(A126,[1]dummies!$A$2:$F$201,6,0)</f>
        <v>Europe and Central Asia</v>
      </c>
      <c r="H126" s="1" t="str">
        <f>+VLOOKUP(A126,[1]dummies!$A$2:$F$201,5,0)</f>
        <v>High income</v>
      </c>
      <c r="I126" s="1">
        <f>+VLOOKUP(E126,'[1]world bank'!$A$3:$F$2447,2,0)</f>
        <v>30.25</v>
      </c>
      <c r="J126" s="1" t="e">
        <f>+VLOOKUP(E126,'[1]national stat'!$A$3:$C$1457,2,0)</f>
        <v>#N/A</v>
      </c>
      <c r="K126" s="1" t="e">
        <f>+VLOOKUP(E126,[1]research!$A$3:$C$2710,2,0)</f>
        <v>#N/A</v>
      </c>
      <c r="L126" s="1" t="e">
        <f>+VLOOKUP(E126,[1]sedlac!$A$3:$C$742,2,0)</f>
        <v>#N/A</v>
      </c>
      <c r="M126" s="1">
        <v>1.1100000000000001</v>
      </c>
      <c r="Q126" s="2">
        <f t="shared" si="11"/>
        <v>1.1100000000000001</v>
      </c>
      <c r="R126" s="1">
        <f>+VLOOKUP(E126,'[1]world bank'!$A$3:$G$2447,4,0)</f>
        <v>4.7700000000000005</v>
      </c>
      <c r="S126" s="1" t="e">
        <f>+VLOOKUP(E126,'[1]national stat'!$A$3:$D$1457,4,0)</f>
        <v>#N/A</v>
      </c>
      <c r="T126" s="1" t="e">
        <f>+VLOOKUP(E126,[1]research!$A$3:$D$2710,4,0)</f>
        <v>#N/A</v>
      </c>
      <c r="U126" s="1" t="e">
        <f>+VLOOKUP(E126,[1]sedlac!$A$3:$D$742,4,0)</f>
        <v>#N/A</v>
      </c>
      <c r="V126" s="1">
        <v>4.7700000000000005</v>
      </c>
      <c r="Z126" s="1">
        <f t="shared" si="12"/>
        <v>4.7700000000000005</v>
      </c>
    </row>
    <row r="127" spans="1:26" x14ac:dyDescent="0.25">
      <c r="A127" s="1" t="s">
        <v>11</v>
      </c>
      <c r="B127" s="1" t="s">
        <v>5</v>
      </c>
      <c r="C127" s="1">
        <v>2011</v>
      </c>
      <c r="D127" s="1" t="str">
        <f t="shared" si="7"/>
        <v>AUT2011</v>
      </c>
      <c r="E127" s="1" t="s">
        <v>234</v>
      </c>
      <c r="F127" s="1">
        <v>30.8</v>
      </c>
      <c r="G127" s="1" t="str">
        <f>+VLOOKUP(A127,[1]dummies!$A$2:$F$201,6,0)</f>
        <v>Europe and Central Asia</v>
      </c>
      <c r="H127" s="1" t="str">
        <f>+VLOOKUP(A127,[1]dummies!$A$2:$F$201,5,0)</f>
        <v>High income</v>
      </c>
      <c r="I127" s="1">
        <f>+VLOOKUP(E127,'[1]world bank'!$A$3:$F$2447,2,0)</f>
        <v>30.8</v>
      </c>
      <c r="J127" s="1" t="e">
        <f>+VLOOKUP(E127,'[1]national stat'!$A$3:$C$1457,2,0)</f>
        <v>#N/A</v>
      </c>
      <c r="K127" s="1" t="e">
        <f>+VLOOKUP(E127,[1]research!$A$3:$C$2710,2,0)</f>
        <v>#N/A</v>
      </c>
      <c r="L127" s="1" t="e">
        <f>+VLOOKUP(E127,[1]sedlac!$A$3:$C$742,2,0)</f>
        <v>#N/A</v>
      </c>
      <c r="M127" s="1">
        <v>1.1300000000000001</v>
      </c>
      <c r="Q127" s="2">
        <f t="shared" si="11"/>
        <v>1.1300000000000001</v>
      </c>
      <c r="R127" s="1">
        <f>+VLOOKUP(E127,'[1]world bank'!$A$3:$G$2447,4,0)</f>
        <v>4.93</v>
      </c>
      <c r="S127" s="1" t="e">
        <f>+VLOOKUP(E127,'[1]national stat'!$A$3:$D$1457,4,0)</f>
        <v>#N/A</v>
      </c>
      <c r="T127" s="1" t="e">
        <f>+VLOOKUP(E127,[1]research!$A$3:$D$2710,4,0)</f>
        <v>#N/A</v>
      </c>
      <c r="U127" s="1" t="e">
        <f>+VLOOKUP(E127,[1]sedlac!$A$3:$D$742,4,0)</f>
        <v>#N/A</v>
      </c>
      <c r="V127" s="1">
        <v>4.93</v>
      </c>
      <c r="Z127" s="1">
        <f t="shared" si="12"/>
        <v>4.93</v>
      </c>
    </row>
    <row r="128" spans="1:26" x14ac:dyDescent="0.25">
      <c r="A128" s="1" t="s">
        <v>11</v>
      </c>
      <c r="B128" s="1" t="s">
        <v>5</v>
      </c>
      <c r="C128" s="1">
        <v>2012</v>
      </c>
      <c r="D128" s="1" t="str">
        <f t="shared" si="7"/>
        <v>AUT2012</v>
      </c>
      <c r="E128" s="1" t="s">
        <v>235</v>
      </c>
      <c r="F128" s="1">
        <v>31.1</v>
      </c>
      <c r="G128" s="1" t="str">
        <f>+VLOOKUP(A128,[1]dummies!$A$2:$F$201,6,0)</f>
        <v>Europe and Central Asia</v>
      </c>
      <c r="H128" s="1" t="str">
        <f>+VLOOKUP(A128,[1]dummies!$A$2:$F$201,5,0)</f>
        <v>High income</v>
      </c>
      <c r="I128" s="1">
        <f>+VLOOKUP(E128,'[1]world bank'!$A$3:$F$2447,2,0)</f>
        <v>30.48</v>
      </c>
      <c r="J128" s="1" t="e">
        <f>+VLOOKUP(E128,'[1]national stat'!$A$3:$C$1457,2,0)</f>
        <v>#N/A</v>
      </c>
      <c r="K128" s="1" t="e">
        <f>+VLOOKUP(E128,[1]research!$A$3:$C$2710,2,0)</f>
        <v>#N/A</v>
      </c>
      <c r="L128" s="1" t="e">
        <f>+VLOOKUP(E128,[1]sedlac!$A$3:$C$742,2,0)</f>
        <v>#N/A</v>
      </c>
      <c r="M128" s="1">
        <v>1.1100000000000001</v>
      </c>
      <c r="Q128" s="2">
        <f t="shared" si="11"/>
        <v>1.1100000000000001</v>
      </c>
      <c r="R128" s="1">
        <f>+VLOOKUP(E128,'[1]world bank'!$A$3:$G$2447,4,0)</f>
        <v>4.92</v>
      </c>
      <c r="S128" s="1" t="e">
        <f>+VLOOKUP(E128,'[1]national stat'!$A$3:$D$1457,4,0)</f>
        <v>#N/A</v>
      </c>
      <c r="T128" s="1" t="e">
        <f>+VLOOKUP(E128,[1]research!$A$3:$D$2710,4,0)</f>
        <v>#N/A</v>
      </c>
      <c r="U128" s="1" t="e">
        <f>+VLOOKUP(E128,[1]sedlac!$A$3:$D$742,4,0)</f>
        <v>#N/A</v>
      </c>
      <c r="V128" s="1">
        <v>4.92</v>
      </c>
      <c r="Z128" s="1">
        <f t="shared" si="12"/>
        <v>4.92</v>
      </c>
    </row>
    <row r="129" spans="1:26" x14ac:dyDescent="0.25">
      <c r="A129" s="1" t="s">
        <v>11</v>
      </c>
      <c r="B129" s="1" t="s">
        <v>5</v>
      </c>
      <c r="C129" s="1">
        <v>2013</v>
      </c>
      <c r="D129" s="1" t="str">
        <f t="shared" si="7"/>
        <v>AUT2013</v>
      </c>
      <c r="E129" s="1" t="s">
        <v>236</v>
      </c>
      <c r="F129" s="1">
        <v>30.9</v>
      </c>
      <c r="G129" s="1" t="str">
        <f>+VLOOKUP(A129,[1]dummies!$A$2:$F$201,6,0)</f>
        <v>Europe and Central Asia</v>
      </c>
      <c r="H129" s="1" t="str">
        <f>+VLOOKUP(A129,[1]dummies!$A$2:$F$201,5,0)</f>
        <v>High income</v>
      </c>
      <c r="I129" s="1">
        <f>+VLOOKUP(E129,'[1]world bank'!$A$3:$F$2447,2,0)</f>
        <v>30.75</v>
      </c>
      <c r="J129" s="1" t="e">
        <f>+VLOOKUP(E129,'[1]national stat'!$A$3:$C$1457,2,0)</f>
        <v>#N/A</v>
      </c>
      <c r="K129" s="1" t="e">
        <f>+VLOOKUP(E129,[1]research!$A$3:$C$2710,2,0)</f>
        <v>#N/A</v>
      </c>
      <c r="L129" s="1" t="e">
        <f>+VLOOKUP(E129,[1]sedlac!$A$3:$C$742,2,0)</f>
        <v>#N/A</v>
      </c>
      <c r="M129" s="1">
        <v>1.1400000000000001</v>
      </c>
      <c r="Q129" s="2">
        <f t="shared" si="11"/>
        <v>1.1400000000000001</v>
      </c>
      <c r="R129" s="1">
        <f>+VLOOKUP(E129,'[1]world bank'!$A$3:$G$2447,4,0)</f>
        <v>4.8</v>
      </c>
      <c r="S129" s="1" t="e">
        <f>+VLOOKUP(E129,'[1]national stat'!$A$3:$D$1457,4,0)</f>
        <v>#N/A</v>
      </c>
      <c r="T129" s="1" t="e">
        <f>+VLOOKUP(E129,[1]research!$A$3:$D$2710,4,0)</f>
        <v>#N/A</v>
      </c>
      <c r="U129" s="1" t="e">
        <f>+VLOOKUP(E129,[1]sedlac!$A$3:$D$742,4,0)</f>
        <v>#N/A</v>
      </c>
      <c r="V129" s="1">
        <v>4.8</v>
      </c>
      <c r="Z129" s="1">
        <f t="shared" si="12"/>
        <v>4.8</v>
      </c>
    </row>
    <row r="130" spans="1:26" x14ac:dyDescent="0.25">
      <c r="A130" s="1" t="s">
        <v>11</v>
      </c>
      <c r="B130" s="1" t="s">
        <v>5</v>
      </c>
      <c r="C130" s="1">
        <v>2014</v>
      </c>
      <c r="D130" s="1" t="str">
        <f t="shared" si="7"/>
        <v>AUT2014</v>
      </c>
      <c r="E130" s="1" t="s">
        <v>237</v>
      </c>
      <c r="F130" s="1">
        <v>30.5</v>
      </c>
      <c r="G130" s="1" t="str">
        <f>+VLOOKUP(A130,[1]dummies!$A$2:$F$201,6,0)</f>
        <v>Europe and Central Asia</v>
      </c>
      <c r="H130" s="1" t="str">
        <f>+VLOOKUP(A130,[1]dummies!$A$2:$F$201,5,0)</f>
        <v>High income</v>
      </c>
      <c r="I130" s="1">
        <f>+VLOOKUP(E130,'[1]world bank'!$A$3:$F$2447,2,0)</f>
        <v>30.53</v>
      </c>
      <c r="J130" s="1" t="e">
        <f>+VLOOKUP(E130,'[1]national stat'!$A$3:$C$1457,2,0)</f>
        <v>#N/A</v>
      </c>
      <c r="K130" s="1" t="e">
        <f>+VLOOKUP(E130,[1]research!$A$3:$C$2710,2,0)</f>
        <v>#N/A</v>
      </c>
      <c r="L130" s="1" t="e">
        <f>+VLOOKUP(E130,[1]sedlac!$A$3:$C$742,2,0)</f>
        <v>#N/A</v>
      </c>
      <c r="M130" s="1">
        <v>1.1300000000000001</v>
      </c>
      <c r="Q130" s="2">
        <f t="shared" si="11"/>
        <v>1.1300000000000001</v>
      </c>
      <c r="R130" s="1">
        <f>+VLOOKUP(E130,'[1]world bank'!$A$3:$G$2447,4,0)</f>
        <v>4.8100000000000005</v>
      </c>
      <c r="S130" s="1" t="e">
        <f>+VLOOKUP(E130,'[1]national stat'!$A$3:$D$1457,4,0)</f>
        <v>#N/A</v>
      </c>
      <c r="T130" s="1" t="e">
        <f>+VLOOKUP(E130,[1]research!$A$3:$D$2710,4,0)</f>
        <v>#N/A</v>
      </c>
      <c r="U130" s="1" t="e">
        <f>+VLOOKUP(E130,[1]sedlac!$A$3:$D$742,4,0)</f>
        <v>#N/A</v>
      </c>
      <c r="V130" s="1">
        <v>4.8100000000000005</v>
      </c>
      <c r="Z130" s="1">
        <f t="shared" si="12"/>
        <v>4.8100000000000005</v>
      </c>
    </row>
    <row r="131" spans="1:26" x14ac:dyDescent="0.25">
      <c r="A131" s="1" t="s">
        <v>11</v>
      </c>
      <c r="B131" s="1" t="s">
        <v>5</v>
      </c>
      <c r="C131" s="1">
        <v>2015</v>
      </c>
      <c r="D131" s="1" t="str">
        <f t="shared" ref="D131:D194" si="13">+CONCATENATE(A131,C131)</f>
        <v>AUT2015</v>
      </c>
      <c r="E131" s="1" t="s">
        <v>238</v>
      </c>
      <c r="F131" s="1">
        <v>34.700000000000003</v>
      </c>
      <c r="G131" s="1" t="str">
        <f>+VLOOKUP(A131,[1]dummies!$A$2:$F$201,6,0)</f>
        <v>Europe and Central Asia</v>
      </c>
      <c r="H131" s="1" t="str">
        <f>+VLOOKUP(A131,[1]dummies!$A$2:$F$201,5,0)</f>
        <v>High income</v>
      </c>
      <c r="I131" s="1">
        <f>+VLOOKUP(E131,'[1]world bank'!$A$3:$F$2447,2,0)</f>
        <v>30.53</v>
      </c>
      <c r="J131" s="1" t="e">
        <f>+VLOOKUP(E131,'[1]national stat'!$A$3:$C$1457,2,0)</f>
        <v>#N/A</v>
      </c>
      <c r="K131" s="1" t="e">
        <f>+VLOOKUP(E131,[1]research!$A$3:$C$2710,2,0)</f>
        <v>#N/A</v>
      </c>
      <c r="L131" s="1" t="e">
        <f>+VLOOKUP(E131,[1]sedlac!$A$3:$C$742,2,0)</f>
        <v>#N/A</v>
      </c>
      <c r="M131" s="1">
        <v>1.1300000000000001</v>
      </c>
      <c r="Q131" s="2">
        <f t="shared" si="11"/>
        <v>1.1300000000000001</v>
      </c>
      <c r="R131" s="1">
        <f>+VLOOKUP(E131,'[1]world bank'!$A$3:$G$2447,4,0)</f>
        <v>4.87</v>
      </c>
      <c r="S131" s="1" t="e">
        <f>+VLOOKUP(E131,'[1]national stat'!$A$3:$D$1457,4,0)</f>
        <v>#N/A</v>
      </c>
      <c r="T131" s="1" t="e">
        <f>+VLOOKUP(E131,[1]research!$A$3:$D$2710,4,0)</f>
        <v>#N/A</v>
      </c>
      <c r="U131" s="1" t="e">
        <f>+VLOOKUP(E131,[1]sedlac!$A$3:$D$742,4,0)</f>
        <v>#N/A</v>
      </c>
      <c r="V131" s="1">
        <v>4.87</v>
      </c>
      <c r="Z131" s="1">
        <f t="shared" si="12"/>
        <v>4.87</v>
      </c>
    </row>
    <row r="132" spans="1:26" x14ac:dyDescent="0.25">
      <c r="A132" s="1" t="s">
        <v>12</v>
      </c>
      <c r="B132" s="1" t="s">
        <v>10</v>
      </c>
      <c r="C132" s="1">
        <v>1990</v>
      </c>
      <c r="D132" s="1" t="str">
        <f t="shared" si="13"/>
        <v>AZE1990</v>
      </c>
      <c r="E132" s="1" t="s">
        <v>239</v>
      </c>
      <c r="F132" s="1">
        <v>34.700000000000003</v>
      </c>
      <c r="G132" s="1" t="str">
        <f>+VLOOKUP(A132,[1]dummies!$A$2:$F$201,6,0)</f>
        <v>Europe and Central Asia</v>
      </c>
      <c r="H132" s="1" t="str">
        <f>+VLOOKUP(A132,[1]dummies!$A$2:$F$201,5,0)</f>
        <v>Upper middle income</v>
      </c>
      <c r="I132" s="1" t="e">
        <f>+VLOOKUP(E132,'[1]world bank'!$A$3:$F$2447,2,0)</f>
        <v>#N/A</v>
      </c>
      <c r="J132" s="1" t="e">
        <f>+VLOOKUP(E132,'[1]national stat'!$A$3:$C$1457,2,0)</f>
        <v>#N/A</v>
      </c>
      <c r="K132" s="1">
        <f>+VLOOKUP(E132,[1]research!$A$3:$C$2710,2,0)</f>
        <v>0</v>
      </c>
      <c r="L132" s="1" t="e">
        <f>+VLOOKUP(E132,[1]sedlac!$A$3:$C$742,2,0)</f>
        <v>#N/A</v>
      </c>
      <c r="O132" s="1">
        <v>0</v>
      </c>
      <c r="Q132" s="2">
        <v>0.91</v>
      </c>
      <c r="R132" s="1" t="e">
        <f>+VLOOKUP(E132,'[1]world bank'!$A$3:$G$2447,4,0)</f>
        <v>#N/A</v>
      </c>
      <c r="S132" s="1" t="e">
        <f>+VLOOKUP(E132,'[1]national stat'!$A$3:$D$1457,4,0)</f>
        <v>#N/A</v>
      </c>
      <c r="T132" s="1">
        <f>+VLOOKUP(E132,[1]research!$A$3:$D$2710,4,0)</f>
        <v>0</v>
      </c>
      <c r="U132" s="1" t="e">
        <f>+VLOOKUP(E132,[1]sedlac!$A$3:$D$742,4,0)</f>
        <v>#N/A</v>
      </c>
      <c r="X132" s="1">
        <v>0</v>
      </c>
    </row>
    <row r="133" spans="1:26" x14ac:dyDescent="0.25">
      <c r="A133" s="1" t="s">
        <v>12</v>
      </c>
      <c r="B133" s="1" t="s">
        <v>10</v>
      </c>
      <c r="C133" s="1">
        <v>1991</v>
      </c>
      <c r="D133" s="1" t="str">
        <f t="shared" si="13"/>
        <v>AZE1991</v>
      </c>
      <c r="E133" s="1" t="s">
        <v>240</v>
      </c>
      <c r="F133" s="1">
        <v>34.700000000000003</v>
      </c>
      <c r="G133" s="1" t="str">
        <f>+VLOOKUP(A133,[1]dummies!$A$2:$F$201,6,0)</f>
        <v>Europe and Central Asia</v>
      </c>
      <c r="H133" s="1" t="str">
        <f>+VLOOKUP(A133,[1]dummies!$A$2:$F$201,5,0)</f>
        <v>Upper middle income</v>
      </c>
      <c r="I133" s="1" t="e">
        <f>+VLOOKUP(E133,'[1]world bank'!$A$3:$F$2447,2,0)</f>
        <v>#N/A</v>
      </c>
      <c r="J133" s="1" t="e">
        <f>+VLOOKUP(E133,'[1]national stat'!$A$3:$C$1457,2,0)</f>
        <v>#N/A</v>
      </c>
      <c r="K133" s="1" t="e">
        <f>+VLOOKUP(E133,[1]research!$A$3:$C$2710,2,0)</f>
        <v>#N/A</v>
      </c>
      <c r="L133" s="1" t="e">
        <f>+VLOOKUP(E133,[1]sedlac!$A$3:$C$742,2,0)</f>
        <v>#N/A</v>
      </c>
      <c r="Q133" s="2">
        <v>0.96</v>
      </c>
      <c r="R133" s="1" t="e">
        <f>+VLOOKUP(E133,'[1]world bank'!$A$3:$G$2447,4,0)</f>
        <v>#N/A</v>
      </c>
      <c r="S133" s="1" t="e">
        <f>+VLOOKUP(E133,'[1]national stat'!$A$3:$D$1457,4,0)</f>
        <v>#N/A</v>
      </c>
      <c r="T133" s="1" t="e">
        <f>+VLOOKUP(E133,[1]research!$A$3:$D$2710,4,0)</f>
        <v>#N/A</v>
      </c>
      <c r="U133" s="1" t="e">
        <f>+VLOOKUP(E133,[1]sedlac!$A$3:$D$742,4,0)</f>
        <v>#N/A</v>
      </c>
    </row>
    <row r="134" spans="1:26" x14ac:dyDescent="0.25">
      <c r="A134" s="1" t="s">
        <v>12</v>
      </c>
      <c r="B134" s="1" t="s">
        <v>10</v>
      </c>
      <c r="C134" s="1">
        <v>1992</v>
      </c>
      <c r="D134" s="1" t="str">
        <f t="shared" si="13"/>
        <v>AZE1992</v>
      </c>
      <c r="E134" s="1" t="s">
        <v>241</v>
      </c>
      <c r="F134" s="1">
        <v>34.700000000000003</v>
      </c>
      <c r="G134" s="1" t="str">
        <f>+VLOOKUP(A134,[1]dummies!$A$2:$F$201,6,0)</f>
        <v>Europe and Central Asia</v>
      </c>
      <c r="H134" s="1" t="str">
        <f>+VLOOKUP(A134,[1]dummies!$A$2:$F$201,5,0)</f>
        <v>Upper middle income</v>
      </c>
      <c r="I134" s="1" t="e">
        <f>+VLOOKUP(E134,'[1]world bank'!$A$3:$F$2447,2,0)</f>
        <v>#N/A</v>
      </c>
      <c r="J134" s="1" t="e">
        <f>+VLOOKUP(E134,'[1]national stat'!$A$3:$C$1457,2,0)</f>
        <v>#N/A</v>
      </c>
      <c r="K134" s="1" t="e">
        <f>+VLOOKUP(E134,[1]research!$A$3:$C$2710,2,0)</f>
        <v>#N/A</v>
      </c>
      <c r="L134" s="1" t="e">
        <f>+VLOOKUP(E134,[1]sedlac!$A$3:$C$742,2,0)</f>
        <v>#N/A</v>
      </c>
      <c r="Q134" s="2">
        <v>1</v>
      </c>
      <c r="R134" s="1" t="e">
        <f>+VLOOKUP(E134,'[1]world bank'!$A$3:$G$2447,4,0)</f>
        <v>#N/A</v>
      </c>
      <c r="S134" s="1" t="e">
        <f>+VLOOKUP(E134,'[1]national stat'!$A$3:$D$1457,4,0)</f>
        <v>#N/A</v>
      </c>
      <c r="T134" s="1" t="e">
        <f>+VLOOKUP(E134,[1]research!$A$3:$D$2710,4,0)</f>
        <v>#N/A</v>
      </c>
      <c r="U134" s="1" t="e">
        <f>+VLOOKUP(E134,[1]sedlac!$A$3:$D$742,4,0)</f>
        <v>#N/A</v>
      </c>
    </row>
    <row r="135" spans="1:26" x14ac:dyDescent="0.25">
      <c r="A135" s="1" t="s">
        <v>12</v>
      </c>
      <c r="B135" s="1" t="s">
        <v>10</v>
      </c>
      <c r="C135" s="1">
        <v>1993</v>
      </c>
      <c r="D135" s="1" t="str">
        <f t="shared" si="13"/>
        <v>AZE1993</v>
      </c>
      <c r="E135" s="1" t="s">
        <v>242</v>
      </c>
      <c r="F135" s="1">
        <v>34.700000000000003</v>
      </c>
      <c r="G135" s="1" t="str">
        <f>+VLOOKUP(A135,[1]dummies!$A$2:$F$201,6,0)</f>
        <v>Europe and Central Asia</v>
      </c>
      <c r="H135" s="1" t="str">
        <f>+VLOOKUP(A135,[1]dummies!$A$2:$F$201,5,0)</f>
        <v>Upper middle income</v>
      </c>
      <c r="I135" s="1" t="e">
        <f>+VLOOKUP(E135,'[1]world bank'!$A$3:$F$2447,2,0)</f>
        <v>#N/A</v>
      </c>
      <c r="J135" s="1" t="e">
        <f>+VLOOKUP(E135,'[1]national stat'!$A$3:$C$1457,2,0)</f>
        <v>#N/A</v>
      </c>
      <c r="K135" s="1" t="e">
        <f>+VLOOKUP(E135,[1]research!$A$3:$C$2710,2,0)</f>
        <v>#N/A</v>
      </c>
      <c r="L135" s="1" t="e">
        <f>+VLOOKUP(E135,[1]sedlac!$A$3:$C$742,2,0)</f>
        <v>#N/A</v>
      </c>
      <c r="Q135" s="2">
        <v>1.08</v>
      </c>
      <c r="R135" s="1" t="e">
        <f>+VLOOKUP(E135,'[1]world bank'!$A$3:$G$2447,4,0)</f>
        <v>#N/A</v>
      </c>
      <c r="S135" s="1" t="e">
        <f>+VLOOKUP(E135,'[1]national stat'!$A$3:$D$1457,4,0)</f>
        <v>#N/A</v>
      </c>
      <c r="T135" s="1" t="e">
        <f>+VLOOKUP(E135,[1]research!$A$3:$D$2710,4,0)</f>
        <v>#N/A</v>
      </c>
      <c r="U135" s="1" t="e">
        <f>+VLOOKUP(E135,[1]sedlac!$A$3:$D$742,4,0)</f>
        <v>#N/A</v>
      </c>
    </row>
    <row r="136" spans="1:26" x14ac:dyDescent="0.25">
      <c r="A136" s="1" t="s">
        <v>12</v>
      </c>
      <c r="B136" s="1" t="s">
        <v>10</v>
      </c>
      <c r="C136" s="1">
        <v>1994</v>
      </c>
      <c r="D136" s="1" t="str">
        <f t="shared" si="13"/>
        <v>AZE1994</v>
      </c>
      <c r="E136" s="1" t="s">
        <v>243</v>
      </c>
      <c r="F136" s="1">
        <v>34.700000000000003</v>
      </c>
      <c r="G136" s="1" t="str">
        <f>+VLOOKUP(A136,[1]dummies!$A$2:$F$201,6,0)</f>
        <v>Europe and Central Asia</v>
      </c>
      <c r="H136" s="1" t="str">
        <f>+VLOOKUP(A136,[1]dummies!$A$2:$F$201,5,0)</f>
        <v>Upper middle income</v>
      </c>
      <c r="I136" s="1" t="e">
        <f>+VLOOKUP(E136,'[1]world bank'!$A$3:$F$2447,2,0)</f>
        <v>#N/A</v>
      </c>
      <c r="J136" s="1" t="e">
        <f>+VLOOKUP(E136,'[1]national stat'!$A$3:$C$1457,2,0)</f>
        <v>#N/A</v>
      </c>
      <c r="K136" s="1" t="e">
        <f>+VLOOKUP(E136,[1]research!$A$3:$C$2710,2,0)</f>
        <v>#N/A</v>
      </c>
      <c r="L136" s="1" t="e">
        <f>+VLOOKUP(E136,[1]sedlac!$A$3:$C$742,2,0)</f>
        <v>#N/A</v>
      </c>
      <c r="Q136" s="2">
        <v>0.99</v>
      </c>
      <c r="R136" s="1" t="e">
        <f>+VLOOKUP(E136,'[1]world bank'!$A$3:$G$2447,4,0)</f>
        <v>#N/A</v>
      </c>
      <c r="S136" s="1" t="e">
        <f>+VLOOKUP(E136,'[1]national stat'!$A$3:$D$1457,4,0)</f>
        <v>#N/A</v>
      </c>
      <c r="T136" s="1" t="e">
        <f>+VLOOKUP(E136,[1]research!$A$3:$D$2710,4,0)</f>
        <v>#N/A</v>
      </c>
      <c r="U136" s="1" t="e">
        <f>+VLOOKUP(E136,[1]sedlac!$A$3:$D$742,4,0)</f>
        <v>#N/A</v>
      </c>
    </row>
    <row r="137" spans="1:26" x14ac:dyDescent="0.25">
      <c r="A137" s="1" t="s">
        <v>12</v>
      </c>
      <c r="B137" s="1" t="s">
        <v>10</v>
      </c>
      <c r="C137" s="1">
        <v>1995</v>
      </c>
      <c r="D137" s="1" t="str">
        <f t="shared" si="13"/>
        <v>AZE1995</v>
      </c>
      <c r="E137" s="1" t="s">
        <v>244</v>
      </c>
      <c r="F137" s="1">
        <v>34.700000000000003</v>
      </c>
      <c r="G137" s="1" t="str">
        <f>+VLOOKUP(A137,[1]dummies!$A$2:$F$201,6,0)</f>
        <v>Europe and Central Asia</v>
      </c>
      <c r="H137" s="1" t="str">
        <f>+VLOOKUP(A137,[1]dummies!$A$2:$F$201,5,0)</f>
        <v>Upper middle income</v>
      </c>
      <c r="I137" s="1">
        <f>+VLOOKUP(E137,'[1]world bank'!$A$3:$F$2447,2,0)</f>
        <v>34.65</v>
      </c>
      <c r="J137" s="1" t="e">
        <f>+VLOOKUP(E137,'[1]national stat'!$A$3:$C$1457,2,0)</f>
        <v>#N/A</v>
      </c>
      <c r="K137" s="1" t="e">
        <f>+VLOOKUP(E137,[1]research!$A$3:$C$2710,2,0)</f>
        <v>#N/A</v>
      </c>
      <c r="L137" s="1" t="e">
        <f>+VLOOKUP(E137,[1]sedlac!$A$3:$C$742,2,0)</f>
        <v>#N/A</v>
      </c>
      <c r="M137" s="1">
        <v>1.4000000000000001</v>
      </c>
      <c r="Q137" s="2">
        <f>+M137</f>
        <v>1.4000000000000001</v>
      </c>
      <c r="R137" s="1">
        <f>+VLOOKUP(E137,'[1]world bank'!$A$3:$G$2447,4,0)</f>
        <v>5.94</v>
      </c>
      <c r="S137" s="1" t="e">
        <f>+VLOOKUP(E137,'[1]national stat'!$A$3:$D$1457,4,0)</f>
        <v>#N/A</v>
      </c>
      <c r="T137" s="1" t="e">
        <f>+VLOOKUP(E137,[1]research!$A$3:$D$2710,4,0)</f>
        <v>#N/A</v>
      </c>
      <c r="U137" s="1" t="e">
        <f>+VLOOKUP(E137,[1]sedlac!$A$3:$D$742,4,0)</f>
        <v>#N/A</v>
      </c>
      <c r="V137" s="1">
        <v>5.94</v>
      </c>
      <c r="Z137" s="1">
        <f>+V137</f>
        <v>5.94</v>
      </c>
    </row>
    <row r="138" spans="1:26" x14ac:dyDescent="0.25">
      <c r="A138" s="1" t="s">
        <v>12</v>
      </c>
      <c r="B138" s="1" t="s">
        <v>10</v>
      </c>
      <c r="C138" s="1">
        <v>1996</v>
      </c>
      <c r="D138" s="1" t="str">
        <f t="shared" si="13"/>
        <v>AZE1996</v>
      </c>
      <c r="E138" s="1" t="s">
        <v>245</v>
      </c>
      <c r="F138" s="1">
        <v>35.6</v>
      </c>
      <c r="G138" s="1" t="str">
        <f>+VLOOKUP(A138,[1]dummies!$A$2:$F$201,6,0)</f>
        <v>Europe and Central Asia</v>
      </c>
      <c r="H138" s="1" t="str">
        <f>+VLOOKUP(A138,[1]dummies!$A$2:$F$201,5,0)</f>
        <v>Upper middle income</v>
      </c>
      <c r="I138" s="1" t="e">
        <f>+VLOOKUP(E138,'[1]world bank'!$A$3:$F$2447,2,0)</f>
        <v>#N/A</v>
      </c>
      <c r="J138" s="1" t="e">
        <f>+VLOOKUP(E138,'[1]national stat'!$A$3:$C$1457,2,0)</f>
        <v>#N/A</v>
      </c>
      <c r="K138" s="1" t="e">
        <f>+VLOOKUP(E138,[1]research!$A$3:$C$2710,2,0)</f>
        <v>#N/A</v>
      </c>
      <c r="L138" s="1" t="e">
        <f>+VLOOKUP(E138,[1]sedlac!$A$3:$C$742,2,0)</f>
        <v>#N/A</v>
      </c>
      <c r="Q138" s="2">
        <v>1.03</v>
      </c>
      <c r="R138" s="1" t="e">
        <f>+VLOOKUP(E138,'[1]world bank'!$A$3:$G$2447,4,0)</f>
        <v>#N/A</v>
      </c>
      <c r="S138" s="1" t="e">
        <f>+VLOOKUP(E138,'[1]national stat'!$A$3:$D$1457,4,0)</f>
        <v>#N/A</v>
      </c>
      <c r="T138" s="1" t="e">
        <f>+VLOOKUP(E138,[1]research!$A$3:$D$2710,4,0)</f>
        <v>#N/A</v>
      </c>
      <c r="U138" s="1" t="e">
        <f>+VLOOKUP(E138,[1]sedlac!$A$3:$D$742,4,0)</f>
        <v>#N/A</v>
      </c>
    </row>
    <row r="139" spans="1:26" x14ac:dyDescent="0.25">
      <c r="A139" s="1" t="s">
        <v>12</v>
      </c>
      <c r="B139" s="1" t="s">
        <v>10</v>
      </c>
      <c r="C139" s="1">
        <v>1997</v>
      </c>
      <c r="D139" s="1" t="str">
        <f t="shared" si="13"/>
        <v>AZE1997</v>
      </c>
      <c r="E139" s="1" t="s">
        <v>246</v>
      </c>
      <c r="F139" s="1">
        <v>35.6</v>
      </c>
      <c r="G139" s="1" t="str">
        <f>+VLOOKUP(A139,[1]dummies!$A$2:$F$201,6,0)</f>
        <v>Europe and Central Asia</v>
      </c>
      <c r="H139" s="1" t="str">
        <f>+VLOOKUP(A139,[1]dummies!$A$2:$F$201,5,0)</f>
        <v>Upper middle income</v>
      </c>
      <c r="I139" s="1" t="e">
        <f>+VLOOKUP(E139,'[1]world bank'!$A$3:$F$2447,2,0)</f>
        <v>#N/A</v>
      </c>
      <c r="J139" s="1" t="e">
        <f>+VLOOKUP(E139,'[1]national stat'!$A$3:$C$1457,2,0)</f>
        <v>#N/A</v>
      </c>
      <c r="K139" s="1" t="e">
        <f>+VLOOKUP(E139,[1]research!$A$3:$C$2710,2,0)</f>
        <v>#N/A</v>
      </c>
      <c r="L139" s="1" t="e">
        <f>+VLOOKUP(E139,[1]sedlac!$A$3:$C$742,2,0)</f>
        <v>#N/A</v>
      </c>
      <c r="Q139" s="2">
        <v>0.95000000000000007</v>
      </c>
      <c r="R139" s="1" t="e">
        <f>+VLOOKUP(E139,'[1]world bank'!$A$3:$G$2447,4,0)</f>
        <v>#N/A</v>
      </c>
      <c r="S139" s="1" t="e">
        <f>+VLOOKUP(E139,'[1]national stat'!$A$3:$D$1457,4,0)</f>
        <v>#N/A</v>
      </c>
      <c r="T139" s="1" t="e">
        <f>+VLOOKUP(E139,[1]research!$A$3:$D$2710,4,0)</f>
        <v>#N/A</v>
      </c>
      <c r="U139" s="1" t="e">
        <f>+VLOOKUP(E139,[1]sedlac!$A$3:$D$742,4,0)</f>
        <v>#N/A</v>
      </c>
    </row>
    <row r="140" spans="1:26" x14ac:dyDescent="0.25">
      <c r="A140" s="1" t="s">
        <v>12</v>
      </c>
      <c r="B140" s="1" t="s">
        <v>10</v>
      </c>
      <c r="C140" s="1">
        <v>1998</v>
      </c>
      <c r="D140" s="1" t="str">
        <f t="shared" si="13"/>
        <v>AZE1998</v>
      </c>
      <c r="E140" s="1" t="s">
        <v>247</v>
      </c>
      <c r="F140" s="1">
        <v>35.6</v>
      </c>
      <c r="G140" s="1" t="str">
        <f>+VLOOKUP(A140,[1]dummies!$A$2:$F$201,6,0)</f>
        <v>Europe and Central Asia</v>
      </c>
      <c r="H140" s="1" t="str">
        <f>+VLOOKUP(A140,[1]dummies!$A$2:$F$201,5,0)</f>
        <v>Upper middle income</v>
      </c>
      <c r="I140" s="1" t="e">
        <f>+VLOOKUP(E140,'[1]world bank'!$A$3:$F$2447,2,0)</f>
        <v>#N/A</v>
      </c>
      <c r="J140" s="1" t="e">
        <f>+VLOOKUP(E140,'[1]national stat'!$A$3:$C$1457,2,0)</f>
        <v>#N/A</v>
      </c>
      <c r="K140" s="1" t="e">
        <f>+VLOOKUP(E140,[1]research!$A$3:$C$2710,2,0)</f>
        <v>#N/A</v>
      </c>
      <c r="L140" s="1" t="e">
        <f>+VLOOKUP(E140,[1]sedlac!$A$3:$C$742,2,0)</f>
        <v>#N/A</v>
      </c>
      <c r="Q140" s="2">
        <v>0.93</v>
      </c>
      <c r="R140" s="1" t="e">
        <f>+VLOOKUP(E140,'[1]world bank'!$A$3:$G$2447,4,0)</f>
        <v>#N/A</v>
      </c>
      <c r="S140" s="1" t="e">
        <f>+VLOOKUP(E140,'[1]national stat'!$A$3:$D$1457,4,0)</f>
        <v>#N/A</v>
      </c>
      <c r="T140" s="1" t="e">
        <f>+VLOOKUP(E140,[1]research!$A$3:$D$2710,4,0)</f>
        <v>#N/A</v>
      </c>
      <c r="U140" s="1" t="e">
        <f>+VLOOKUP(E140,[1]sedlac!$A$3:$D$742,4,0)</f>
        <v>#N/A</v>
      </c>
    </row>
    <row r="141" spans="1:26" x14ac:dyDescent="0.25">
      <c r="A141" s="1" t="s">
        <v>12</v>
      </c>
      <c r="B141" s="1" t="s">
        <v>10</v>
      </c>
      <c r="C141" s="1">
        <v>1999</v>
      </c>
      <c r="D141" s="1" t="str">
        <f t="shared" si="13"/>
        <v>AZE1999</v>
      </c>
      <c r="E141" s="1" t="s">
        <v>248</v>
      </c>
      <c r="F141" s="1">
        <v>35.6</v>
      </c>
      <c r="G141" s="1" t="str">
        <f>+VLOOKUP(A141,[1]dummies!$A$2:$F$201,6,0)</f>
        <v>Europe and Central Asia</v>
      </c>
      <c r="H141" s="1" t="str">
        <f>+VLOOKUP(A141,[1]dummies!$A$2:$F$201,5,0)</f>
        <v>Upper middle income</v>
      </c>
      <c r="I141" s="1" t="e">
        <f>+VLOOKUP(E141,'[1]world bank'!$A$3:$F$2447,2,0)</f>
        <v>#N/A</v>
      </c>
      <c r="J141" s="1" t="e">
        <f>+VLOOKUP(E141,'[1]national stat'!$A$3:$C$1457,2,0)</f>
        <v>#N/A</v>
      </c>
      <c r="K141" s="1" t="e">
        <f>+VLOOKUP(E141,[1]research!$A$3:$C$2710,2,0)</f>
        <v>#N/A</v>
      </c>
      <c r="L141" s="1" t="e">
        <f>+VLOOKUP(E141,[1]sedlac!$A$3:$C$742,2,0)</f>
        <v>#N/A</v>
      </c>
      <c r="Q141" s="2">
        <v>0.94000000000000006</v>
      </c>
      <c r="R141" s="1" t="e">
        <f>+VLOOKUP(E141,'[1]world bank'!$A$3:$G$2447,4,0)</f>
        <v>#N/A</v>
      </c>
      <c r="S141" s="1" t="e">
        <f>+VLOOKUP(E141,'[1]national stat'!$A$3:$D$1457,4,0)</f>
        <v>#N/A</v>
      </c>
      <c r="T141" s="1" t="e">
        <f>+VLOOKUP(E141,[1]research!$A$3:$D$2710,4,0)</f>
        <v>#N/A</v>
      </c>
      <c r="U141" s="1" t="e">
        <f>+VLOOKUP(E141,[1]sedlac!$A$3:$D$742,4,0)</f>
        <v>#N/A</v>
      </c>
    </row>
    <row r="142" spans="1:26" x14ac:dyDescent="0.25">
      <c r="A142" s="1" t="s">
        <v>12</v>
      </c>
      <c r="B142" s="1" t="s">
        <v>10</v>
      </c>
      <c r="C142" s="1">
        <v>2000</v>
      </c>
      <c r="D142" s="1" t="str">
        <f t="shared" si="13"/>
        <v>AZE2000</v>
      </c>
      <c r="E142" s="1" t="s">
        <v>249</v>
      </c>
      <c r="F142" s="1">
        <v>35.6</v>
      </c>
      <c r="G142" s="1" t="str">
        <f>+VLOOKUP(A142,[1]dummies!$A$2:$F$201,6,0)</f>
        <v>Europe and Central Asia</v>
      </c>
      <c r="H142" s="1" t="str">
        <f>+VLOOKUP(A142,[1]dummies!$A$2:$F$201,5,0)</f>
        <v>Upper middle income</v>
      </c>
      <c r="I142" s="1" t="e">
        <f>+VLOOKUP(E142,'[1]world bank'!$A$3:$F$2447,2,0)</f>
        <v>#N/A</v>
      </c>
      <c r="J142" s="1" t="e">
        <f>+VLOOKUP(E142,'[1]national stat'!$A$3:$C$1457,2,0)</f>
        <v>#N/A</v>
      </c>
      <c r="K142" s="1" t="e">
        <f>+VLOOKUP(E142,[1]research!$A$3:$C$2710,2,0)</f>
        <v>#N/A</v>
      </c>
      <c r="L142" s="1" t="e">
        <f>+VLOOKUP(E142,[1]sedlac!$A$3:$C$742,2,0)</f>
        <v>#N/A</v>
      </c>
      <c r="Q142" s="2">
        <v>0.97</v>
      </c>
      <c r="R142" s="1" t="e">
        <f>+VLOOKUP(E142,'[1]world bank'!$A$3:$G$2447,4,0)</f>
        <v>#N/A</v>
      </c>
      <c r="S142" s="1" t="e">
        <f>+VLOOKUP(E142,'[1]national stat'!$A$3:$D$1457,4,0)</f>
        <v>#N/A</v>
      </c>
      <c r="T142" s="1" t="e">
        <f>+VLOOKUP(E142,[1]research!$A$3:$D$2710,4,0)</f>
        <v>#N/A</v>
      </c>
      <c r="U142" s="1" t="e">
        <f>+VLOOKUP(E142,[1]sedlac!$A$3:$D$742,4,0)</f>
        <v>#N/A</v>
      </c>
    </row>
    <row r="143" spans="1:26" x14ac:dyDescent="0.25">
      <c r="A143" s="1" t="s">
        <v>12</v>
      </c>
      <c r="B143" s="1" t="s">
        <v>10</v>
      </c>
      <c r="C143" s="1">
        <v>2001</v>
      </c>
      <c r="D143" s="1" t="str">
        <f t="shared" si="13"/>
        <v>AZE2001</v>
      </c>
      <c r="E143" s="1" t="s">
        <v>250</v>
      </c>
      <c r="F143" s="1">
        <v>36.5</v>
      </c>
      <c r="G143" s="1" t="str">
        <f>+VLOOKUP(A143,[1]dummies!$A$2:$F$201,6,0)</f>
        <v>Europe and Central Asia</v>
      </c>
      <c r="H143" s="1" t="str">
        <f>+VLOOKUP(A143,[1]dummies!$A$2:$F$201,5,0)</f>
        <v>Upper middle income</v>
      </c>
      <c r="I143" s="1">
        <f>+VLOOKUP(E143,'[1]world bank'!$A$3:$F$2447,2,0)</f>
        <v>36.450000000000003</v>
      </c>
      <c r="J143" s="1" t="e">
        <f>+VLOOKUP(E143,'[1]national stat'!$A$3:$C$1457,2,0)</f>
        <v>#N/A</v>
      </c>
      <c r="K143" s="1" t="e">
        <f>+VLOOKUP(E143,[1]research!$A$3:$C$2710,2,0)</f>
        <v>#N/A</v>
      </c>
      <c r="L143" s="1" t="e">
        <f>+VLOOKUP(E143,[1]sedlac!$A$3:$C$742,2,0)</f>
        <v>#N/A</v>
      </c>
      <c r="M143" s="1">
        <v>1.56</v>
      </c>
      <c r="Q143" s="2">
        <f t="shared" ref="Q143:Q147" si="14">+M143</f>
        <v>1.56</v>
      </c>
      <c r="R143" s="1">
        <f>+VLOOKUP(E143,'[1]world bank'!$A$3:$G$2447,4,0)</f>
        <v>5.99</v>
      </c>
      <c r="S143" s="1" t="e">
        <f>+VLOOKUP(E143,'[1]national stat'!$A$3:$D$1457,4,0)</f>
        <v>#N/A</v>
      </c>
      <c r="T143" s="1" t="e">
        <f>+VLOOKUP(E143,[1]research!$A$3:$D$2710,4,0)</f>
        <v>#N/A</v>
      </c>
      <c r="U143" s="1" t="e">
        <f>+VLOOKUP(E143,[1]sedlac!$A$3:$D$742,4,0)</f>
        <v>#N/A</v>
      </c>
      <c r="V143" s="1">
        <v>5.99</v>
      </c>
      <c r="Z143" s="1">
        <f t="shared" ref="Z143:Z147" si="15">+V143</f>
        <v>5.99</v>
      </c>
    </row>
    <row r="144" spans="1:26" x14ac:dyDescent="0.25">
      <c r="A144" s="1" t="s">
        <v>12</v>
      </c>
      <c r="B144" s="1" t="s">
        <v>10</v>
      </c>
      <c r="C144" s="1">
        <v>2002</v>
      </c>
      <c r="D144" s="1" t="str">
        <f t="shared" si="13"/>
        <v>AZE2002</v>
      </c>
      <c r="E144" s="1" t="s">
        <v>251</v>
      </c>
      <c r="F144" s="1">
        <v>17.399999999999999</v>
      </c>
      <c r="G144" s="1" t="str">
        <f>+VLOOKUP(A144,[1]dummies!$A$2:$F$201,6,0)</f>
        <v>Europe and Central Asia</v>
      </c>
      <c r="H144" s="1" t="str">
        <f>+VLOOKUP(A144,[1]dummies!$A$2:$F$201,5,0)</f>
        <v>Upper middle income</v>
      </c>
      <c r="I144" s="1">
        <f>+VLOOKUP(E144,'[1]world bank'!$A$3:$F$2447,2,0)</f>
        <v>25.28</v>
      </c>
      <c r="J144" s="1" t="e">
        <f>+VLOOKUP(E144,'[1]national stat'!$A$3:$C$1457,2,0)</f>
        <v>#N/A</v>
      </c>
      <c r="K144" s="1" t="e">
        <f>+VLOOKUP(E144,[1]research!$A$3:$C$2710,2,0)</f>
        <v>#N/A</v>
      </c>
      <c r="L144" s="1" t="e">
        <f>+VLOOKUP(E144,[1]sedlac!$A$3:$C$742,2,0)</f>
        <v>#N/A</v>
      </c>
      <c r="M144" s="1">
        <v>0.92</v>
      </c>
      <c r="Q144" s="2">
        <f t="shared" si="14"/>
        <v>0.92</v>
      </c>
      <c r="R144" s="1">
        <f>+VLOOKUP(E144,'[1]world bank'!$A$3:$G$2447,4,0)</f>
        <v>3.36</v>
      </c>
      <c r="S144" s="1" t="e">
        <f>+VLOOKUP(E144,'[1]national stat'!$A$3:$D$1457,4,0)</f>
        <v>#N/A</v>
      </c>
      <c r="T144" s="1" t="e">
        <f>+VLOOKUP(E144,[1]research!$A$3:$D$2710,4,0)</f>
        <v>#N/A</v>
      </c>
      <c r="U144" s="1" t="e">
        <f>+VLOOKUP(E144,[1]sedlac!$A$3:$D$742,4,0)</f>
        <v>#N/A</v>
      </c>
      <c r="V144" s="1">
        <v>3.36</v>
      </c>
      <c r="Z144" s="1">
        <f t="shared" si="15"/>
        <v>3.36</v>
      </c>
    </row>
    <row r="145" spans="1:26" x14ac:dyDescent="0.25">
      <c r="A145" s="1" t="s">
        <v>12</v>
      </c>
      <c r="B145" s="1" t="s">
        <v>10</v>
      </c>
      <c r="C145" s="1">
        <v>2003</v>
      </c>
      <c r="D145" s="1" t="str">
        <f t="shared" si="13"/>
        <v>AZE2003</v>
      </c>
      <c r="E145" s="1" t="s">
        <v>252</v>
      </c>
      <c r="F145" s="1">
        <v>18.8</v>
      </c>
      <c r="G145" s="1" t="str">
        <f>+VLOOKUP(A145,[1]dummies!$A$2:$F$201,6,0)</f>
        <v>Europe and Central Asia</v>
      </c>
      <c r="H145" s="1" t="str">
        <f>+VLOOKUP(A145,[1]dummies!$A$2:$F$201,5,0)</f>
        <v>Upper middle income</v>
      </c>
      <c r="I145" s="1">
        <f>+VLOOKUP(E145,'[1]world bank'!$A$3:$F$2447,2,0)</f>
        <v>26.830000000000002</v>
      </c>
      <c r="J145" s="1" t="e">
        <f>+VLOOKUP(E145,'[1]national stat'!$A$3:$C$1457,2,0)</f>
        <v>#N/A</v>
      </c>
      <c r="K145" s="1" t="e">
        <f>+VLOOKUP(E145,[1]research!$A$3:$C$2710,2,0)</f>
        <v>#N/A</v>
      </c>
      <c r="L145" s="1" t="e">
        <f>+VLOOKUP(E145,[1]sedlac!$A$3:$C$742,2,0)</f>
        <v>#N/A</v>
      </c>
      <c r="M145" s="1">
        <v>0.98</v>
      </c>
      <c r="Q145" s="2">
        <f t="shared" si="14"/>
        <v>0.98</v>
      </c>
      <c r="R145" s="1">
        <f>+VLOOKUP(E145,'[1]world bank'!$A$3:$G$2447,4,0)</f>
        <v>3.66</v>
      </c>
      <c r="S145" s="1" t="e">
        <f>+VLOOKUP(E145,'[1]national stat'!$A$3:$D$1457,4,0)</f>
        <v>#N/A</v>
      </c>
      <c r="T145" s="1" t="e">
        <f>+VLOOKUP(E145,[1]research!$A$3:$D$2710,4,0)</f>
        <v>#N/A</v>
      </c>
      <c r="U145" s="1" t="e">
        <f>+VLOOKUP(E145,[1]sedlac!$A$3:$D$742,4,0)</f>
        <v>#N/A</v>
      </c>
      <c r="V145" s="1">
        <v>3.66</v>
      </c>
      <c r="Z145" s="1">
        <f t="shared" si="15"/>
        <v>3.66</v>
      </c>
    </row>
    <row r="146" spans="1:26" x14ac:dyDescent="0.25">
      <c r="A146" s="1" t="s">
        <v>12</v>
      </c>
      <c r="B146" s="1" t="s">
        <v>10</v>
      </c>
      <c r="C146" s="1">
        <v>2004</v>
      </c>
      <c r="D146" s="1" t="str">
        <f t="shared" si="13"/>
        <v>AZE2004</v>
      </c>
      <c r="E146" s="1" t="s">
        <v>253</v>
      </c>
      <c r="F146" s="1">
        <v>16.2</v>
      </c>
      <c r="G146" s="1" t="str">
        <f>+VLOOKUP(A146,[1]dummies!$A$2:$F$201,6,0)</f>
        <v>Europe and Central Asia</v>
      </c>
      <c r="H146" s="1" t="str">
        <f>+VLOOKUP(A146,[1]dummies!$A$2:$F$201,5,0)</f>
        <v>Upper middle income</v>
      </c>
      <c r="I146" s="1">
        <f>+VLOOKUP(E146,'[1]world bank'!$A$3:$F$2447,2,0)</f>
        <v>26.62</v>
      </c>
      <c r="J146" s="1" t="e">
        <f>+VLOOKUP(E146,'[1]national stat'!$A$3:$C$1457,2,0)</f>
        <v>#N/A</v>
      </c>
      <c r="K146" s="1" t="e">
        <f>+VLOOKUP(E146,[1]research!$A$3:$C$2710,2,0)</f>
        <v>#N/A</v>
      </c>
      <c r="L146" s="1" t="e">
        <f>+VLOOKUP(E146,[1]sedlac!$A$3:$C$742,2,0)</f>
        <v>#N/A</v>
      </c>
      <c r="M146" s="1">
        <v>0.99</v>
      </c>
      <c r="Q146" s="2">
        <f t="shared" si="14"/>
        <v>0.99</v>
      </c>
      <c r="R146" s="1">
        <f>+VLOOKUP(E146,'[1]world bank'!$A$3:$G$2447,4,0)</f>
        <v>3.54</v>
      </c>
      <c r="S146" s="1" t="e">
        <f>+VLOOKUP(E146,'[1]national stat'!$A$3:$D$1457,4,0)</f>
        <v>#N/A</v>
      </c>
      <c r="T146" s="1" t="e">
        <f>+VLOOKUP(E146,[1]research!$A$3:$D$2710,4,0)</f>
        <v>#N/A</v>
      </c>
      <c r="U146" s="1" t="e">
        <f>+VLOOKUP(E146,[1]sedlac!$A$3:$D$742,4,0)</f>
        <v>#N/A</v>
      </c>
      <c r="V146" s="1">
        <v>3.54</v>
      </c>
      <c r="Z146" s="1">
        <f t="shared" si="15"/>
        <v>3.54</v>
      </c>
    </row>
    <row r="147" spans="1:26" x14ac:dyDescent="0.25">
      <c r="A147" s="1" t="s">
        <v>12</v>
      </c>
      <c r="B147" s="1" t="s">
        <v>10</v>
      </c>
      <c r="C147" s="1">
        <v>2005</v>
      </c>
      <c r="D147" s="1" t="str">
        <f t="shared" si="13"/>
        <v>AZE2005</v>
      </c>
      <c r="E147" s="1" t="s">
        <v>254</v>
      </c>
      <c r="F147" s="1">
        <v>16.600000000000001</v>
      </c>
      <c r="G147" s="1" t="str">
        <f>+VLOOKUP(A147,[1]dummies!$A$2:$F$201,6,0)</f>
        <v>Europe and Central Asia</v>
      </c>
      <c r="H147" s="1" t="str">
        <f>+VLOOKUP(A147,[1]dummies!$A$2:$F$201,5,0)</f>
        <v>Upper middle income</v>
      </c>
      <c r="I147" s="1">
        <f>+VLOOKUP(E147,'[1]world bank'!$A$3:$F$2447,2,0)</f>
        <v>26.55</v>
      </c>
      <c r="J147" s="1" t="e">
        <f>+VLOOKUP(E147,'[1]national stat'!$A$3:$C$1457,2,0)</f>
        <v>#N/A</v>
      </c>
      <c r="K147" s="1" t="e">
        <f>+VLOOKUP(E147,[1]research!$A$3:$C$2710,2,0)</f>
        <v>#N/A</v>
      </c>
      <c r="L147" s="1" t="e">
        <f>+VLOOKUP(E147,[1]sedlac!$A$3:$C$742,2,0)</f>
        <v>#N/A</v>
      </c>
      <c r="M147" s="1">
        <v>0.98</v>
      </c>
      <c r="Q147" s="2">
        <f t="shared" si="14"/>
        <v>0.98</v>
      </c>
      <c r="R147" s="1">
        <f>+VLOOKUP(E147,'[1]world bank'!$A$3:$G$2447,4,0)</f>
        <v>3.5100000000000002</v>
      </c>
      <c r="S147" s="1" t="e">
        <f>+VLOOKUP(E147,'[1]national stat'!$A$3:$D$1457,4,0)</f>
        <v>#N/A</v>
      </c>
      <c r="T147" s="1" t="e">
        <f>+VLOOKUP(E147,[1]research!$A$3:$D$2710,4,0)</f>
        <v>#N/A</v>
      </c>
      <c r="U147" s="1" t="e">
        <f>+VLOOKUP(E147,[1]sedlac!$A$3:$D$742,4,0)</f>
        <v>#N/A</v>
      </c>
      <c r="V147" s="1">
        <v>3.5100000000000002</v>
      </c>
      <c r="Z147" s="1">
        <f t="shared" si="15"/>
        <v>3.5100000000000002</v>
      </c>
    </row>
    <row r="148" spans="1:26" x14ac:dyDescent="0.25">
      <c r="A148" s="1" t="s">
        <v>12</v>
      </c>
      <c r="B148" s="1" t="s">
        <v>10</v>
      </c>
      <c r="C148" s="1">
        <v>2006</v>
      </c>
      <c r="D148" s="1" t="str">
        <f t="shared" si="13"/>
        <v>AZE2006</v>
      </c>
      <c r="E148" s="1" t="s">
        <v>255</v>
      </c>
      <c r="F148" s="1">
        <v>24.2</v>
      </c>
      <c r="G148" s="1" t="str">
        <f>+VLOOKUP(A148,[1]dummies!$A$2:$F$201,6,0)</f>
        <v>Europe and Central Asia</v>
      </c>
      <c r="H148" s="1" t="str">
        <f>+VLOOKUP(A148,[1]dummies!$A$2:$F$201,5,0)</f>
        <v>Upper middle income</v>
      </c>
      <c r="I148" s="1" t="e">
        <f>+VLOOKUP(E148,'[1]world bank'!$A$3:$F$2447,2,0)</f>
        <v>#N/A</v>
      </c>
      <c r="J148" s="1" t="e">
        <f>+VLOOKUP(E148,'[1]national stat'!$A$3:$C$1457,2,0)</f>
        <v>#N/A</v>
      </c>
      <c r="K148" s="1" t="e">
        <f>+VLOOKUP(E148,[1]research!$A$3:$C$2710,2,0)</f>
        <v>#N/A</v>
      </c>
      <c r="L148" s="1" t="e">
        <f>+VLOOKUP(E148,[1]sedlac!$A$3:$C$742,2,0)</f>
        <v>#N/A</v>
      </c>
      <c r="Q148" s="2">
        <v>5.57</v>
      </c>
      <c r="R148" s="1" t="e">
        <f>+VLOOKUP(E148,'[1]world bank'!$A$3:$G$2447,4,0)</f>
        <v>#N/A</v>
      </c>
      <c r="S148" s="1" t="e">
        <f>+VLOOKUP(E148,'[1]national stat'!$A$3:$D$1457,4,0)</f>
        <v>#N/A</v>
      </c>
      <c r="T148" s="1" t="e">
        <f>+VLOOKUP(E148,[1]research!$A$3:$D$2710,4,0)</f>
        <v>#N/A</v>
      </c>
      <c r="U148" s="1" t="e">
        <f>+VLOOKUP(E148,[1]sedlac!$A$3:$D$742,4,0)</f>
        <v>#N/A</v>
      </c>
    </row>
    <row r="149" spans="1:26" x14ac:dyDescent="0.25">
      <c r="A149" s="1" t="s">
        <v>12</v>
      </c>
      <c r="B149" s="1" t="s">
        <v>10</v>
      </c>
      <c r="C149" s="1">
        <v>2007</v>
      </c>
      <c r="D149" s="1" t="str">
        <f t="shared" si="13"/>
        <v>AZE2007</v>
      </c>
      <c r="E149" s="1" t="s">
        <v>256</v>
      </c>
      <c r="F149" s="1">
        <v>24.2</v>
      </c>
      <c r="G149" s="1" t="str">
        <f>+VLOOKUP(A149,[1]dummies!$A$2:$F$201,6,0)</f>
        <v>Europe and Central Asia</v>
      </c>
      <c r="H149" s="1" t="str">
        <f>+VLOOKUP(A149,[1]dummies!$A$2:$F$201,5,0)</f>
        <v>Upper middle income</v>
      </c>
      <c r="I149" s="1" t="e">
        <f>+VLOOKUP(E149,'[1]world bank'!$A$3:$F$2447,2,0)</f>
        <v>#N/A</v>
      </c>
      <c r="J149" s="1" t="e">
        <f>+VLOOKUP(E149,'[1]national stat'!$A$3:$C$1457,2,0)</f>
        <v>#N/A</v>
      </c>
      <c r="K149" s="1" t="e">
        <f>+VLOOKUP(E149,[1]research!$A$3:$C$2710,2,0)</f>
        <v>#N/A</v>
      </c>
      <c r="L149" s="1" t="e">
        <f>+VLOOKUP(E149,[1]sedlac!$A$3:$C$742,2,0)</f>
        <v>#N/A</v>
      </c>
      <c r="Q149" s="2">
        <v>4.22</v>
      </c>
      <c r="R149" s="1" t="e">
        <f>+VLOOKUP(E149,'[1]world bank'!$A$3:$G$2447,4,0)</f>
        <v>#N/A</v>
      </c>
      <c r="S149" s="1" t="e">
        <f>+VLOOKUP(E149,'[1]national stat'!$A$3:$D$1457,4,0)</f>
        <v>#N/A</v>
      </c>
      <c r="T149" s="1" t="e">
        <f>+VLOOKUP(E149,[1]research!$A$3:$D$2710,4,0)</f>
        <v>#N/A</v>
      </c>
      <c r="U149" s="1" t="e">
        <f>+VLOOKUP(E149,[1]sedlac!$A$3:$D$742,4,0)</f>
        <v>#N/A</v>
      </c>
    </row>
    <row r="150" spans="1:26" x14ac:dyDescent="0.25">
      <c r="A150" s="1" t="s">
        <v>12</v>
      </c>
      <c r="B150" s="1" t="s">
        <v>10</v>
      </c>
      <c r="C150" s="1">
        <v>2008</v>
      </c>
      <c r="D150" s="1" t="str">
        <f t="shared" si="13"/>
        <v>AZE2008</v>
      </c>
      <c r="E150" s="1" t="s">
        <v>257</v>
      </c>
      <c r="F150" s="1">
        <v>31.8</v>
      </c>
      <c r="G150" s="1" t="str">
        <f>+VLOOKUP(A150,[1]dummies!$A$2:$F$201,6,0)</f>
        <v>Europe and Central Asia</v>
      </c>
      <c r="H150" s="1" t="str">
        <f>+VLOOKUP(A150,[1]dummies!$A$2:$F$201,5,0)</f>
        <v>Upper middle income</v>
      </c>
      <c r="I150" s="1" t="e">
        <f>+VLOOKUP(E150,'[1]world bank'!$A$3:$F$2447,2,0)</f>
        <v>#N/A</v>
      </c>
      <c r="J150" s="1" t="e">
        <f>+VLOOKUP(E150,'[1]national stat'!$A$3:$C$1457,2,0)</f>
        <v>#N/A</v>
      </c>
      <c r="K150" s="1" t="e">
        <f>+VLOOKUP(E150,[1]research!$A$3:$C$2710,2,0)</f>
        <v>#N/A</v>
      </c>
      <c r="L150" s="1" t="e">
        <f>+VLOOKUP(E150,[1]sedlac!$A$3:$C$742,2,0)</f>
        <v>#N/A</v>
      </c>
      <c r="Q150" s="2">
        <v>3.89</v>
      </c>
      <c r="R150" s="1" t="e">
        <f>+VLOOKUP(E150,'[1]world bank'!$A$3:$G$2447,4,0)</f>
        <v>#N/A</v>
      </c>
      <c r="S150" s="1" t="e">
        <f>+VLOOKUP(E150,'[1]national stat'!$A$3:$D$1457,4,0)</f>
        <v>#N/A</v>
      </c>
      <c r="T150" s="1" t="e">
        <f>+VLOOKUP(E150,[1]research!$A$3:$D$2710,4,0)</f>
        <v>#N/A</v>
      </c>
      <c r="U150" s="1" t="e">
        <f>+VLOOKUP(E150,[1]sedlac!$A$3:$D$742,4,0)</f>
        <v>#N/A</v>
      </c>
    </row>
    <row r="151" spans="1:26" x14ac:dyDescent="0.25">
      <c r="A151" s="1" t="s">
        <v>12</v>
      </c>
      <c r="B151" s="1" t="s">
        <v>10</v>
      </c>
      <c r="C151" s="1">
        <v>2009</v>
      </c>
      <c r="D151" s="1" t="str">
        <f t="shared" si="13"/>
        <v>AZE2009</v>
      </c>
      <c r="E151" s="1" t="s">
        <v>258</v>
      </c>
      <c r="F151" s="1">
        <v>31.8</v>
      </c>
      <c r="G151" s="1" t="str">
        <f>+VLOOKUP(A151,[1]dummies!$A$2:$F$201,6,0)</f>
        <v>Europe and Central Asia</v>
      </c>
      <c r="H151" s="1" t="str">
        <f>+VLOOKUP(A151,[1]dummies!$A$2:$F$201,5,0)</f>
        <v>Upper middle income</v>
      </c>
      <c r="I151" s="1" t="e">
        <f>+VLOOKUP(E151,'[1]world bank'!$A$3:$F$2447,2,0)</f>
        <v>#N/A</v>
      </c>
      <c r="J151" s="1" t="e">
        <f>+VLOOKUP(E151,'[1]national stat'!$A$3:$C$1457,2,0)</f>
        <v>#N/A</v>
      </c>
      <c r="K151" s="1" t="e">
        <f>+VLOOKUP(E151,[1]research!$A$3:$C$2710,2,0)</f>
        <v>#N/A</v>
      </c>
      <c r="L151" s="1" t="e">
        <f>+VLOOKUP(E151,[1]sedlac!$A$3:$C$742,2,0)</f>
        <v>#N/A</v>
      </c>
      <c r="Q151" s="2">
        <v>2.08</v>
      </c>
      <c r="R151" s="1" t="e">
        <f>+VLOOKUP(E151,'[1]world bank'!$A$3:$G$2447,4,0)</f>
        <v>#N/A</v>
      </c>
      <c r="S151" s="1" t="e">
        <f>+VLOOKUP(E151,'[1]national stat'!$A$3:$D$1457,4,0)</f>
        <v>#N/A</v>
      </c>
      <c r="T151" s="1" t="e">
        <f>+VLOOKUP(E151,[1]research!$A$3:$D$2710,4,0)</f>
        <v>#N/A</v>
      </c>
      <c r="U151" s="1" t="e">
        <f>+VLOOKUP(E151,[1]sedlac!$A$3:$D$742,4,0)</f>
        <v>#N/A</v>
      </c>
    </row>
    <row r="152" spans="1:26" x14ac:dyDescent="0.25">
      <c r="A152" s="1" t="s">
        <v>12</v>
      </c>
      <c r="B152" s="1" t="s">
        <v>10</v>
      </c>
      <c r="C152" s="1">
        <v>2010</v>
      </c>
      <c r="D152" s="1" t="str">
        <f t="shared" si="13"/>
        <v>AZE2010</v>
      </c>
      <c r="E152" s="1" t="s">
        <v>259</v>
      </c>
      <c r="F152" s="1">
        <v>31.8</v>
      </c>
      <c r="G152" s="1" t="str">
        <f>+VLOOKUP(A152,[1]dummies!$A$2:$F$201,6,0)</f>
        <v>Europe and Central Asia</v>
      </c>
      <c r="H152" s="1" t="str">
        <f>+VLOOKUP(A152,[1]dummies!$A$2:$F$201,5,0)</f>
        <v>Upper middle income</v>
      </c>
      <c r="I152" s="1" t="e">
        <f>+VLOOKUP(E152,'[1]world bank'!$A$3:$F$2447,2,0)</f>
        <v>#N/A</v>
      </c>
      <c r="J152" s="1" t="e">
        <f>+VLOOKUP(E152,'[1]national stat'!$A$3:$C$1457,2,0)</f>
        <v>#N/A</v>
      </c>
      <c r="K152" s="1" t="e">
        <f>+VLOOKUP(E152,[1]research!$A$3:$C$2710,2,0)</f>
        <v>#N/A</v>
      </c>
      <c r="L152" s="1" t="e">
        <f>+VLOOKUP(E152,[1]sedlac!$A$3:$C$742,2,0)</f>
        <v>#N/A</v>
      </c>
      <c r="Q152" s="2">
        <v>3</v>
      </c>
      <c r="R152" s="1" t="e">
        <f>+VLOOKUP(E152,'[1]world bank'!$A$3:$G$2447,4,0)</f>
        <v>#N/A</v>
      </c>
      <c r="S152" s="1" t="e">
        <f>+VLOOKUP(E152,'[1]national stat'!$A$3:$D$1457,4,0)</f>
        <v>#N/A</v>
      </c>
      <c r="T152" s="1" t="e">
        <f>+VLOOKUP(E152,[1]research!$A$3:$D$2710,4,0)</f>
        <v>#N/A</v>
      </c>
      <c r="U152" s="1" t="e">
        <f>+VLOOKUP(E152,[1]sedlac!$A$3:$D$742,4,0)</f>
        <v>#N/A</v>
      </c>
    </row>
    <row r="153" spans="1:26" x14ac:dyDescent="0.25">
      <c r="A153" s="1" t="s">
        <v>12</v>
      </c>
      <c r="B153" s="1" t="s">
        <v>10</v>
      </c>
      <c r="C153" s="1">
        <v>2011</v>
      </c>
      <c r="D153" s="1" t="str">
        <f t="shared" si="13"/>
        <v>AZE2011</v>
      </c>
      <c r="E153" s="1" t="s">
        <v>260</v>
      </c>
      <c r="F153" s="1">
        <v>31.8</v>
      </c>
      <c r="G153" s="1" t="str">
        <f>+VLOOKUP(A153,[1]dummies!$A$2:$F$201,6,0)</f>
        <v>Europe and Central Asia</v>
      </c>
      <c r="H153" s="1" t="str">
        <f>+VLOOKUP(A153,[1]dummies!$A$2:$F$201,5,0)</f>
        <v>Upper middle income</v>
      </c>
      <c r="I153" s="1" t="e">
        <f>+VLOOKUP(E153,'[1]world bank'!$A$3:$F$2447,2,0)</f>
        <v>#N/A</v>
      </c>
      <c r="J153" s="1" t="e">
        <f>+VLOOKUP(E153,'[1]national stat'!$A$3:$C$1457,2,0)</f>
        <v>#N/A</v>
      </c>
      <c r="K153" s="1" t="e">
        <f>+VLOOKUP(E153,[1]research!$A$3:$C$2710,2,0)</f>
        <v>#N/A</v>
      </c>
      <c r="L153" s="1" t="e">
        <f>+VLOOKUP(E153,[1]sedlac!$A$3:$C$742,2,0)</f>
        <v>#N/A</v>
      </c>
      <c r="Q153" s="2">
        <v>5.28</v>
      </c>
      <c r="R153" s="1" t="e">
        <f>+VLOOKUP(E153,'[1]world bank'!$A$3:$G$2447,4,0)</f>
        <v>#N/A</v>
      </c>
      <c r="S153" s="1" t="e">
        <f>+VLOOKUP(E153,'[1]national stat'!$A$3:$D$1457,4,0)</f>
        <v>#N/A</v>
      </c>
      <c r="T153" s="1" t="e">
        <f>+VLOOKUP(E153,[1]research!$A$3:$D$2710,4,0)</f>
        <v>#N/A</v>
      </c>
      <c r="U153" s="1" t="e">
        <f>+VLOOKUP(E153,[1]sedlac!$A$3:$D$742,4,0)</f>
        <v>#N/A</v>
      </c>
    </row>
    <row r="154" spans="1:26" x14ac:dyDescent="0.25">
      <c r="A154" s="1" t="s">
        <v>12</v>
      </c>
      <c r="B154" s="1" t="s">
        <v>10</v>
      </c>
      <c r="C154" s="1">
        <v>2012</v>
      </c>
      <c r="D154" s="1" t="str">
        <f t="shared" si="13"/>
        <v>AZE2012</v>
      </c>
      <c r="E154" s="1" t="s">
        <v>261</v>
      </c>
      <c r="F154" s="1">
        <v>31.8</v>
      </c>
      <c r="G154" s="1" t="str">
        <f>+VLOOKUP(A154,[1]dummies!$A$2:$F$201,6,0)</f>
        <v>Europe and Central Asia</v>
      </c>
      <c r="H154" s="1" t="str">
        <f>+VLOOKUP(A154,[1]dummies!$A$2:$F$201,5,0)</f>
        <v>Upper middle income</v>
      </c>
      <c r="I154" s="1" t="e">
        <f>+VLOOKUP(E154,'[1]world bank'!$A$3:$F$2447,2,0)</f>
        <v>#N/A</v>
      </c>
      <c r="J154" s="1" t="e">
        <f>+VLOOKUP(E154,'[1]national stat'!$A$3:$C$1457,2,0)</f>
        <v>#N/A</v>
      </c>
      <c r="K154" s="1" t="e">
        <f>+VLOOKUP(E154,[1]research!$A$3:$C$2710,2,0)</f>
        <v>#N/A</v>
      </c>
      <c r="L154" s="1" t="e">
        <f>+VLOOKUP(E154,[1]sedlac!$A$3:$C$742,2,0)</f>
        <v>#N/A</v>
      </c>
      <c r="Q154" s="2">
        <v>5.41</v>
      </c>
      <c r="R154" s="1" t="e">
        <f>+VLOOKUP(E154,'[1]world bank'!$A$3:$G$2447,4,0)</f>
        <v>#N/A</v>
      </c>
      <c r="S154" s="1" t="e">
        <f>+VLOOKUP(E154,'[1]national stat'!$A$3:$D$1457,4,0)</f>
        <v>#N/A</v>
      </c>
      <c r="T154" s="1" t="e">
        <f>+VLOOKUP(E154,[1]research!$A$3:$D$2710,4,0)</f>
        <v>#N/A</v>
      </c>
      <c r="U154" s="1" t="e">
        <f>+VLOOKUP(E154,[1]sedlac!$A$3:$D$742,4,0)</f>
        <v>#N/A</v>
      </c>
    </row>
    <row r="155" spans="1:26" x14ac:dyDescent="0.25">
      <c r="A155" s="1" t="s">
        <v>12</v>
      </c>
      <c r="B155" s="1" t="s">
        <v>10</v>
      </c>
      <c r="C155" s="1">
        <v>2013</v>
      </c>
      <c r="D155" s="1" t="str">
        <f t="shared" si="13"/>
        <v>AZE2013</v>
      </c>
      <c r="E155" s="1" t="s">
        <v>262</v>
      </c>
      <c r="F155" s="1">
        <v>31.8</v>
      </c>
      <c r="G155" s="1" t="str">
        <f>+VLOOKUP(A155,[1]dummies!$A$2:$F$201,6,0)</f>
        <v>Europe and Central Asia</v>
      </c>
      <c r="H155" s="1" t="str">
        <f>+VLOOKUP(A155,[1]dummies!$A$2:$F$201,5,0)</f>
        <v>Upper middle income</v>
      </c>
      <c r="I155" s="1" t="e">
        <f>+VLOOKUP(E155,'[1]world bank'!$A$3:$F$2447,2,0)</f>
        <v>#N/A</v>
      </c>
      <c r="J155" s="1" t="e">
        <f>+VLOOKUP(E155,'[1]national stat'!$A$3:$C$1457,2,0)</f>
        <v>#N/A</v>
      </c>
      <c r="K155" s="1" t="e">
        <f>+VLOOKUP(E155,[1]research!$A$3:$C$2710,2,0)</f>
        <v>#N/A</v>
      </c>
      <c r="L155" s="1" t="e">
        <f>+VLOOKUP(E155,[1]sedlac!$A$3:$C$742,2,0)</f>
        <v>#N/A</v>
      </c>
      <c r="Q155" s="2">
        <v>6.08</v>
      </c>
      <c r="R155" s="1" t="e">
        <f>+VLOOKUP(E155,'[1]world bank'!$A$3:$G$2447,4,0)</f>
        <v>#N/A</v>
      </c>
      <c r="S155" s="1" t="e">
        <f>+VLOOKUP(E155,'[1]national stat'!$A$3:$D$1457,4,0)</f>
        <v>#N/A</v>
      </c>
      <c r="T155" s="1" t="e">
        <f>+VLOOKUP(E155,[1]research!$A$3:$D$2710,4,0)</f>
        <v>#N/A</v>
      </c>
      <c r="U155" s="1" t="e">
        <f>+VLOOKUP(E155,[1]sedlac!$A$3:$D$742,4,0)</f>
        <v>#N/A</v>
      </c>
    </row>
    <row r="156" spans="1:26" x14ac:dyDescent="0.25">
      <c r="A156" s="1" t="s">
        <v>12</v>
      </c>
      <c r="B156" s="1" t="s">
        <v>10</v>
      </c>
      <c r="C156" s="1">
        <v>2014</v>
      </c>
      <c r="D156" s="1" t="str">
        <f t="shared" si="13"/>
        <v>AZE2014</v>
      </c>
      <c r="E156" s="1" t="s">
        <v>263</v>
      </c>
      <c r="F156" s="1">
        <v>31.8</v>
      </c>
      <c r="G156" s="1" t="str">
        <f>+VLOOKUP(A156,[1]dummies!$A$2:$F$201,6,0)</f>
        <v>Europe and Central Asia</v>
      </c>
      <c r="H156" s="1" t="str">
        <f>+VLOOKUP(A156,[1]dummies!$A$2:$F$201,5,0)</f>
        <v>Upper middle income</v>
      </c>
      <c r="I156" s="1" t="e">
        <f>+VLOOKUP(E156,'[1]world bank'!$A$3:$F$2447,2,0)</f>
        <v>#N/A</v>
      </c>
      <c r="J156" s="1" t="e">
        <f>+VLOOKUP(E156,'[1]national stat'!$A$3:$C$1457,2,0)</f>
        <v>#N/A</v>
      </c>
      <c r="K156" s="1" t="e">
        <f>+VLOOKUP(E156,[1]research!$A$3:$C$2710,2,0)</f>
        <v>#N/A</v>
      </c>
      <c r="L156" s="1" t="e">
        <f>+VLOOKUP(E156,[1]sedlac!$A$3:$C$742,2,0)</f>
        <v>#N/A</v>
      </c>
      <c r="Q156" s="2">
        <v>3.84</v>
      </c>
      <c r="R156" s="1" t="e">
        <f>+VLOOKUP(E156,'[1]world bank'!$A$3:$G$2447,4,0)</f>
        <v>#N/A</v>
      </c>
      <c r="S156" s="1" t="e">
        <f>+VLOOKUP(E156,'[1]national stat'!$A$3:$D$1457,4,0)</f>
        <v>#N/A</v>
      </c>
      <c r="T156" s="1" t="e">
        <f>+VLOOKUP(E156,[1]research!$A$3:$D$2710,4,0)</f>
        <v>#N/A</v>
      </c>
      <c r="U156" s="1" t="e">
        <f>+VLOOKUP(E156,[1]sedlac!$A$3:$D$742,4,0)</f>
        <v>#N/A</v>
      </c>
    </row>
    <row r="157" spans="1:26" x14ac:dyDescent="0.25">
      <c r="A157" s="1" t="s">
        <v>12</v>
      </c>
      <c r="B157" s="1" t="s">
        <v>10</v>
      </c>
      <c r="C157" s="1">
        <v>2015</v>
      </c>
      <c r="D157" s="1" t="str">
        <f t="shared" si="13"/>
        <v>AZE2015</v>
      </c>
      <c r="E157" s="1" t="s">
        <v>264</v>
      </c>
      <c r="F157" s="1">
        <v>31.8</v>
      </c>
      <c r="G157" s="1" t="str">
        <f>+VLOOKUP(A157,[1]dummies!$A$2:$F$201,6,0)</f>
        <v>Europe and Central Asia</v>
      </c>
      <c r="H157" s="1" t="str">
        <f>+VLOOKUP(A157,[1]dummies!$A$2:$F$201,5,0)</f>
        <v>Upper middle income</v>
      </c>
      <c r="I157" s="1" t="e">
        <f>+VLOOKUP(E157,'[1]world bank'!$A$3:$F$2447,2,0)</f>
        <v>#N/A</v>
      </c>
      <c r="J157" s="1">
        <f>+VLOOKUP(E157,'[1]national stat'!$A$3:$C$1457,2,0)</f>
        <v>0.55000000000000004</v>
      </c>
      <c r="K157" s="1" t="e">
        <f>+VLOOKUP(E157,[1]research!$A$3:$C$2710,2,0)</f>
        <v>#N/A</v>
      </c>
      <c r="L157" s="1" t="e">
        <f>+VLOOKUP(E157,[1]sedlac!$A$3:$C$742,2,0)</f>
        <v>#N/A</v>
      </c>
      <c r="N157" s="1">
        <v>0.55000000000000004</v>
      </c>
      <c r="Q157" s="2">
        <f>+N157</f>
        <v>0.55000000000000004</v>
      </c>
      <c r="R157" s="1" t="e">
        <f>+VLOOKUP(E157,'[1]world bank'!$A$3:$G$2447,4,0)</f>
        <v>#N/A</v>
      </c>
      <c r="S157" s="1">
        <f>+VLOOKUP(E157,'[1]national stat'!$A$3:$D$1457,4,0)</f>
        <v>2.1</v>
      </c>
      <c r="T157" s="1" t="e">
        <f>+VLOOKUP(E157,[1]research!$A$3:$D$2710,4,0)</f>
        <v>#N/A</v>
      </c>
      <c r="U157" s="1" t="e">
        <f>+VLOOKUP(E157,[1]sedlac!$A$3:$D$742,4,0)</f>
        <v>#N/A</v>
      </c>
      <c r="W157" s="1">
        <v>2.1</v>
      </c>
      <c r="Z157" s="1">
        <f>+W157</f>
        <v>2.1</v>
      </c>
    </row>
    <row r="158" spans="1:26" x14ac:dyDescent="0.25">
      <c r="A158" s="1" t="s">
        <v>13</v>
      </c>
      <c r="B158" s="1" t="s">
        <v>14</v>
      </c>
      <c r="C158" s="1">
        <v>1990</v>
      </c>
      <c r="D158" s="1" t="str">
        <f t="shared" si="13"/>
        <v>BDI1990</v>
      </c>
      <c r="E158" s="1" t="s">
        <v>265</v>
      </c>
      <c r="F158" s="1">
        <v>33.299999999999997</v>
      </c>
      <c r="G158" s="1" t="str">
        <f>+VLOOKUP(A158,[1]dummies!$A$2:$F$201,6,0)</f>
        <v>Sub-Saharan Africa</v>
      </c>
      <c r="H158" s="1" t="str">
        <f>+VLOOKUP(A158,[1]dummies!$A$2:$F$201,5,0)</f>
        <v>Low income</v>
      </c>
      <c r="I158" s="1" t="e">
        <f>+VLOOKUP(E158,'[1]world bank'!$A$3:$F$2447,2,0)</f>
        <v>#N/A</v>
      </c>
      <c r="J158" s="1" t="e">
        <f>+VLOOKUP(E158,'[1]national stat'!$A$3:$C$1457,2,0)</f>
        <v>#N/A</v>
      </c>
      <c r="K158" s="1" t="e">
        <f>+VLOOKUP(E158,[1]research!$A$3:$C$2710,2,0)</f>
        <v>#N/A</v>
      </c>
      <c r="L158" s="1" t="e">
        <f>+VLOOKUP(E158,[1]sedlac!$A$3:$C$742,2,0)</f>
        <v>#N/A</v>
      </c>
      <c r="Q158" s="2">
        <v>6.01</v>
      </c>
      <c r="R158" s="1" t="e">
        <f>+VLOOKUP(E158,'[1]world bank'!$A$3:$G$2447,4,0)</f>
        <v>#N/A</v>
      </c>
      <c r="S158" s="1" t="e">
        <f>+VLOOKUP(E158,'[1]national stat'!$A$3:$D$1457,4,0)</f>
        <v>#N/A</v>
      </c>
      <c r="T158" s="1" t="e">
        <f>+VLOOKUP(E158,[1]research!$A$3:$D$2710,4,0)</f>
        <v>#N/A</v>
      </c>
      <c r="U158" s="1" t="e">
        <f>+VLOOKUP(E158,[1]sedlac!$A$3:$D$742,4,0)</f>
        <v>#N/A</v>
      </c>
    </row>
    <row r="159" spans="1:26" x14ac:dyDescent="0.25">
      <c r="A159" s="1" t="s">
        <v>13</v>
      </c>
      <c r="B159" s="1" t="s">
        <v>14</v>
      </c>
      <c r="C159" s="1">
        <v>1991</v>
      </c>
      <c r="D159" s="1" t="str">
        <f t="shared" si="13"/>
        <v>BDI1991</v>
      </c>
      <c r="E159" s="1" t="s">
        <v>266</v>
      </c>
      <c r="F159" s="1">
        <v>33.299999999999997</v>
      </c>
      <c r="G159" s="1" t="str">
        <f>+VLOOKUP(A159,[1]dummies!$A$2:$F$201,6,0)</f>
        <v>Sub-Saharan Africa</v>
      </c>
      <c r="H159" s="1" t="str">
        <f>+VLOOKUP(A159,[1]dummies!$A$2:$F$201,5,0)</f>
        <v>Low income</v>
      </c>
      <c r="I159" s="1" t="e">
        <f>+VLOOKUP(E159,'[1]world bank'!$A$3:$F$2447,2,0)</f>
        <v>#N/A</v>
      </c>
      <c r="J159" s="1" t="e">
        <f>+VLOOKUP(E159,'[1]national stat'!$A$3:$C$1457,2,0)</f>
        <v>#N/A</v>
      </c>
      <c r="K159" s="1" t="e">
        <f>+VLOOKUP(E159,[1]research!$A$3:$C$2710,2,0)</f>
        <v>#N/A</v>
      </c>
      <c r="L159" s="1" t="e">
        <f>+VLOOKUP(E159,[1]sedlac!$A$3:$C$742,2,0)</f>
        <v>#N/A</v>
      </c>
      <c r="Q159" s="2">
        <v>4.28</v>
      </c>
      <c r="R159" s="1" t="e">
        <f>+VLOOKUP(E159,'[1]world bank'!$A$3:$G$2447,4,0)</f>
        <v>#N/A</v>
      </c>
      <c r="S159" s="1" t="e">
        <f>+VLOOKUP(E159,'[1]national stat'!$A$3:$D$1457,4,0)</f>
        <v>#N/A</v>
      </c>
      <c r="T159" s="1" t="e">
        <f>+VLOOKUP(E159,[1]research!$A$3:$D$2710,4,0)</f>
        <v>#N/A</v>
      </c>
      <c r="U159" s="1" t="e">
        <f>+VLOOKUP(E159,[1]sedlac!$A$3:$D$742,4,0)</f>
        <v>#N/A</v>
      </c>
    </row>
    <row r="160" spans="1:26" x14ac:dyDescent="0.25">
      <c r="A160" s="1" t="s">
        <v>13</v>
      </c>
      <c r="B160" s="1" t="s">
        <v>14</v>
      </c>
      <c r="C160" s="1">
        <v>1992</v>
      </c>
      <c r="D160" s="1" t="str">
        <f t="shared" si="13"/>
        <v>BDI1992</v>
      </c>
      <c r="E160" s="1" t="s">
        <v>267</v>
      </c>
      <c r="F160" s="1">
        <v>33.299999999999997</v>
      </c>
      <c r="G160" s="1" t="str">
        <f>+VLOOKUP(A160,[1]dummies!$A$2:$F$201,6,0)</f>
        <v>Sub-Saharan Africa</v>
      </c>
      <c r="H160" s="1" t="str">
        <f>+VLOOKUP(A160,[1]dummies!$A$2:$F$201,5,0)</f>
        <v>Low income</v>
      </c>
      <c r="I160" s="1">
        <f>+VLOOKUP(E160,'[1]world bank'!$A$3:$F$2447,2,0)</f>
        <v>33.33</v>
      </c>
      <c r="J160" s="1" t="e">
        <f>+VLOOKUP(E160,'[1]national stat'!$A$3:$C$1457,2,0)</f>
        <v>#N/A</v>
      </c>
      <c r="K160" s="1" t="e">
        <f>+VLOOKUP(E160,[1]research!$A$3:$C$2710,2,0)</f>
        <v>#N/A</v>
      </c>
      <c r="L160" s="1" t="e">
        <f>+VLOOKUP(E160,[1]sedlac!$A$3:$C$742,2,0)</f>
        <v>#N/A</v>
      </c>
      <c r="M160" s="1">
        <v>1.33</v>
      </c>
      <c r="Q160" s="2">
        <f>+M160</f>
        <v>1.33</v>
      </c>
      <c r="R160" s="1">
        <f>+VLOOKUP(E160,'[1]world bank'!$A$3:$G$2447,4,0)</f>
        <v>5.24</v>
      </c>
      <c r="S160" s="1" t="e">
        <f>+VLOOKUP(E160,'[1]national stat'!$A$3:$D$1457,4,0)</f>
        <v>#N/A</v>
      </c>
      <c r="T160" s="1" t="e">
        <f>+VLOOKUP(E160,[1]research!$A$3:$D$2710,4,0)</f>
        <v>#N/A</v>
      </c>
      <c r="U160" s="1" t="e">
        <f>+VLOOKUP(E160,[1]sedlac!$A$3:$D$742,4,0)</f>
        <v>#N/A</v>
      </c>
      <c r="V160" s="1">
        <v>5.24</v>
      </c>
      <c r="Z160" s="1">
        <f>+V160</f>
        <v>5.24</v>
      </c>
    </row>
    <row r="161" spans="1:26" x14ac:dyDescent="0.25">
      <c r="A161" s="1" t="s">
        <v>13</v>
      </c>
      <c r="B161" s="1" t="s">
        <v>14</v>
      </c>
      <c r="C161" s="1">
        <v>1993</v>
      </c>
      <c r="D161" s="1" t="str">
        <f t="shared" si="13"/>
        <v>BDI1993</v>
      </c>
      <c r="E161" s="1" t="s">
        <v>268</v>
      </c>
      <c r="F161" s="1">
        <v>37.799999999999997</v>
      </c>
      <c r="G161" s="1" t="str">
        <f>+VLOOKUP(A161,[1]dummies!$A$2:$F$201,6,0)</f>
        <v>Sub-Saharan Africa</v>
      </c>
      <c r="H161" s="1" t="str">
        <f>+VLOOKUP(A161,[1]dummies!$A$2:$F$201,5,0)</f>
        <v>Low income</v>
      </c>
      <c r="I161" s="1" t="e">
        <f>+VLOOKUP(E161,'[1]world bank'!$A$3:$F$2447,2,0)</f>
        <v>#N/A</v>
      </c>
      <c r="J161" s="1" t="e">
        <f>+VLOOKUP(E161,'[1]national stat'!$A$3:$C$1457,2,0)</f>
        <v>#N/A</v>
      </c>
      <c r="K161" s="1" t="e">
        <f>+VLOOKUP(E161,[1]research!$A$3:$C$2710,2,0)</f>
        <v>#N/A</v>
      </c>
      <c r="L161" s="1" t="e">
        <f>+VLOOKUP(E161,[1]sedlac!$A$3:$C$742,2,0)</f>
        <v>#N/A</v>
      </c>
      <c r="Q161" s="2">
        <v>4.99</v>
      </c>
      <c r="R161" s="1" t="e">
        <f>+VLOOKUP(E161,'[1]world bank'!$A$3:$G$2447,4,0)</f>
        <v>#N/A</v>
      </c>
      <c r="S161" s="1" t="e">
        <f>+VLOOKUP(E161,'[1]national stat'!$A$3:$D$1457,4,0)</f>
        <v>#N/A</v>
      </c>
      <c r="T161" s="1" t="e">
        <f>+VLOOKUP(E161,[1]research!$A$3:$D$2710,4,0)</f>
        <v>#N/A</v>
      </c>
      <c r="U161" s="1" t="e">
        <f>+VLOOKUP(E161,[1]sedlac!$A$3:$D$742,4,0)</f>
        <v>#N/A</v>
      </c>
    </row>
    <row r="162" spans="1:26" x14ac:dyDescent="0.25">
      <c r="A162" s="1" t="s">
        <v>13</v>
      </c>
      <c r="B162" s="1" t="s">
        <v>14</v>
      </c>
      <c r="C162" s="1">
        <v>1994</v>
      </c>
      <c r="D162" s="1" t="str">
        <f t="shared" si="13"/>
        <v>BDI1994</v>
      </c>
      <c r="E162" s="1" t="s">
        <v>269</v>
      </c>
      <c r="F162" s="1">
        <v>37.799999999999997</v>
      </c>
      <c r="G162" s="1" t="str">
        <f>+VLOOKUP(A162,[1]dummies!$A$2:$F$201,6,0)</f>
        <v>Sub-Saharan Africa</v>
      </c>
      <c r="H162" s="1" t="str">
        <f>+VLOOKUP(A162,[1]dummies!$A$2:$F$201,5,0)</f>
        <v>Low income</v>
      </c>
      <c r="I162" s="1" t="e">
        <f>+VLOOKUP(E162,'[1]world bank'!$A$3:$F$2447,2,0)</f>
        <v>#N/A</v>
      </c>
      <c r="J162" s="1" t="e">
        <f>+VLOOKUP(E162,'[1]national stat'!$A$3:$C$1457,2,0)</f>
        <v>#N/A</v>
      </c>
      <c r="K162" s="1" t="e">
        <f>+VLOOKUP(E162,[1]research!$A$3:$C$2710,2,0)</f>
        <v>#N/A</v>
      </c>
      <c r="L162" s="1" t="e">
        <f>+VLOOKUP(E162,[1]sedlac!$A$3:$C$742,2,0)</f>
        <v>#N/A</v>
      </c>
      <c r="Q162" s="2">
        <v>4.3100000000000005</v>
      </c>
      <c r="R162" s="1" t="e">
        <f>+VLOOKUP(E162,'[1]world bank'!$A$3:$G$2447,4,0)</f>
        <v>#N/A</v>
      </c>
      <c r="S162" s="1" t="e">
        <f>+VLOOKUP(E162,'[1]national stat'!$A$3:$D$1457,4,0)</f>
        <v>#N/A</v>
      </c>
      <c r="T162" s="1" t="e">
        <f>+VLOOKUP(E162,[1]research!$A$3:$D$2710,4,0)</f>
        <v>#N/A</v>
      </c>
      <c r="U162" s="1" t="e">
        <f>+VLOOKUP(E162,[1]sedlac!$A$3:$D$742,4,0)</f>
        <v>#N/A</v>
      </c>
    </row>
    <row r="163" spans="1:26" x14ac:dyDescent="0.25">
      <c r="A163" s="1" t="s">
        <v>13</v>
      </c>
      <c r="B163" s="1" t="s">
        <v>14</v>
      </c>
      <c r="C163" s="1">
        <v>1995</v>
      </c>
      <c r="D163" s="1" t="str">
        <f t="shared" si="13"/>
        <v>BDI1995</v>
      </c>
      <c r="E163" s="1" t="s">
        <v>270</v>
      </c>
      <c r="F163" s="1">
        <v>37.799999999999997</v>
      </c>
      <c r="G163" s="1" t="str">
        <f>+VLOOKUP(A163,[1]dummies!$A$2:$F$201,6,0)</f>
        <v>Sub-Saharan Africa</v>
      </c>
      <c r="H163" s="1" t="str">
        <f>+VLOOKUP(A163,[1]dummies!$A$2:$F$201,5,0)</f>
        <v>Low income</v>
      </c>
      <c r="I163" s="1" t="e">
        <f>+VLOOKUP(E163,'[1]world bank'!$A$3:$F$2447,2,0)</f>
        <v>#N/A</v>
      </c>
      <c r="J163" s="1" t="e">
        <f>+VLOOKUP(E163,'[1]national stat'!$A$3:$C$1457,2,0)</f>
        <v>#N/A</v>
      </c>
      <c r="K163" s="1" t="e">
        <f>+VLOOKUP(E163,[1]research!$A$3:$C$2710,2,0)</f>
        <v>#N/A</v>
      </c>
      <c r="L163" s="1" t="e">
        <f>+VLOOKUP(E163,[1]sedlac!$A$3:$C$742,2,0)</f>
        <v>#N/A</v>
      </c>
      <c r="Q163" s="2">
        <v>3.45</v>
      </c>
      <c r="R163" s="1" t="e">
        <f>+VLOOKUP(E163,'[1]world bank'!$A$3:$G$2447,4,0)</f>
        <v>#N/A</v>
      </c>
      <c r="S163" s="1" t="e">
        <f>+VLOOKUP(E163,'[1]national stat'!$A$3:$D$1457,4,0)</f>
        <v>#N/A</v>
      </c>
      <c r="T163" s="1" t="e">
        <f>+VLOOKUP(E163,[1]research!$A$3:$D$2710,4,0)</f>
        <v>#N/A</v>
      </c>
      <c r="U163" s="1" t="e">
        <f>+VLOOKUP(E163,[1]sedlac!$A$3:$D$742,4,0)</f>
        <v>#N/A</v>
      </c>
    </row>
    <row r="164" spans="1:26" x14ac:dyDescent="0.25">
      <c r="A164" s="1" t="s">
        <v>13</v>
      </c>
      <c r="B164" s="1" t="s">
        <v>14</v>
      </c>
      <c r="C164" s="1">
        <v>1996</v>
      </c>
      <c r="D164" s="1" t="str">
        <f t="shared" si="13"/>
        <v>BDI1996</v>
      </c>
      <c r="E164" s="1" t="s">
        <v>271</v>
      </c>
      <c r="F164" s="1">
        <v>37.799999999999997</v>
      </c>
      <c r="G164" s="1" t="str">
        <f>+VLOOKUP(A164,[1]dummies!$A$2:$F$201,6,0)</f>
        <v>Sub-Saharan Africa</v>
      </c>
      <c r="H164" s="1" t="str">
        <f>+VLOOKUP(A164,[1]dummies!$A$2:$F$201,5,0)</f>
        <v>Low income</v>
      </c>
      <c r="I164" s="1" t="e">
        <f>+VLOOKUP(E164,'[1]world bank'!$A$3:$F$2447,2,0)</f>
        <v>#N/A</v>
      </c>
      <c r="J164" s="1" t="e">
        <f>+VLOOKUP(E164,'[1]national stat'!$A$3:$C$1457,2,0)</f>
        <v>#N/A</v>
      </c>
      <c r="K164" s="1" t="e">
        <f>+VLOOKUP(E164,[1]research!$A$3:$C$2710,2,0)</f>
        <v>#N/A</v>
      </c>
      <c r="L164" s="1" t="e">
        <f>+VLOOKUP(E164,[1]sedlac!$A$3:$C$742,2,0)</f>
        <v>#N/A</v>
      </c>
      <c r="Q164" s="2">
        <v>3.16</v>
      </c>
      <c r="R164" s="1" t="e">
        <f>+VLOOKUP(E164,'[1]world bank'!$A$3:$G$2447,4,0)</f>
        <v>#N/A</v>
      </c>
      <c r="S164" s="1" t="e">
        <f>+VLOOKUP(E164,'[1]national stat'!$A$3:$D$1457,4,0)</f>
        <v>#N/A</v>
      </c>
      <c r="T164" s="1" t="e">
        <f>+VLOOKUP(E164,[1]research!$A$3:$D$2710,4,0)</f>
        <v>#N/A</v>
      </c>
      <c r="U164" s="1" t="e">
        <f>+VLOOKUP(E164,[1]sedlac!$A$3:$D$742,4,0)</f>
        <v>#N/A</v>
      </c>
    </row>
    <row r="165" spans="1:26" x14ac:dyDescent="0.25">
      <c r="A165" s="1" t="s">
        <v>13</v>
      </c>
      <c r="B165" s="1" t="s">
        <v>14</v>
      </c>
      <c r="C165" s="1">
        <v>1997</v>
      </c>
      <c r="D165" s="1" t="str">
        <f t="shared" si="13"/>
        <v>BDI1997</v>
      </c>
      <c r="E165" s="1" t="s">
        <v>272</v>
      </c>
      <c r="F165" s="1">
        <v>37.799999999999997</v>
      </c>
      <c r="G165" s="1" t="str">
        <f>+VLOOKUP(A165,[1]dummies!$A$2:$F$201,6,0)</f>
        <v>Sub-Saharan Africa</v>
      </c>
      <c r="H165" s="1" t="str">
        <f>+VLOOKUP(A165,[1]dummies!$A$2:$F$201,5,0)</f>
        <v>Low income</v>
      </c>
      <c r="I165" s="1" t="e">
        <f>+VLOOKUP(E165,'[1]world bank'!$A$3:$F$2447,2,0)</f>
        <v>#N/A</v>
      </c>
      <c r="J165" s="1" t="e">
        <f>+VLOOKUP(E165,'[1]national stat'!$A$3:$C$1457,2,0)</f>
        <v>#N/A</v>
      </c>
      <c r="K165" s="1" t="e">
        <f>+VLOOKUP(E165,[1]research!$A$3:$C$2710,2,0)</f>
        <v>#N/A</v>
      </c>
      <c r="L165" s="1" t="e">
        <f>+VLOOKUP(E165,[1]sedlac!$A$3:$C$742,2,0)</f>
        <v>#N/A</v>
      </c>
      <c r="Q165" s="2">
        <v>2.6</v>
      </c>
      <c r="R165" s="1" t="e">
        <f>+VLOOKUP(E165,'[1]world bank'!$A$3:$G$2447,4,0)</f>
        <v>#N/A</v>
      </c>
      <c r="S165" s="1" t="e">
        <f>+VLOOKUP(E165,'[1]national stat'!$A$3:$D$1457,4,0)</f>
        <v>#N/A</v>
      </c>
      <c r="T165" s="1" t="e">
        <f>+VLOOKUP(E165,[1]research!$A$3:$D$2710,4,0)</f>
        <v>#N/A</v>
      </c>
      <c r="U165" s="1" t="e">
        <f>+VLOOKUP(E165,[1]sedlac!$A$3:$D$742,4,0)</f>
        <v>#N/A</v>
      </c>
    </row>
    <row r="166" spans="1:26" x14ac:dyDescent="0.25">
      <c r="A166" s="1" t="s">
        <v>13</v>
      </c>
      <c r="B166" s="1" t="s">
        <v>14</v>
      </c>
      <c r="C166" s="1">
        <v>1998</v>
      </c>
      <c r="D166" s="1" t="str">
        <f t="shared" si="13"/>
        <v>BDI1998</v>
      </c>
      <c r="E166" s="1" t="s">
        <v>273</v>
      </c>
      <c r="F166" s="1">
        <v>42.3</v>
      </c>
      <c r="G166" s="1" t="str">
        <f>+VLOOKUP(A166,[1]dummies!$A$2:$F$201,6,0)</f>
        <v>Sub-Saharan Africa</v>
      </c>
      <c r="H166" s="1" t="str">
        <f>+VLOOKUP(A166,[1]dummies!$A$2:$F$201,5,0)</f>
        <v>Low income</v>
      </c>
      <c r="I166" s="1" t="e">
        <f>+VLOOKUP(E166,'[1]world bank'!$A$3:$F$2447,2,0)</f>
        <v>#N/A</v>
      </c>
      <c r="J166" s="1" t="e">
        <f>+VLOOKUP(E166,'[1]national stat'!$A$3:$C$1457,2,0)</f>
        <v>#N/A</v>
      </c>
      <c r="K166" s="1" t="e">
        <f>+VLOOKUP(E166,[1]research!$A$3:$C$2710,2,0)</f>
        <v>#N/A</v>
      </c>
      <c r="L166" s="1" t="e">
        <f>+VLOOKUP(E166,[1]sedlac!$A$3:$C$742,2,0)</f>
        <v>#N/A</v>
      </c>
      <c r="Q166" s="2">
        <v>2.7</v>
      </c>
      <c r="R166" s="1" t="e">
        <f>+VLOOKUP(E166,'[1]world bank'!$A$3:$G$2447,4,0)</f>
        <v>#N/A</v>
      </c>
      <c r="S166" s="1" t="e">
        <f>+VLOOKUP(E166,'[1]national stat'!$A$3:$D$1457,4,0)</f>
        <v>#N/A</v>
      </c>
      <c r="T166" s="1" t="e">
        <f>+VLOOKUP(E166,[1]research!$A$3:$D$2710,4,0)</f>
        <v>#N/A</v>
      </c>
      <c r="U166" s="1" t="e">
        <f>+VLOOKUP(E166,[1]sedlac!$A$3:$D$742,4,0)</f>
        <v>#N/A</v>
      </c>
    </row>
    <row r="167" spans="1:26" x14ac:dyDescent="0.25">
      <c r="A167" s="1" t="s">
        <v>13</v>
      </c>
      <c r="B167" s="1" t="s">
        <v>14</v>
      </c>
      <c r="C167" s="1">
        <v>1999</v>
      </c>
      <c r="D167" s="1" t="str">
        <f t="shared" si="13"/>
        <v>BDI1999</v>
      </c>
      <c r="E167" s="1" t="s">
        <v>274</v>
      </c>
      <c r="F167" s="1">
        <v>37.85</v>
      </c>
      <c r="G167" s="1" t="str">
        <f>+VLOOKUP(A167,[1]dummies!$A$2:$F$201,6,0)</f>
        <v>Sub-Saharan Africa</v>
      </c>
      <c r="H167" s="1" t="str">
        <f>+VLOOKUP(A167,[1]dummies!$A$2:$F$201,5,0)</f>
        <v>Low income</v>
      </c>
      <c r="I167" s="1">
        <f>+VLOOKUP(E167,'[1]world bank'!$A$3:$F$2447,2,0)</f>
        <v>42.35</v>
      </c>
      <c r="J167" s="1" t="e">
        <f>+VLOOKUP(E167,'[1]national stat'!$A$3:$C$1457,2,0)</f>
        <v>#N/A</v>
      </c>
      <c r="K167" s="1" t="e">
        <f>+VLOOKUP(E167,[1]research!$A$3:$C$2710,2,0)</f>
        <v>#N/A</v>
      </c>
      <c r="L167" s="1" t="e">
        <f>+VLOOKUP(E167,[1]sedlac!$A$3:$C$742,2,0)</f>
        <v>#N/A</v>
      </c>
      <c r="M167" s="1">
        <v>2.11</v>
      </c>
      <c r="Q167" s="2">
        <f>+M167</f>
        <v>2.11</v>
      </c>
      <c r="R167" s="1">
        <f>+VLOOKUP(E167,'[1]world bank'!$A$3:$G$2447,4,0)</f>
        <v>9.33</v>
      </c>
      <c r="S167" s="1" t="e">
        <f>+VLOOKUP(E167,'[1]national stat'!$A$3:$D$1457,4,0)</f>
        <v>#N/A</v>
      </c>
      <c r="T167" s="1" t="e">
        <f>+VLOOKUP(E167,[1]research!$A$3:$D$2710,4,0)</f>
        <v>#N/A</v>
      </c>
      <c r="U167" s="1" t="e">
        <f>+VLOOKUP(E167,[1]sedlac!$A$3:$D$742,4,0)</f>
        <v>#N/A</v>
      </c>
      <c r="V167" s="1">
        <v>9.33</v>
      </c>
      <c r="Z167" s="1">
        <f>+V167</f>
        <v>9.33</v>
      </c>
    </row>
    <row r="168" spans="1:26" x14ac:dyDescent="0.25">
      <c r="A168" s="1" t="s">
        <v>13</v>
      </c>
      <c r="B168" s="1" t="s">
        <v>14</v>
      </c>
      <c r="C168" s="1">
        <v>2000</v>
      </c>
      <c r="D168" s="1" t="str">
        <f t="shared" si="13"/>
        <v>BDI2000</v>
      </c>
      <c r="E168" s="1" t="s">
        <v>275</v>
      </c>
      <c r="F168" s="1">
        <v>37.85</v>
      </c>
      <c r="G168" s="1" t="str">
        <f>+VLOOKUP(A168,[1]dummies!$A$2:$F$201,6,0)</f>
        <v>Sub-Saharan Africa</v>
      </c>
      <c r="H168" s="1" t="str">
        <f>+VLOOKUP(A168,[1]dummies!$A$2:$F$201,5,0)</f>
        <v>Low income</v>
      </c>
      <c r="I168" s="1" t="e">
        <f>+VLOOKUP(E168,'[1]world bank'!$A$3:$F$2447,2,0)</f>
        <v>#N/A</v>
      </c>
      <c r="J168" s="1" t="e">
        <f>+VLOOKUP(E168,'[1]national stat'!$A$3:$C$1457,2,0)</f>
        <v>#N/A</v>
      </c>
      <c r="K168" s="1" t="e">
        <f>+VLOOKUP(E168,[1]research!$A$3:$C$2710,2,0)</f>
        <v>#N/A</v>
      </c>
      <c r="L168" s="1" t="e">
        <f>+VLOOKUP(E168,[1]sedlac!$A$3:$C$742,2,0)</f>
        <v>#N/A</v>
      </c>
      <c r="Q168" s="2">
        <v>2.87</v>
      </c>
      <c r="R168" s="1" t="e">
        <f>+VLOOKUP(E168,'[1]world bank'!$A$3:$G$2447,4,0)</f>
        <v>#N/A</v>
      </c>
      <c r="S168" s="1" t="e">
        <f>+VLOOKUP(E168,'[1]national stat'!$A$3:$D$1457,4,0)</f>
        <v>#N/A</v>
      </c>
      <c r="T168" s="1" t="e">
        <f>+VLOOKUP(E168,[1]research!$A$3:$D$2710,4,0)</f>
        <v>#N/A</v>
      </c>
      <c r="U168" s="1" t="e">
        <f>+VLOOKUP(E168,[1]sedlac!$A$3:$D$742,4,0)</f>
        <v>#N/A</v>
      </c>
    </row>
    <row r="169" spans="1:26" x14ac:dyDescent="0.25">
      <c r="A169" s="1" t="s">
        <v>13</v>
      </c>
      <c r="B169" s="1" t="s">
        <v>14</v>
      </c>
      <c r="C169" s="1">
        <v>2001</v>
      </c>
      <c r="D169" s="1" t="str">
        <f t="shared" si="13"/>
        <v>BDI2001</v>
      </c>
      <c r="E169" s="1" t="s">
        <v>276</v>
      </c>
      <c r="F169" s="1">
        <v>37.85</v>
      </c>
      <c r="G169" s="1" t="str">
        <f>+VLOOKUP(A169,[1]dummies!$A$2:$F$201,6,0)</f>
        <v>Sub-Saharan Africa</v>
      </c>
      <c r="H169" s="1" t="str">
        <f>+VLOOKUP(A169,[1]dummies!$A$2:$F$201,5,0)</f>
        <v>Low income</v>
      </c>
      <c r="I169" s="1" t="e">
        <f>+VLOOKUP(E169,'[1]world bank'!$A$3:$F$2447,2,0)</f>
        <v>#N/A</v>
      </c>
      <c r="J169" s="1" t="e">
        <f>+VLOOKUP(E169,'[1]national stat'!$A$3:$C$1457,2,0)</f>
        <v>#N/A</v>
      </c>
      <c r="K169" s="1" t="e">
        <f>+VLOOKUP(E169,[1]research!$A$3:$C$2710,2,0)</f>
        <v>#N/A</v>
      </c>
      <c r="L169" s="1" t="e">
        <f>+VLOOKUP(E169,[1]sedlac!$A$3:$C$742,2,0)</f>
        <v>#N/A</v>
      </c>
      <c r="Q169" s="2">
        <v>2.7</v>
      </c>
      <c r="R169" s="1" t="e">
        <f>+VLOOKUP(E169,'[1]world bank'!$A$3:$G$2447,4,0)</f>
        <v>#N/A</v>
      </c>
      <c r="S169" s="1" t="e">
        <f>+VLOOKUP(E169,'[1]national stat'!$A$3:$D$1457,4,0)</f>
        <v>#N/A</v>
      </c>
      <c r="T169" s="1" t="e">
        <f>+VLOOKUP(E169,[1]research!$A$3:$D$2710,4,0)</f>
        <v>#N/A</v>
      </c>
      <c r="U169" s="1" t="e">
        <f>+VLOOKUP(E169,[1]sedlac!$A$3:$D$742,4,0)</f>
        <v>#N/A</v>
      </c>
    </row>
    <row r="170" spans="1:26" x14ac:dyDescent="0.25">
      <c r="A170" s="1" t="s">
        <v>13</v>
      </c>
      <c r="B170" s="1" t="s">
        <v>14</v>
      </c>
      <c r="C170" s="1">
        <v>2002</v>
      </c>
      <c r="D170" s="1" t="str">
        <f t="shared" si="13"/>
        <v>BDI2002</v>
      </c>
      <c r="E170" s="1" t="s">
        <v>277</v>
      </c>
      <c r="F170" s="1">
        <v>37.85</v>
      </c>
      <c r="G170" s="1" t="str">
        <f>+VLOOKUP(A170,[1]dummies!$A$2:$F$201,6,0)</f>
        <v>Sub-Saharan Africa</v>
      </c>
      <c r="H170" s="1" t="str">
        <f>+VLOOKUP(A170,[1]dummies!$A$2:$F$201,5,0)</f>
        <v>Low income</v>
      </c>
      <c r="I170" s="1" t="e">
        <f>+VLOOKUP(E170,'[1]world bank'!$A$3:$F$2447,2,0)</f>
        <v>#N/A</v>
      </c>
      <c r="J170" s="1" t="e">
        <f>+VLOOKUP(E170,'[1]national stat'!$A$3:$C$1457,2,0)</f>
        <v>#N/A</v>
      </c>
      <c r="K170" s="1" t="e">
        <f>+VLOOKUP(E170,[1]research!$A$3:$C$2710,2,0)</f>
        <v>#N/A</v>
      </c>
      <c r="L170" s="1" t="e">
        <f>+VLOOKUP(E170,[1]sedlac!$A$3:$C$742,2,0)</f>
        <v>#N/A</v>
      </c>
      <c r="Q170" s="2">
        <v>6.17</v>
      </c>
      <c r="R170" s="1" t="e">
        <f>+VLOOKUP(E170,'[1]world bank'!$A$3:$G$2447,4,0)</f>
        <v>#N/A</v>
      </c>
      <c r="S170" s="1" t="e">
        <f>+VLOOKUP(E170,'[1]national stat'!$A$3:$D$1457,4,0)</f>
        <v>#N/A</v>
      </c>
      <c r="T170" s="1" t="e">
        <f>+VLOOKUP(E170,[1]research!$A$3:$D$2710,4,0)</f>
        <v>#N/A</v>
      </c>
      <c r="U170" s="1" t="e">
        <f>+VLOOKUP(E170,[1]sedlac!$A$3:$D$742,4,0)</f>
        <v>#N/A</v>
      </c>
    </row>
    <row r="171" spans="1:26" x14ac:dyDescent="0.25">
      <c r="A171" s="1" t="s">
        <v>13</v>
      </c>
      <c r="B171" s="1" t="s">
        <v>14</v>
      </c>
      <c r="C171" s="1">
        <v>2003</v>
      </c>
      <c r="D171" s="1" t="str">
        <f t="shared" si="13"/>
        <v>BDI2003</v>
      </c>
      <c r="E171" s="1" t="s">
        <v>278</v>
      </c>
      <c r="F171" s="1">
        <v>37.85</v>
      </c>
      <c r="G171" s="1" t="str">
        <f>+VLOOKUP(A171,[1]dummies!$A$2:$F$201,6,0)</f>
        <v>Sub-Saharan Africa</v>
      </c>
      <c r="H171" s="1" t="str">
        <f>+VLOOKUP(A171,[1]dummies!$A$2:$F$201,5,0)</f>
        <v>Low income</v>
      </c>
      <c r="I171" s="1" t="e">
        <f>+VLOOKUP(E171,'[1]world bank'!$A$3:$F$2447,2,0)</f>
        <v>#N/A</v>
      </c>
      <c r="J171" s="1" t="e">
        <f>+VLOOKUP(E171,'[1]national stat'!$A$3:$C$1457,2,0)</f>
        <v>#N/A</v>
      </c>
      <c r="K171" s="1" t="e">
        <f>+VLOOKUP(E171,[1]research!$A$3:$C$2710,2,0)</f>
        <v>#N/A</v>
      </c>
      <c r="L171" s="1" t="e">
        <f>+VLOOKUP(E171,[1]sedlac!$A$3:$C$742,2,0)</f>
        <v>#N/A</v>
      </c>
      <c r="Q171" s="2">
        <v>4.01</v>
      </c>
      <c r="R171" s="1" t="e">
        <f>+VLOOKUP(E171,'[1]world bank'!$A$3:$G$2447,4,0)</f>
        <v>#N/A</v>
      </c>
      <c r="S171" s="1" t="e">
        <f>+VLOOKUP(E171,'[1]national stat'!$A$3:$D$1457,4,0)</f>
        <v>#N/A</v>
      </c>
      <c r="T171" s="1" t="e">
        <f>+VLOOKUP(E171,[1]research!$A$3:$D$2710,4,0)</f>
        <v>#N/A</v>
      </c>
      <c r="U171" s="1" t="e">
        <f>+VLOOKUP(E171,[1]sedlac!$A$3:$D$742,4,0)</f>
        <v>#N/A</v>
      </c>
    </row>
    <row r="172" spans="1:26" x14ac:dyDescent="0.25">
      <c r="A172" s="1" t="s">
        <v>13</v>
      </c>
      <c r="B172" s="1" t="s">
        <v>14</v>
      </c>
      <c r="C172" s="1">
        <v>2004</v>
      </c>
      <c r="D172" s="1" t="str">
        <f t="shared" si="13"/>
        <v>BDI2004</v>
      </c>
      <c r="E172" s="1" t="s">
        <v>279</v>
      </c>
      <c r="F172" s="1">
        <v>37.85</v>
      </c>
      <c r="G172" s="1" t="str">
        <f>+VLOOKUP(A172,[1]dummies!$A$2:$F$201,6,0)</f>
        <v>Sub-Saharan Africa</v>
      </c>
      <c r="H172" s="1" t="str">
        <f>+VLOOKUP(A172,[1]dummies!$A$2:$F$201,5,0)</f>
        <v>Low income</v>
      </c>
      <c r="I172" s="1" t="e">
        <f>+VLOOKUP(E172,'[1]world bank'!$A$3:$F$2447,2,0)</f>
        <v>#N/A</v>
      </c>
      <c r="J172" s="1" t="e">
        <f>+VLOOKUP(E172,'[1]national stat'!$A$3:$C$1457,2,0)</f>
        <v>#N/A</v>
      </c>
      <c r="K172" s="1" t="e">
        <f>+VLOOKUP(E172,[1]research!$A$3:$C$2710,2,0)</f>
        <v>#N/A</v>
      </c>
      <c r="L172" s="1" t="e">
        <f>+VLOOKUP(E172,[1]sedlac!$A$3:$C$742,2,0)</f>
        <v>#N/A</v>
      </c>
      <c r="Q172" s="2">
        <v>5.94</v>
      </c>
      <c r="R172" s="1" t="e">
        <f>+VLOOKUP(E172,'[1]world bank'!$A$3:$G$2447,4,0)</f>
        <v>#N/A</v>
      </c>
      <c r="S172" s="1" t="e">
        <f>+VLOOKUP(E172,'[1]national stat'!$A$3:$D$1457,4,0)</f>
        <v>#N/A</v>
      </c>
      <c r="T172" s="1" t="e">
        <f>+VLOOKUP(E172,[1]research!$A$3:$D$2710,4,0)</f>
        <v>#N/A</v>
      </c>
      <c r="U172" s="1" t="e">
        <f>+VLOOKUP(E172,[1]sedlac!$A$3:$D$742,4,0)</f>
        <v>#N/A</v>
      </c>
    </row>
    <row r="173" spans="1:26" x14ac:dyDescent="0.25">
      <c r="A173" s="1" t="s">
        <v>13</v>
      </c>
      <c r="B173" s="1" t="s">
        <v>14</v>
      </c>
      <c r="C173" s="1">
        <v>2005</v>
      </c>
      <c r="D173" s="1" t="str">
        <f t="shared" si="13"/>
        <v>BDI2005</v>
      </c>
      <c r="E173" s="1" t="s">
        <v>280</v>
      </c>
      <c r="F173" s="1">
        <v>37.85</v>
      </c>
      <c r="G173" s="1" t="str">
        <f>+VLOOKUP(A173,[1]dummies!$A$2:$F$201,6,0)</f>
        <v>Sub-Saharan Africa</v>
      </c>
      <c r="H173" s="1" t="str">
        <f>+VLOOKUP(A173,[1]dummies!$A$2:$F$201,5,0)</f>
        <v>Low income</v>
      </c>
      <c r="I173" s="1" t="e">
        <f>+VLOOKUP(E173,'[1]world bank'!$A$3:$F$2447,2,0)</f>
        <v>#N/A</v>
      </c>
      <c r="J173" s="1" t="e">
        <f>+VLOOKUP(E173,'[1]national stat'!$A$3:$C$1457,2,0)</f>
        <v>#N/A</v>
      </c>
      <c r="K173" s="1" t="e">
        <f>+VLOOKUP(E173,[1]research!$A$3:$C$2710,2,0)</f>
        <v>#N/A</v>
      </c>
      <c r="L173" s="1" t="e">
        <f>+VLOOKUP(E173,[1]sedlac!$A$3:$C$742,2,0)</f>
        <v>#N/A</v>
      </c>
      <c r="Q173" s="2">
        <v>5.7700000000000005</v>
      </c>
      <c r="R173" s="1" t="e">
        <f>+VLOOKUP(E173,'[1]world bank'!$A$3:$G$2447,4,0)</f>
        <v>#N/A</v>
      </c>
      <c r="S173" s="1" t="e">
        <f>+VLOOKUP(E173,'[1]national stat'!$A$3:$D$1457,4,0)</f>
        <v>#N/A</v>
      </c>
      <c r="T173" s="1" t="e">
        <f>+VLOOKUP(E173,[1]research!$A$3:$D$2710,4,0)</f>
        <v>#N/A</v>
      </c>
      <c r="U173" s="1" t="e">
        <f>+VLOOKUP(E173,[1]sedlac!$A$3:$D$742,4,0)</f>
        <v>#N/A</v>
      </c>
    </row>
    <row r="174" spans="1:26" x14ac:dyDescent="0.25">
      <c r="A174" s="1" t="s">
        <v>13</v>
      </c>
      <c r="B174" s="1" t="s">
        <v>14</v>
      </c>
      <c r="C174" s="1">
        <v>2006</v>
      </c>
      <c r="D174" s="1" t="str">
        <f t="shared" si="13"/>
        <v>BDI2006</v>
      </c>
      <c r="E174" s="1" t="s">
        <v>281</v>
      </c>
      <c r="F174" s="1">
        <v>33.4</v>
      </c>
      <c r="G174" s="1" t="str">
        <f>+VLOOKUP(A174,[1]dummies!$A$2:$F$201,6,0)</f>
        <v>Sub-Saharan Africa</v>
      </c>
      <c r="H174" s="1" t="str">
        <f>+VLOOKUP(A174,[1]dummies!$A$2:$F$201,5,0)</f>
        <v>Low income</v>
      </c>
      <c r="I174" s="1">
        <f>+VLOOKUP(E174,'[1]world bank'!$A$3:$F$2447,2,0)</f>
        <v>33.36</v>
      </c>
      <c r="J174" s="1" t="e">
        <f>+VLOOKUP(E174,'[1]national stat'!$A$3:$C$1457,2,0)</f>
        <v>#N/A</v>
      </c>
      <c r="K174" s="1" t="e">
        <f>+VLOOKUP(E174,[1]research!$A$3:$C$2710,2,0)</f>
        <v>#N/A</v>
      </c>
      <c r="L174" s="1" t="e">
        <f>+VLOOKUP(E174,[1]sedlac!$A$3:$C$742,2,0)</f>
        <v>#N/A</v>
      </c>
      <c r="M174" s="1">
        <v>1.34</v>
      </c>
      <c r="Q174" s="2">
        <f>+M174</f>
        <v>1.34</v>
      </c>
      <c r="R174" s="1">
        <f>+VLOOKUP(E174,'[1]world bank'!$A$3:$G$2447,4,0)</f>
        <v>4.8100000000000005</v>
      </c>
      <c r="S174" s="1" t="e">
        <f>+VLOOKUP(E174,'[1]national stat'!$A$3:$D$1457,4,0)</f>
        <v>#N/A</v>
      </c>
      <c r="T174" s="1" t="e">
        <f>+VLOOKUP(E174,[1]research!$A$3:$D$2710,4,0)</f>
        <v>#N/A</v>
      </c>
      <c r="U174" s="1" t="e">
        <f>+VLOOKUP(E174,[1]sedlac!$A$3:$D$742,4,0)</f>
        <v>#N/A</v>
      </c>
      <c r="V174" s="1">
        <v>4.8100000000000005</v>
      </c>
      <c r="Z174" s="1">
        <f>+V174</f>
        <v>4.8100000000000005</v>
      </c>
    </row>
    <row r="175" spans="1:26" x14ac:dyDescent="0.25">
      <c r="A175" s="1" t="s">
        <v>13</v>
      </c>
      <c r="B175" s="1" t="s">
        <v>14</v>
      </c>
      <c r="C175" s="1">
        <v>2007</v>
      </c>
      <c r="D175" s="1" t="str">
        <f t="shared" si="13"/>
        <v>BDI2007</v>
      </c>
      <c r="E175" s="1" t="s">
        <v>282</v>
      </c>
      <c r="F175" s="1">
        <v>36.299999999999997</v>
      </c>
      <c r="G175" s="1" t="str">
        <f>+VLOOKUP(A175,[1]dummies!$A$2:$F$201,6,0)</f>
        <v>Sub-Saharan Africa</v>
      </c>
      <c r="H175" s="1" t="str">
        <f>+VLOOKUP(A175,[1]dummies!$A$2:$F$201,5,0)</f>
        <v>Low income</v>
      </c>
      <c r="I175" s="1" t="e">
        <f>+VLOOKUP(E175,'[1]world bank'!$A$3:$F$2447,2,0)</f>
        <v>#N/A</v>
      </c>
      <c r="J175" s="1" t="e">
        <f>+VLOOKUP(E175,'[1]national stat'!$A$3:$C$1457,2,0)</f>
        <v>#N/A</v>
      </c>
      <c r="K175" s="1" t="e">
        <f>+VLOOKUP(E175,[1]research!$A$3:$C$2710,2,0)</f>
        <v>#N/A</v>
      </c>
      <c r="L175" s="1" t="e">
        <f>+VLOOKUP(E175,[1]sedlac!$A$3:$C$742,2,0)</f>
        <v>#N/A</v>
      </c>
      <c r="Q175" s="2">
        <v>5.92</v>
      </c>
      <c r="R175" s="1" t="e">
        <f>+VLOOKUP(E175,'[1]world bank'!$A$3:$G$2447,4,0)</f>
        <v>#N/A</v>
      </c>
      <c r="S175" s="1" t="e">
        <f>+VLOOKUP(E175,'[1]national stat'!$A$3:$D$1457,4,0)</f>
        <v>#N/A</v>
      </c>
      <c r="T175" s="1" t="e">
        <f>+VLOOKUP(E175,[1]research!$A$3:$D$2710,4,0)</f>
        <v>#N/A</v>
      </c>
      <c r="U175" s="1" t="e">
        <f>+VLOOKUP(E175,[1]sedlac!$A$3:$D$742,4,0)</f>
        <v>#N/A</v>
      </c>
    </row>
    <row r="176" spans="1:26" x14ac:dyDescent="0.25">
      <c r="A176" s="1" t="s">
        <v>13</v>
      </c>
      <c r="B176" s="1" t="s">
        <v>14</v>
      </c>
      <c r="C176" s="1">
        <v>2008</v>
      </c>
      <c r="D176" s="1" t="str">
        <f t="shared" si="13"/>
        <v>BDI2008</v>
      </c>
      <c r="E176" s="1" t="s">
        <v>283</v>
      </c>
      <c r="F176" s="1">
        <v>36.299999999999997</v>
      </c>
      <c r="G176" s="1" t="str">
        <f>+VLOOKUP(A176,[1]dummies!$A$2:$F$201,6,0)</f>
        <v>Sub-Saharan Africa</v>
      </c>
      <c r="H176" s="1" t="str">
        <f>+VLOOKUP(A176,[1]dummies!$A$2:$F$201,5,0)</f>
        <v>Low income</v>
      </c>
      <c r="I176" s="1" t="e">
        <f>+VLOOKUP(E176,'[1]world bank'!$A$3:$F$2447,2,0)</f>
        <v>#N/A</v>
      </c>
      <c r="J176" s="1" t="e">
        <f>+VLOOKUP(E176,'[1]national stat'!$A$3:$C$1457,2,0)</f>
        <v>#N/A</v>
      </c>
      <c r="K176" s="1" t="e">
        <f>+VLOOKUP(E176,[1]research!$A$3:$C$2710,2,0)</f>
        <v>#N/A</v>
      </c>
      <c r="L176" s="1" t="e">
        <f>+VLOOKUP(E176,[1]sedlac!$A$3:$C$742,2,0)</f>
        <v>#N/A</v>
      </c>
      <c r="Q176" s="2">
        <v>5.78</v>
      </c>
      <c r="R176" s="1" t="e">
        <f>+VLOOKUP(E176,'[1]world bank'!$A$3:$G$2447,4,0)</f>
        <v>#N/A</v>
      </c>
      <c r="S176" s="1" t="e">
        <f>+VLOOKUP(E176,'[1]national stat'!$A$3:$D$1457,4,0)</f>
        <v>#N/A</v>
      </c>
      <c r="T176" s="1" t="e">
        <f>+VLOOKUP(E176,[1]research!$A$3:$D$2710,4,0)</f>
        <v>#N/A</v>
      </c>
      <c r="U176" s="1" t="e">
        <f>+VLOOKUP(E176,[1]sedlac!$A$3:$D$742,4,0)</f>
        <v>#N/A</v>
      </c>
    </row>
    <row r="177" spans="1:26" x14ac:dyDescent="0.25">
      <c r="A177" s="1" t="s">
        <v>13</v>
      </c>
      <c r="B177" s="1" t="s">
        <v>14</v>
      </c>
      <c r="C177" s="1">
        <v>2009</v>
      </c>
      <c r="D177" s="1" t="str">
        <f t="shared" si="13"/>
        <v>BDI2009</v>
      </c>
      <c r="E177" s="1" t="s">
        <v>284</v>
      </c>
      <c r="F177" s="1">
        <v>36.299999999999997</v>
      </c>
      <c r="G177" s="1" t="str">
        <f>+VLOOKUP(A177,[1]dummies!$A$2:$F$201,6,0)</f>
        <v>Sub-Saharan Africa</v>
      </c>
      <c r="H177" s="1" t="str">
        <f>+VLOOKUP(A177,[1]dummies!$A$2:$F$201,5,0)</f>
        <v>Low income</v>
      </c>
      <c r="I177" s="1" t="e">
        <f>+VLOOKUP(E177,'[1]world bank'!$A$3:$F$2447,2,0)</f>
        <v>#N/A</v>
      </c>
      <c r="J177" s="1" t="e">
        <f>+VLOOKUP(E177,'[1]national stat'!$A$3:$C$1457,2,0)</f>
        <v>#N/A</v>
      </c>
      <c r="K177" s="1" t="e">
        <f>+VLOOKUP(E177,[1]research!$A$3:$C$2710,2,0)</f>
        <v>#N/A</v>
      </c>
      <c r="L177" s="1" t="e">
        <f>+VLOOKUP(E177,[1]sedlac!$A$3:$C$742,2,0)</f>
        <v>#N/A</v>
      </c>
      <c r="Q177" s="2">
        <v>5.5600000000000005</v>
      </c>
      <c r="R177" s="1" t="e">
        <f>+VLOOKUP(E177,'[1]world bank'!$A$3:$G$2447,4,0)</f>
        <v>#N/A</v>
      </c>
      <c r="S177" s="1" t="e">
        <f>+VLOOKUP(E177,'[1]national stat'!$A$3:$D$1457,4,0)</f>
        <v>#N/A</v>
      </c>
      <c r="T177" s="1" t="e">
        <f>+VLOOKUP(E177,[1]research!$A$3:$D$2710,4,0)</f>
        <v>#N/A</v>
      </c>
      <c r="U177" s="1" t="e">
        <f>+VLOOKUP(E177,[1]sedlac!$A$3:$D$742,4,0)</f>
        <v>#N/A</v>
      </c>
    </row>
    <row r="178" spans="1:26" x14ac:dyDescent="0.25">
      <c r="A178" s="1" t="s">
        <v>13</v>
      </c>
      <c r="B178" s="1" t="s">
        <v>14</v>
      </c>
      <c r="C178" s="1">
        <v>2010</v>
      </c>
      <c r="D178" s="1" t="str">
        <f t="shared" si="13"/>
        <v>BDI2010</v>
      </c>
      <c r="E178" s="1" t="s">
        <v>285</v>
      </c>
      <c r="F178" s="1">
        <v>36.299999999999997</v>
      </c>
      <c r="G178" s="1" t="str">
        <f>+VLOOKUP(A178,[1]dummies!$A$2:$F$201,6,0)</f>
        <v>Sub-Saharan Africa</v>
      </c>
      <c r="H178" s="1" t="str">
        <f>+VLOOKUP(A178,[1]dummies!$A$2:$F$201,5,0)</f>
        <v>Low income</v>
      </c>
      <c r="I178" s="1" t="e">
        <f>+VLOOKUP(E178,'[1]world bank'!$A$3:$F$2447,2,0)</f>
        <v>#N/A</v>
      </c>
      <c r="J178" s="1" t="e">
        <f>+VLOOKUP(E178,'[1]national stat'!$A$3:$C$1457,2,0)</f>
        <v>#N/A</v>
      </c>
      <c r="K178" s="1" t="e">
        <f>+VLOOKUP(E178,[1]research!$A$3:$C$2710,2,0)</f>
        <v>#N/A</v>
      </c>
      <c r="L178" s="1" t="e">
        <f>+VLOOKUP(E178,[1]sedlac!$A$3:$C$742,2,0)</f>
        <v>#N/A</v>
      </c>
      <c r="Q178" s="2">
        <v>5.44</v>
      </c>
      <c r="R178" s="1" t="e">
        <f>+VLOOKUP(E178,'[1]world bank'!$A$3:$G$2447,4,0)</f>
        <v>#N/A</v>
      </c>
      <c r="S178" s="1" t="e">
        <f>+VLOOKUP(E178,'[1]national stat'!$A$3:$D$1457,4,0)</f>
        <v>#N/A</v>
      </c>
      <c r="T178" s="1" t="e">
        <f>+VLOOKUP(E178,[1]research!$A$3:$D$2710,4,0)</f>
        <v>#N/A</v>
      </c>
      <c r="U178" s="1" t="e">
        <f>+VLOOKUP(E178,[1]sedlac!$A$3:$D$742,4,0)</f>
        <v>#N/A</v>
      </c>
    </row>
    <row r="179" spans="1:26" x14ac:dyDescent="0.25">
      <c r="A179" s="1" t="s">
        <v>13</v>
      </c>
      <c r="B179" s="1" t="s">
        <v>14</v>
      </c>
      <c r="C179" s="1">
        <v>2011</v>
      </c>
      <c r="D179" s="1" t="str">
        <f t="shared" si="13"/>
        <v>BDI2011</v>
      </c>
      <c r="E179" s="1" t="s">
        <v>286</v>
      </c>
      <c r="F179" s="1">
        <v>36.299999999999997</v>
      </c>
      <c r="G179" s="1" t="str">
        <f>+VLOOKUP(A179,[1]dummies!$A$2:$F$201,6,0)</f>
        <v>Sub-Saharan Africa</v>
      </c>
      <c r="H179" s="1" t="str">
        <f>+VLOOKUP(A179,[1]dummies!$A$2:$F$201,5,0)</f>
        <v>Low income</v>
      </c>
      <c r="I179" s="1" t="e">
        <f>+VLOOKUP(E179,'[1]world bank'!$A$3:$F$2447,2,0)</f>
        <v>#N/A</v>
      </c>
      <c r="J179" s="1" t="e">
        <f>+VLOOKUP(E179,'[1]national stat'!$A$3:$C$1457,2,0)</f>
        <v>#N/A</v>
      </c>
      <c r="K179" s="1" t="e">
        <f>+VLOOKUP(E179,[1]research!$A$3:$C$2710,2,0)</f>
        <v>#N/A</v>
      </c>
      <c r="L179" s="1" t="e">
        <f>+VLOOKUP(E179,[1]sedlac!$A$3:$C$742,2,0)</f>
        <v>#N/A</v>
      </c>
      <c r="Q179" s="2">
        <v>5.3</v>
      </c>
      <c r="R179" s="1" t="e">
        <f>+VLOOKUP(E179,'[1]world bank'!$A$3:$G$2447,4,0)</f>
        <v>#N/A</v>
      </c>
      <c r="S179" s="1" t="e">
        <f>+VLOOKUP(E179,'[1]national stat'!$A$3:$D$1457,4,0)</f>
        <v>#N/A</v>
      </c>
      <c r="T179" s="1" t="e">
        <f>+VLOOKUP(E179,[1]research!$A$3:$D$2710,4,0)</f>
        <v>#N/A</v>
      </c>
      <c r="U179" s="1" t="e">
        <f>+VLOOKUP(E179,[1]sedlac!$A$3:$D$742,4,0)</f>
        <v>#N/A</v>
      </c>
    </row>
    <row r="180" spans="1:26" x14ac:dyDescent="0.25">
      <c r="A180" s="1" t="s">
        <v>13</v>
      </c>
      <c r="B180" s="1" t="s">
        <v>14</v>
      </c>
      <c r="C180" s="1">
        <v>2012</v>
      </c>
      <c r="D180" s="1" t="str">
        <f t="shared" si="13"/>
        <v>BDI2012</v>
      </c>
      <c r="E180" s="1" t="s">
        <v>287</v>
      </c>
      <c r="F180" s="1">
        <v>36.299999999999997</v>
      </c>
      <c r="G180" s="1" t="str">
        <f>+VLOOKUP(A180,[1]dummies!$A$2:$F$201,6,0)</f>
        <v>Sub-Saharan Africa</v>
      </c>
      <c r="H180" s="1" t="str">
        <f>+VLOOKUP(A180,[1]dummies!$A$2:$F$201,5,0)</f>
        <v>Low income</v>
      </c>
      <c r="I180" s="1" t="e">
        <f>+VLOOKUP(E180,'[1]world bank'!$A$3:$F$2447,2,0)</f>
        <v>#N/A</v>
      </c>
      <c r="J180" s="1" t="e">
        <f>+VLOOKUP(E180,'[1]national stat'!$A$3:$C$1457,2,0)</f>
        <v>#N/A</v>
      </c>
      <c r="K180" s="1" t="e">
        <f>+VLOOKUP(E180,[1]research!$A$3:$C$2710,2,0)</f>
        <v>#N/A</v>
      </c>
      <c r="L180" s="1" t="e">
        <f>+VLOOKUP(E180,[1]sedlac!$A$3:$C$742,2,0)</f>
        <v>#N/A</v>
      </c>
      <c r="Q180" s="2">
        <v>5.14</v>
      </c>
      <c r="R180" s="1" t="e">
        <f>+VLOOKUP(E180,'[1]world bank'!$A$3:$G$2447,4,0)</f>
        <v>#N/A</v>
      </c>
      <c r="S180" s="1" t="e">
        <f>+VLOOKUP(E180,'[1]national stat'!$A$3:$D$1457,4,0)</f>
        <v>#N/A</v>
      </c>
      <c r="T180" s="1" t="e">
        <f>+VLOOKUP(E180,[1]research!$A$3:$D$2710,4,0)</f>
        <v>#N/A</v>
      </c>
      <c r="U180" s="1" t="e">
        <f>+VLOOKUP(E180,[1]sedlac!$A$3:$D$742,4,0)</f>
        <v>#N/A</v>
      </c>
    </row>
    <row r="181" spans="1:26" x14ac:dyDescent="0.25">
      <c r="A181" s="1" t="s">
        <v>13</v>
      </c>
      <c r="B181" s="1" t="s">
        <v>14</v>
      </c>
      <c r="C181" s="1">
        <v>2013</v>
      </c>
      <c r="D181" s="1" t="str">
        <f t="shared" si="13"/>
        <v>BDI2013</v>
      </c>
      <c r="E181" s="1" t="s">
        <v>288</v>
      </c>
      <c r="F181" s="1">
        <v>39.200000000000003</v>
      </c>
      <c r="G181" s="1" t="str">
        <f>+VLOOKUP(A181,[1]dummies!$A$2:$F$201,6,0)</f>
        <v>Sub-Saharan Africa</v>
      </c>
      <c r="H181" s="1" t="str">
        <f>+VLOOKUP(A181,[1]dummies!$A$2:$F$201,5,0)</f>
        <v>Low income</v>
      </c>
      <c r="I181" s="1" t="e">
        <f>+VLOOKUP(E181,'[1]world bank'!$A$3:$F$2447,2,0)</f>
        <v>#N/A</v>
      </c>
      <c r="J181" s="1" t="e">
        <f>+VLOOKUP(E181,'[1]national stat'!$A$3:$C$1457,2,0)</f>
        <v>#N/A</v>
      </c>
      <c r="K181" s="1" t="e">
        <f>+VLOOKUP(E181,[1]research!$A$3:$C$2710,2,0)</f>
        <v>#N/A</v>
      </c>
      <c r="L181" s="1" t="e">
        <f>+VLOOKUP(E181,[1]sedlac!$A$3:$C$742,2,0)</f>
        <v>#N/A</v>
      </c>
      <c r="Q181" s="2">
        <v>4.7700000000000005</v>
      </c>
      <c r="R181" s="1" t="e">
        <f>+VLOOKUP(E181,'[1]world bank'!$A$3:$G$2447,4,0)</f>
        <v>#N/A</v>
      </c>
      <c r="S181" s="1" t="e">
        <f>+VLOOKUP(E181,'[1]national stat'!$A$3:$D$1457,4,0)</f>
        <v>#N/A</v>
      </c>
      <c r="T181" s="1" t="e">
        <f>+VLOOKUP(E181,[1]research!$A$3:$D$2710,4,0)</f>
        <v>#N/A</v>
      </c>
      <c r="U181" s="1" t="e">
        <f>+VLOOKUP(E181,[1]sedlac!$A$3:$D$742,4,0)</f>
        <v>#N/A</v>
      </c>
    </row>
    <row r="182" spans="1:26" x14ac:dyDescent="0.25">
      <c r="A182" s="1" t="s">
        <v>13</v>
      </c>
      <c r="B182" s="1" t="s">
        <v>14</v>
      </c>
      <c r="C182" s="1">
        <v>2014</v>
      </c>
      <c r="D182" s="1" t="str">
        <f t="shared" si="13"/>
        <v>BDI2014</v>
      </c>
      <c r="E182" s="1" t="s">
        <v>289</v>
      </c>
      <c r="F182" s="1">
        <v>39.200000000000003</v>
      </c>
      <c r="G182" s="1" t="str">
        <f>+VLOOKUP(A182,[1]dummies!$A$2:$F$201,6,0)</f>
        <v>Sub-Saharan Africa</v>
      </c>
      <c r="H182" s="1" t="str">
        <f>+VLOOKUP(A182,[1]dummies!$A$2:$F$201,5,0)</f>
        <v>Low income</v>
      </c>
      <c r="I182" s="1">
        <f>+VLOOKUP(E182,'[1]world bank'!$A$3:$F$2447,2,0)</f>
        <v>38.619999999999997</v>
      </c>
      <c r="J182" s="1" t="e">
        <f>+VLOOKUP(E182,'[1]national stat'!$A$3:$C$1457,2,0)</f>
        <v>#N/A</v>
      </c>
      <c r="K182" s="1" t="e">
        <f>+VLOOKUP(E182,[1]research!$A$3:$C$2710,2,0)</f>
        <v>#N/A</v>
      </c>
      <c r="L182" s="1" t="e">
        <f>+VLOOKUP(E182,[1]sedlac!$A$3:$C$742,2,0)</f>
        <v>#N/A</v>
      </c>
      <c r="M182" s="1">
        <v>1.74</v>
      </c>
      <c r="Q182" s="2">
        <f>+M182</f>
        <v>1.74</v>
      </c>
      <c r="R182" s="1">
        <f>+VLOOKUP(E182,'[1]world bank'!$A$3:$G$2447,4,0)</f>
        <v>6.75</v>
      </c>
      <c r="S182" s="1" t="e">
        <f>+VLOOKUP(E182,'[1]national stat'!$A$3:$D$1457,4,0)</f>
        <v>#N/A</v>
      </c>
      <c r="T182" s="1" t="e">
        <f>+VLOOKUP(E182,[1]research!$A$3:$D$2710,4,0)</f>
        <v>#N/A</v>
      </c>
      <c r="U182" s="1" t="e">
        <f>+VLOOKUP(E182,[1]sedlac!$A$3:$D$742,4,0)</f>
        <v>#N/A</v>
      </c>
      <c r="V182" s="1">
        <v>6.75</v>
      </c>
      <c r="Z182" s="1">
        <f>+V182</f>
        <v>6.75</v>
      </c>
    </row>
    <row r="183" spans="1:26" x14ac:dyDescent="0.25">
      <c r="A183" s="1" t="s">
        <v>13</v>
      </c>
      <c r="B183" s="1" t="s">
        <v>14</v>
      </c>
      <c r="C183" s="1">
        <v>2015</v>
      </c>
      <c r="D183" s="1" t="str">
        <f t="shared" si="13"/>
        <v>BDI2015</v>
      </c>
      <c r="E183" s="1" t="s">
        <v>290</v>
      </c>
      <c r="F183" s="1">
        <v>39.200000000000003</v>
      </c>
      <c r="G183" s="1" t="str">
        <f>+VLOOKUP(A183,[1]dummies!$A$2:$F$201,6,0)</f>
        <v>Sub-Saharan Africa</v>
      </c>
      <c r="H183" s="1" t="str">
        <f>+VLOOKUP(A183,[1]dummies!$A$2:$F$201,5,0)</f>
        <v>Low income</v>
      </c>
      <c r="I183" s="1" t="e">
        <f>+VLOOKUP(E183,'[1]world bank'!$A$3:$F$2447,2,0)</f>
        <v>#N/A</v>
      </c>
      <c r="J183" s="1" t="e">
        <f>+VLOOKUP(E183,'[1]national stat'!$A$3:$C$1457,2,0)</f>
        <v>#N/A</v>
      </c>
      <c r="K183" s="1" t="e">
        <f>+VLOOKUP(E183,[1]research!$A$3:$C$2710,2,0)</f>
        <v>#N/A</v>
      </c>
      <c r="L183" s="1" t="e">
        <f>+VLOOKUP(E183,[1]sedlac!$A$3:$C$742,2,0)</f>
        <v>#N/A</v>
      </c>
      <c r="Q183" s="2">
        <v>4.51</v>
      </c>
      <c r="R183" s="1" t="e">
        <f>+VLOOKUP(E183,'[1]world bank'!$A$3:$G$2447,4,0)</f>
        <v>#N/A</v>
      </c>
      <c r="S183" s="1" t="e">
        <f>+VLOOKUP(E183,'[1]national stat'!$A$3:$D$1457,4,0)</f>
        <v>#N/A</v>
      </c>
      <c r="T183" s="1" t="e">
        <f>+VLOOKUP(E183,[1]research!$A$3:$D$2710,4,0)</f>
        <v>#N/A</v>
      </c>
      <c r="U183" s="1" t="e">
        <f>+VLOOKUP(E183,[1]sedlac!$A$3:$D$742,4,0)</f>
        <v>#N/A</v>
      </c>
    </row>
    <row r="184" spans="1:26" x14ac:dyDescent="0.25">
      <c r="A184" s="1" t="s">
        <v>15</v>
      </c>
      <c r="B184" s="1" t="s">
        <v>5</v>
      </c>
      <c r="C184" s="1">
        <v>1990</v>
      </c>
      <c r="D184" s="1" t="str">
        <f t="shared" si="13"/>
        <v>BEL1990</v>
      </c>
      <c r="E184" s="1" t="s">
        <v>291</v>
      </c>
      <c r="F184" s="1">
        <v>30.5</v>
      </c>
      <c r="G184" s="1" t="str">
        <f>+VLOOKUP(A184,[1]dummies!$A$2:$F$201,6,0)</f>
        <v>Europe and Central Asia</v>
      </c>
      <c r="H184" s="1" t="str">
        <f>+VLOOKUP(A184,[1]dummies!$A$2:$F$201,5,0)</f>
        <v>High income</v>
      </c>
      <c r="I184" s="1" t="e">
        <f>+VLOOKUP(E184,'[1]world bank'!$A$3:$F$2447,2,0)</f>
        <v>#N/A</v>
      </c>
      <c r="J184" s="1" t="e">
        <f>+VLOOKUP(E184,'[1]national stat'!$A$3:$C$1457,2,0)</f>
        <v>#N/A</v>
      </c>
      <c r="K184" s="1" t="e">
        <f>+VLOOKUP(E184,[1]research!$A$3:$C$2710,2,0)</f>
        <v>#N/A</v>
      </c>
      <c r="L184" s="1" t="e">
        <f>+VLOOKUP(E184,[1]sedlac!$A$3:$C$742,2,0)</f>
        <v>#N/A</v>
      </c>
      <c r="Q184" s="2">
        <v>4.3600000000000003</v>
      </c>
      <c r="R184" s="1" t="e">
        <f>+VLOOKUP(E184,'[1]world bank'!$A$3:$G$2447,4,0)</f>
        <v>#N/A</v>
      </c>
      <c r="S184" s="1" t="e">
        <f>+VLOOKUP(E184,'[1]national stat'!$A$3:$D$1457,4,0)</f>
        <v>#N/A</v>
      </c>
      <c r="T184" s="1" t="e">
        <f>+VLOOKUP(E184,[1]research!$A$3:$D$2710,4,0)</f>
        <v>#N/A</v>
      </c>
      <c r="U184" s="1" t="e">
        <f>+VLOOKUP(E184,[1]sedlac!$A$3:$D$742,4,0)</f>
        <v>#N/A</v>
      </c>
    </row>
    <row r="185" spans="1:26" x14ac:dyDescent="0.25">
      <c r="A185" s="1" t="s">
        <v>15</v>
      </c>
      <c r="B185" s="1" t="s">
        <v>5</v>
      </c>
      <c r="C185" s="1">
        <v>1991</v>
      </c>
      <c r="D185" s="1" t="str">
        <f t="shared" si="13"/>
        <v>BEL1991</v>
      </c>
      <c r="E185" s="1" t="s">
        <v>292</v>
      </c>
      <c r="F185" s="1">
        <v>30.5</v>
      </c>
      <c r="G185" s="1" t="str">
        <f>+VLOOKUP(A185,[1]dummies!$A$2:$F$201,6,0)</f>
        <v>Europe and Central Asia</v>
      </c>
      <c r="H185" s="1" t="str">
        <f>+VLOOKUP(A185,[1]dummies!$A$2:$F$201,5,0)</f>
        <v>High income</v>
      </c>
      <c r="I185" s="1" t="e">
        <f>+VLOOKUP(E185,'[1]world bank'!$A$3:$F$2447,2,0)</f>
        <v>#N/A</v>
      </c>
      <c r="J185" s="1" t="e">
        <f>+VLOOKUP(E185,'[1]national stat'!$A$3:$C$1457,2,0)</f>
        <v>#N/A</v>
      </c>
      <c r="K185" s="1" t="e">
        <f>+VLOOKUP(E185,[1]research!$A$3:$C$2710,2,0)</f>
        <v>#N/A</v>
      </c>
      <c r="L185" s="1" t="e">
        <f>+VLOOKUP(E185,[1]sedlac!$A$3:$C$742,2,0)</f>
        <v>#N/A</v>
      </c>
      <c r="Q185" s="2">
        <v>4.1100000000000003</v>
      </c>
      <c r="R185" s="1" t="e">
        <f>+VLOOKUP(E185,'[1]world bank'!$A$3:$G$2447,4,0)</f>
        <v>#N/A</v>
      </c>
      <c r="S185" s="1" t="e">
        <f>+VLOOKUP(E185,'[1]national stat'!$A$3:$D$1457,4,0)</f>
        <v>#N/A</v>
      </c>
      <c r="T185" s="1" t="e">
        <f>+VLOOKUP(E185,[1]research!$A$3:$D$2710,4,0)</f>
        <v>#N/A</v>
      </c>
      <c r="U185" s="1" t="e">
        <f>+VLOOKUP(E185,[1]sedlac!$A$3:$D$742,4,0)</f>
        <v>#N/A</v>
      </c>
    </row>
    <row r="186" spans="1:26" x14ac:dyDescent="0.25">
      <c r="A186" s="1" t="s">
        <v>15</v>
      </c>
      <c r="B186" s="1" t="s">
        <v>5</v>
      </c>
      <c r="C186" s="1">
        <v>1992</v>
      </c>
      <c r="D186" s="1" t="str">
        <f t="shared" si="13"/>
        <v>BEL1992</v>
      </c>
      <c r="E186" s="1" t="s">
        <v>293</v>
      </c>
      <c r="F186" s="1">
        <v>30.5</v>
      </c>
      <c r="G186" s="1" t="str">
        <f>+VLOOKUP(A186,[1]dummies!$A$2:$F$201,6,0)</f>
        <v>Europe and Central Asia</v>
      </c>
      <c r="H186" s="1" t="str">
        <f>+VLOOKUP(A186,[1]dummies!$A$2:$F$201,5,0)</f>
        <v>High income</v>
      </c>
      <c r="I186" s="1" t="e">
        <f>+VLOOKUP(E186,'[1]world bank'!$A$3:$F$2447,2,0)</f>
        <v>#N/A</v>
      </c>
      <c r="J186" s="1">
        <f>+VLOOKUP(E186,'[1]national stat'!$A$3:$C$1457,2,0)</f>
        <v>0</v>
      </c>
      <c r="K186" s="1">
        <f>+VLOOKUP(E186,[1]research!$A$3:$C$2710,2,0)</f>
        <v>0</v>
      </c>
      <c r="L186" s="1" t="e">
        <f>+VLOOKUP(E186,[1]sedlac!$A$3:$C$742,2,0)</f>
        <v>#N/A</v>
      </c>
      <c r="N186" s="1">
        <v>0</v>
      </c>
      <c r="O186" s="1">
        <v>0</v>
      </c>
      <c r="Q186" s="2">
        <v>4.03</v>
      </c>
      <c r="R186" s="1" t="e">
        <f>+VLOOKUP(E186,'[1]world bank'!$A$3:$G$2447,4,0)</f>
        <v>#N/A</v>
      </c>
      <c r="S186" s="1">
        <f>+VLOOKUP(E186,'[1]national stat'!$A$3:$D$1457,4,0)</f>
        <v>0</v>
      </c>
      <c r="T186" s="1">
        <f>+VLOOKUP(E186,[1]research!$A$3:$D$2710,4,0)</f>
        <v>0</v>
      </c>
      <c r="U186" s="1" t="e">
        <f>+VLOOKUP(E186,[1]sedlac!$A$3:$D$742,4,0)</f>
        <v>#N/A</v>
      </c>
      <c r="W186" s="1">
        <v>0</v>
      </c>
      <c r="X186" s="1">
        <v>0</v>
      </c>
    </row>
    <row r="187" spans="1:26" x14ac:dyDescent="0.25">
      <c r="A187" s="1" t="s">
        <v>15</v>
      </c>
      <c r="B187" s="1" t="s">
        <v>5</v>
      </c>
      <c r="C187" s="1">
        <v>1993</v>
      </c>
      <c r="D187" s="1" t="str">
        <f t="shared" si="13"/>
        <v>BEL1993</v>
      </c>
      <c r="E187" s="1" t="s">
        <v>294</v>
      </c>
      <c r="F187" s="1">
        <v>30.5</v>
      </c>
      <c r="G187" s="1" t="str">
        <f>+VLOOKUP(A187,[1]dummies!$A$2:$F$201,6,0)</f>
        <v>Europe and Central Asia</v>
      </c>
      <c r="H187" s="1" t="str">
        <f>+VLOOKUP(A187,[1]dummies!$A$2:$F$201,5,0)</f>
        <v>High income</v>
      </c>
      <c r="I187" s="1" t="e">
        <f>+VLOOKUP(E187,'[1]world bank'!$A$3:$F$2447,2,0)</f>
        <v>#N/A</v>
      </c>
      <c r="J187" s="1">
        <f>+VLOOKUP(E187,'[1]national stat'!$A$3:$C$1457,2,0)</f>
        <v>0</v>
      </c>
      <c r="K187" s="1" t="e">
        <f>+VLOOKUP(E187,[1]research!$A$3:$C$2710,2,0)</f>
        <v>#N/A</v>
      </c>
      <c r="L187" s="1" t="e">
        <f>+VLOOKUP(E187,[1]sedlac!$A$3:$C$742,2,0)</f>
        <v>#N/A</v>
      </c>
      <c r="N187" s="1">
        <v>0</v>
      </c>
      <c r="Q187" s="2">
        <v>3.86</v>
      </c>
      <c r="R187" s="1" t="e">
        <f>+VLOOKUP(E187,'[1]world bank'!$A$3:$G$2447,4,0)</f>
        <v>#N/A</v>
      </c>
      <c r="S187" s="1">
        <f>+VLOOKUP(E187,'[1]national stat'!$A$3:$D$1457,4,0)</f>
        <v>0</v>
      </c>
      <c r="T187" s="1" t="e">
        <f>+VLOOKUP(E187,[1]research!$A$3:$D$2710,4,0)</f>
        <v>#N/A</v>
      </c>
      <c r="U187" s="1" t="e">
        <f>+VLOOKUP(E187,[1]sedlac!$A$3:$D$742,4,0)</f>
        <v>#N/A</v>
      </c>
      <c r="W187" s="1">
        <v>0</v>
      </c>
    </row>
    <row r="188" spans="1:26" x14ac:dyDescent="0.25">
      <c r="A188" s="1" t="s">
        <v>15</v>
      </c>
      <c r="B188" s="1" t="s">
        <v>5</v>
      </c>
      <c r="C188" s="1">
        <v>1994</v>
      </c>
      <c r="D188" s="1" t="str">
        <f t="shared" si="13"/>
        <v>BEL1994</v>
      </c>
      <c r="E188" s="1" t="s">
        <v>295</v>
      </c>
      <c r="F188" s="1">
        <v>30.5</v>
      </c>
      <c r="G188" s="1" t="str">
        <f>+VLOOKUP(A188,[1]dummies!$A$2:$F$201,6,0)</f>
        <v>Europe and Central Asia</v>
      </c>
      <c r="H188" s="1" t="str">
        <f>+VLOOKUP(A188,[1]dummies!$A$2:$F$201,5,0)</f>
        <v>High income</v>
      </c>
      <c r="I188" s="1" t="e">
        <f>+VLOOKUP(E188,'[1]world bank'!$A$3:$F$2447,2,0)</f>
        <v>#N/A</v>
      </c>
      <c r="J188" s="1">
        <f>+VLOOKUP(E188,'[1]national stat'!$A$3:$C$1457,2,0)</f>
        <v>0</v>
      </c>
      <c r="K188" s="1" t="e">
        <f>+VLOOKUP(E188,[1]research!$A$3:$C$2710,2,0)</f>
        <v>#N/A</v>
      </c>
      <c r="L188" s="1" t="e">
        <f>+VLOOKUP(E188,[1]sedlac!$A$3:$C$742,2,0)</f>
        <v>#N/A</v>
      </c>
      <c r="N188" s="1">
        <v>0</v>
      </c>
      <c r="Q188" s="2">
        <v>3.79</v>
      </c>
      <c r="R188" s="1" t="e">
        <f>+VLOOKUP(E188,'[1]world bank'!$A$3:$G$2447,4,0)</f>
        <v>#N/A</v>
      </c>
      <c r="S188" s="1">
        <f>+VLOOKUP(E188,'[1]national stat'!$A$3:$D$1457,4,0)</f>
        <v>0</v>
      </c>
      <c r="T188" s="1" t="e">
        <f>+VLOOKUP(E188,[1]research!$A$3:$D$2710,4,0)</f>
        <v>#N/A</v>
      </c>
      <c r="U188" s="1" t="e">
        <f>+VLOOKUP(E188,[1]sedlac!$A$3:$D$742,4,0)</f>
        <v>#N/A</v>
      </c>
      <c r="W188" s="1">
        <v>0</v>
      </c>
    </row>
    <row r="189" spans="1:26" x14ac:dyDescent="0.25">
      <c r="A189" s="1" t="s">
        <v>15</v>
      </c>
      <c r="B189" s="1" t="s">
        <v>5</v>
      </c>
      <c r="C189" s="1">
        <v>1995</v>
      </c>
      <c r="D189" s="1" t="str">
        <f t="shared" si="13"/>
        <v>BEL1995</v>
      </c>
      <c r="E189" s="1" t="s">
        <v>296</v>
      </c>
      <c r="F189" s="1">
        <v>30.5</v>
      </c>
      <c r="G189" s="1" t="str">
        <f>+VLOOKUP(A189,[1]dummies!$A$2:$F$201,6,0)</f>
        <v>Europe and Central Asia</v>
      </c>
      <c r="H189" s="1" t="str">
        <f>+VLOOKUP(A189,[1]dummies!$A$2:$F$201,5,0)</f>
        <v>High income</v>
      </c>
      <c r="I189" s="1" t="e">
        <f>+VLOOKUP(E189,'[1]world bank'!$A$3:$F$2447,2,0)</f>
        <v>#N/A</v>
      </c>
      <c r="J189" s="1" t="e">
        <f>+VLOOKUP(E189,'[1]national stat'!$A$3:$C$1457,2,0)</f>
        <v>#N/A</v>
      </c>
      <c r="K189" s="1" t="e">
        <f>+VLOOKUP(E189,[1]research!$A$3:$C$2710,2,0)</f>
        <v>#N/A</v>
      </c>
      <c r="L189" s="1" t="e">
        <f>+VLOOKUP(E189,[1]sedlac!$A$3:$C$742,2,0)</f>
        <v>#N/A</v>
      </c>
      <c r="Q189" s="2">
        <v>3.8200000000000003</v>
      </c>
      <c r="R189" s="1" t="e">
        <f>+VLOOKUP(E189,'[1]world bank'!$A$3:$G$2447,4,0)</f>
        <v>#N/A</v>
      </c>
      <c r="S189" s="1" t="e">
        <f>+VLOOKUP(E189,'[1]national stat'!$A$3:$D$1457,4,0)</f>
        <v>#N/A</v>
      </c>
      <c r="T189" s="1" t="e">
        <f>+VLOOKUP(E189,[1]research!$A$3:$D$2710,4,0)</f>
        <v>#N/A</v>
      </c>
      <c r="U189" s="1" t="e">
        <f>+VLOOKUP(E189,[1]sedlac!$A$3:$D$742,4,0)</f>
        <v>#N/A</v>
      </c>
    </row>
    <row r="190" spans="1:26" x14ac:dyDescent="0.25">
      <c r="A190" s="1" t="s">
        <v>15</v>
      </c>
      <c r="B190" s="1" t="s">
        <v>5</v>
      </c>
      <c r="C190" s="1">
        <v>1996</v>
      </c>
      <c r="D190" s="1" t="str">
        <f t="shared" si="13"/>
        <v>BEL1996</v>
      </c>
      <c r="E190" s="1" t="s">
        <v>297</v>
      </c>
      <c r="F190" s="1">
        <v>30.5</v>
      </c>
      <c r="G190" s="1" t="str">
        <f>+VLOOKUP(A190,[1]dummies!$A$2:$F$201,6,0)</f>
        <v>Europe and Central Asia</v>
      </c>
      <c r="H190" s="1" t="str">
        <f>+VLOOKUP(A190,[1]dummies!$A$2:$F$201,5,0)</f>
        <v>High income</v>
      </c>
      <c r="I190" s="1" t="e">
        <f>+VLOOKUP(E190,'[1]world bank'!$A$3:$F$2447,2,0)</f>
        <v>#N/A</v>
      </c>
      <c r="J190" s="1" t="e">
        <f>+VLOOKUP(E190,'[1]national stat'!$A$3:$C$1457,2,0)</f>
        <v>#N/A</v>
      </c>
      <c r="K190" s="1" t="e">
        <f>+VLOOKUP(E190,[1]research!$A$3:$C$2710,2,0)</f>
        <v>#N/A</v>
      </c>
      <c r="L190" s="1" t="e">
        <f>+VLOOKUP(E190,[1]sedlac!$A$3:$C$742,2,0)</f>
        <v>#N/A</v>
      </c>
      <c r="Q190" s="2">
        <v>3.5300000000000002</v>
      </c>
      <c r="R190" s="1" t="e">
        <f>+VLOOKUP(E190,'[1]world bank'!$A$3:$G$2447,4,0)</f>
        <v>#N/A</v>
      </c>
      <c r="S190" s="1" t="e">
        <f>+VLOOKUP(E190,'[1]national stat'!$A$3:$D$1457,4,0)</f>
        <v>#N/A</v>
      </c>
      <c r="T190" s="1" t="e">
        <f>+VLOOKUP(E190,[1]research!$A$3:$D$2710,4,0)</f>
        <v>#N/A</v>
      </c>
      <c r="U190" s="1" t="e">
        <f>+VLOOKUP(E190,[1]sedlac!$A$3:$D$742,4,0)</f>
        <v>#N/A</v>
      </c>
    </row>
    <row r="191" spans="1:26" x14ac:dyDescent="0.25">
      <c r="A191" s="1" t="s">
        <v>15</v>
      </c>
      <c r="B191" s="1" t="s">
        <v>5</v>
      </c>
      <c r="C191" s="1">
        <v>1997</v>
      </c>
      <c r="D191" s="1" t="str">
        <f t="shared" si="13"/>
        <v>BEL1997</v>
      </c>
      <c r="E191" s="1" t="s">
        <v>298</v>
      </c>
      <c r="F191" s="1">
        <v>30.5</v>
      </c>
      <c r="G191" s="1" t="str">
        <f>+VLOOKUP(A191,[1]dummies!$A$2:$F$201,6,0)</f>
        <v>Europe and Central Asia</v>
      </c>
      <c r="H191" s="1" t="str">
        <f>+VLOOKUP(A191,[1]dummies!$A$2:$F$201,5,0)</f>
        <v>High income</v>
      </c>
      <c r="I191" s="1" t="e">
        <f>+VLOOKUP(E191,'[1]world bank'!$A$3:$F$2447,2,0)</f>
        <v>#N/A</v>
      </c>
      <c r="J191" s="1" t="e">
        <f>+VLOOKUP(E191,'[1]national stat'!$A$3:$C$1457,2,0)</f>
        <v>#N/A</v>
      </c>
      <c r="K191" s="1" t="e">
        <f>+VLOOKUP(E191,[1]research!$A$3:$C$2710,2,0)</f>
        <v>#N/A</v>
      </c>
      <c r="L191" s="1" t="e">
        <f>+VLOOKUP(E191,[1]sedlac!$A$3:$C$742,2,0)</f>
        <v>#N/A</v>
      </c>
      <c r="Q191" s="2">
        <v>3.5100000000000002</v>
      </c>
      <c r="R191" s="1" t="e">
        <f>+VLOOKUP(E191,'[1]world bank'!$A$3:$G$2447,4,0)</f>
        <v>#N/A</v>
      </c>
      <c r="S191" s="1" t="e">
        <f>+VLOOKUP(E191,'[1]national stat'!$A$3:$D$1457,4,0)</f>
        <v>#N/A</v>
      </c>
      <c r="T191" s="1" t="e">
        <f>+VLOOKUP(E191,[1]research!$A$3:$D$2710,4,0)</f>
        <v>#N/A</v>
      </c>
      <c r="U191" s="1" t="e">
        <f>+VLOOKUP(E191,[1]sedlac!$A$3:$D$742,4,0)</f>
        <v>#N/A</v>
      </c>
    </row>
    <row r="192" spans="1:26" x14ac:dyDescent="0.25">
      <c r="A192" s="1" t="s">
        <v>15</v>
      </c>
      <c r="B192" s="1" t="s">
        <v>5</v>
      </c>
      <c r="C192" s="1">
        <v>1998</v>
      </c>
      <c r="D192" s="1" t="str">
        <f t="shared" si="13"/>
        <v>BEL1998</v>
      </c>
      <c r="E192" s="1" t="s">
        <v>299</v>
      </c>
      <c r="F192" s="1">
        <v>30.5</v>
      </c>
      <c r="G192" s="1" t="str">
        <f>+VLOOKUP(A192,[1]dummies!$A$2:$F$201,6,0)</f>
        <v>Europe and Central Asia</v>
      </c>
      <c r="H192" s="1" t="str">
        <f>+VLOOKUP(A192,[1]dummies!$A$2:$F$201,5,0)</f>
        <v>High income</v>
      </c>
      <c r="I192" s="1" t="e">
        <f>+VLOOKUP(E192,'[1]world bank'!$A$3:$F$2447,2,0)</f>
        <v>#N/A</v>
      </c>
      <c r="J192" s="1" t="e">
        <f>+VLOOKUP(E192,'[1]national stat'!$A$3:$C$1457,2,0)</f>
        <v>#N/A</v>
      </c>
      <c r="K192" s="1" t="e">
        <f>+VLOOKUP(E192,[1]research!$A$3:$C$2710,2,0)</f>
        <v>#N/A</v>
      </c>
      <c r="L192" s="1" t="e">
        <f>+VLOOKUP(E192,[1]sedlac!$A$3:$C$742,2,0)</f>
        <v>#N/A</v>
      </c>
      <c r="Q192" s="2">
        <v>1.1400000000000001</v>
      </c>
      <c r="R192" s="1" t="e">
        <f>+VLOOKUP(E192,'[1]world bank'!$A$3:$G$2447,4,0)</f>
        <v>#N/A</v>
      </c>
      <c r="S192" s="1" t="e">
        <f>+VLOOKUP(E192,'[1]national stat'!$A$3:$D$1457,4,0)</f>
        <v>#N/A</v>
      </c>
      <c r="T192" s="1" t="e">
        <f>+VLOOKUP(E192,[1]research!$A$3:$D$2710,4,0)</f>
        <v>#N/A</v>
      </c>
      <c r="U192" s="1" t="e">
        <f>+VLOOKUP(E192,[1]sedlac!$A$3:$D$742,4,0)</f>
        <v>#N/A</v>
      </c>
    </row>
    <row r="193" spans="1:26" x14ac:dyDescent="0.25">
      <c r="A193" s="1" t="s">
        <v>15</v>
      </c>
      <c r="B193" s="1" t="s">
        <v>5</v>
      </c>
      <c r="C193" s="1">
        <v>1999</v>
      </c>
      <c r="D193" s="1" t="str">
        <f t="shared" si="13"/>
        <v>BEL1999</v>
      </c>
      <c r="E193" s="1" t="s">
        <v>300</v>
      </c>
      <c r="F193" s="1">
        <v>30.5</v>
      </c>
      <c r="G193" s="1" t="str">
        <f>+VLOOKUP(A193,[1]dummies!$A$2:$F$201,6,0)</f>
        <v>Europe and Central Asia</v>
      </c>
      <c r="H193" s="1" t="str">
        <f>+VLOOKUP(A193,[1]dummies!$A$2:$F$201,5,0)</f>
        <v>High income</v>
      </c>
      <c r="I193" s="1" t="e">
        <f>+VLOOKUP(E193,'[1]world bank'!$A$3:$F$2447,2,0)</f>
        <v>#N/A</v>
      </c>
      <c r="J193" s="1" t="e">
        <f>+VLOOKUP(E193,'[1]national stat'!$A$3:$C$1457,2,0)</f>
        <v>#N/A</v>
      </c>
      <c r="K193" s="1" t="e">
        <f>+VLOOKUP(E193,[1]research!$A$3:$C$2710,2,0)</f>
        <v>#N/A</v>
      </c>
      <c r="L193" s="1" t="e">
        <f>+VLOOKUP(E193,[1]sedlac!$A$3:$C$742,2,0)</f>
        <v>#N/A</v>
      </c>
      <c r="Q193" s="2">
        <v>1.1500000000000001</v>
      </c>
      <c r="R193" s="1" t="e">
        <f>+VLOOKUP(E193,'[1]world bank'!$A$3:$G$2447,4,0)</f>
        <v>#N/A</v>
      </c>
      <c r="S193" s="1" t="e">
        <f>+VLOOKUP(E193,'[1]national stat'!$A$3:$D$1457,4,0)</f>
        <v>#N/A</v>
      </c>
      <c r="T193" s="1" t="e">
        <f>+VLOOKUP(E193,[1]research!$A$3:$D$2710,4,0)</f>
        <v>#N/A</v>
      </c>
      <c r="U193" s="1" t="e">
        <f>+VLOOKUP(E193,[1]sedlac!$A$3:$D$742,4,0)</f>
        <v>#N/A</v>
      </c>
    </row>
    <row r="194" spans="1:26" x14ac:dyDescent="0.25">
      <c r="A194" s="1" t="s">
        <v>15</v>
      </c>
      <c r="B194" s="1" t="s">
        <v>5</v>
      </c>
      <c r="C194" s="1">
        <v>2000</v>
      </c>
      <c r="D194" s="1" t="str">
        <f t="shared" si="13"/>
        <v>BEL2000</v>
      </c>
      <c r="E194" s="1" t="s">
        <v>301</v>
      </c>
      <c r="F194" s="1">
        <v>30.5</v>
      </c>
      <c r="G194" s="1" t="str">
        <f>+VLOOKUP(A194,[1]dummies!$A$2:$F$201,6,0)</f>
        <v>Europe and Central Asia</v>
      </c>
      <c r="H194" s="1" t="str">
        <f>+VLOOKUP(A194,[1]dummies!$A$2:$F$201,5,0)</f>
        <v>High income</v>
      </c>
      <c r="I194" s="1" t="e">
        <f>+VLOOKUP(E194,'[1]world bank'!$A$3:$F$2447,2,0)</f>
        <v>#N/A</v>
      </c>
      <c r="J194" s="1" t="e">
        <f>+VLOOKUP(E194,'[1]national stat'!$A$3:$C$1457,2,0)</f>
        <v>#N/A</v>
      </c>
      <c r="K194" s="1" t="e">
        <f>+VLOOKUP(E194,[1]research!$A$3:$C$2710,2,0)</f>
        <v>#N/A</v>
      </c>
      <c r="L194" s="1" t="e">
        <f>+VLOOKUP(E194,[1]sedlac!$A$3:$C$742,2,0)</f>
        <v>#N/A</v>
      </c>
      <c r="Q194" s="2">
        <v>1.17</v>
      </c>
      <c r="R194" s="1" t="e">
        <f>+VLOOKUP(E194,'[1]world bank'!$A$3:$G$2447,4,0)</f>
        <v>#N/A</v>
      </c>
      <c r="S194" s="1" t="e">
        <f>+VLOOKUP(E194,'[1]national stat'!$A$3:$D$1457,4,0)</f>
        <v>#N/A</v>
      </c>
      <c r="T194" s="1" t="e">
        <f>+VLOOKUP(E194,[1]research!$A$3:$D$2710,4,0)</f>
        <v>#N/A</v>
      </c>
      <c r="U194" s="1" t="e">
        <f>+VLOOKUP(E194,[1]sedlac!$A$3:$D$742,4,0)</f>
        <v>#N/A</v>
      </c>
    </row>
    <row r="195" spans="1:26" x14ac:dyDescent="0.25">
      <c r="A195" s="1" t="s">
        <v>15</v>
      </c>
      <c r="B195" s="1" t="s">
        <v>5</v>
      </c>
      <c r="C195" s="1">
        <v>2001</v>
      </c>
      <c r="D195" s="1" t="str">
        <f t="shared" ref="D195:D258" si="16">+CONCATENATE(A195,C195)</f>
        <v>BEL2001</v>
      </c>
      <c r="E195" s="1" t="s">
        <v>302</v>
      </c>
      <c r="F195" s="1">
        <v>30.5</v>
      </c>
      <c r="G195" s="1" t="str">
        <f>+VLOOKUP(A195,[1]dummies!$A$2:$F$201,6,0)</f>
        <v>Europe and Central Asia</v>
      </c>
      <c r="H195" s="1" t="str">
        <f>+VLOOKUP(A195,[1]dummies!$A$2:$F$201,5,0)</f>
        <v>High income</v>
      </c>
      <c r="I195" s="1" t="e">
        <f>+VLOOKUP(E195,'[1]world bank'!$A$3:$F$2447,2,0)</f>
        <v>#N/A</v>
      </c>
      <c r="J195" s="1" t="e">
        <f>+VLOOKUP(E195,'[1]national stat'!$A$3:$C$1457,2,0)</f>
        <v>#N/A</v>
      </c>
      <c r="K195" s="1" t="e">
        <f>+VLOOKUP(E195,[1]research!$A$3:$C$2710,2,0)</f>
        <v>#N/A</v>
      </c>
      <c r="L195" s="1" t="e">
        <f>+VLOOKUP(E195,[1]sedlac!$A$3:$C$742,2,0)</f>
        <v>#N/A</v>
      </c>
      <c r="Q195" s="2">
        <v>1.28</v>
      </c>
      <c r="R195" s="1" t="e">
        <f>+VLOOKUP(E195,'[1]world bank'!$A$3:$G$2447,4,0)</f>
        <v>#N/A</v>
      </c>
      <c r="S195" s="1" t="e">
        <f>+VLOOKUP(E195,'[1]national stat'!$A$3:$D$1457,4,0)</f>
        <v>#N/A</v>
      </c>
      <c r="T195" s="1" t="e">
        <f>+VLOOKUP(E195,[1]research!$A$3:$D$2710,4,0)</f>
        <v>#N/A</v>
      </c>
      <c r="U195" s="1" t="e">
        <f>+VLOOKUP(E195,[1]sedlac!$A$3:$D$742,4,0)</f>
        <v>#N/A</v>
      </c>
    </row>
    <row r="196" spans="1:26" x14ac:dyDescent="0.25">
      <c r="A196" s="1" t="s">
        <v>15</v>
      </c>
      <c r="B196" s="1" t="s">
        <v>5</v>
      </c>
      <c r="C196" s="1">
        <v>2002</v>
      </c>
      <c r="D196" s="1" t="str">
        <f t="shared" si="16"/>
        <v>BEL2002</v>
      </c>
      <c r="E196" s="1" t="s">
        <v>303</v>
      </c>
      <c r="F196" s="1">
        <v>30.5</v>
      </c>
      <c r="G196" s="1" t="str">
        <f>+VLOOKUP(A196,[1]dummies!$A$2:$F$201,6,0)</f>
        <v>Europe and Central Asia</v>
      </c>
      <c r="H196" s="1" t="str">
        <f>+VLOOKUP(A196,[1]dummies!$A$2:$F$201,5,0)</f>
        <v>High income</v>
      </c>
      <c r="I196" s="1" t="e">
        <f>+VLOOKUP(E196,'[1]world bank'!$A$3:$F$2447,2,0)</f>
        <v>#N/A</v>
      </c>
      <c r="J196" s="1" t="e">
        <f>+VLOOKUP(E196,'[1]national stat'!$A$3:$C$1457,2,0)</f>
        <v>#N/A</v>
      </c>
      <c r="K196" s="1" t="e">
        <f>+VLOOKUP(E196,[1]research!$A$3:$C$2710,2,0)</f>
        <v>#N/A</v>
      </c>
      <c r="L196" s="1" t="e">
        <f>+VLOOKUP(E196,[1]sedlac!$A$3:$C$742,2,0)</f>
        <v>#N/A</v>
      </c>
      <c r="Q196" s="2">
        <v>1.3</v>
      </c>
      <c r="R196" s="1" t="e">
        <f>+VLOOKUP(E196,'[1]world bank'!$A$3:$G$2447,4,0)</f>
        <v>#N/A</v>
      </c>
      <c r="S196" s="1" t="e">
        <f>+VLOOKUP(E196,'[1]national stat'!$A$3:$D$1457,4,0)</f>
        <v>#N/A</v>
      </c>
      <c r="T196" s="1" t="e">
        <f>+VLOOKUP(E196,[1]research!$A$3:$D$2710,4,0)</f>
        <v>#N/A</v>
      </c>
      <c r="U196" s="1" t="e">
        <f>+VLOOKUP(E196,[1]sedlac!$A$3:$D$742,4,0)</f>
        <v>#N/A</v>
      </c>
    </row>
    <row r="197" spans="1:26" x14ac:dyDescent="0.25">
      <c r="A197" s="1" t="s">
        <v>15</v>
      </c>
      <c r="B197" s="1" t="s">
        <v>5</v>
      </c>
      <c r="C197" s="1">
        <v>2003</v>
      </c>
      <c r="D197" s="1" t="str">
        <f t="shared" si="16"/>
        <v>BEL2003</v>
      </c>
      <c r="E197" s="1" t="s">
        <v>304</v>
      </c>
      <c r="F197" s="1">
        <v>30.5</v>
      </c>
      <c r="G197" s="1" t="str">
        <f>+VLOOKUP(A197,[1]dummies!$A$2:$F$201,6,0)</f>
        <v>Europe and Central Asia</v>
      </c>
      <c r="H197" s="1" t="str">
        <f>+VLOOKUP(A197,[1]dummies!$A$2:$F$201,5,0)</f>
        <v>High income</v>
      </c>
      <c r="I197" s="1">
        <f>+VLOOKUP(E197,'[1]world bank'!$A$3:$F$2447,2,0)</f>
        <v>28.14</v>
      </c>
      <c r="J197" s="1" t="e">
        <f>+VLOOKUP(E197,'[1]national stat'!$A$3:$C$1457,2,0)</f>
        <v>#N/A</v>
      </c>
      <c r="K197" s="1" t="e">
        <f>+VLOOKUP(E197,[1]research!$A$3:$C$2710,2,0)</f>
        <v>#N/A</v>
      </c>
      <c r="L197" s="1" t="e">
        <f>+VLOOKUP(E197,[1]sedlac!$A$3:$C$742,2,0)</f>
        <v>#N/A</v>
      </c>
      <c r="M197" s="1">
        <v>0.99</v>
      </c>
      <c r="Q197" s="2">
        <f t="shared" ref="Q197:Q209" si="17">+M197</f>
        <v>0.99</v>
      </c>
      <c r="R197" s="1">
        <f>+VLOOKUP(E197,'[1]world bank'!$A$3:$G$2447,4,0)</f>
        <v>4.32</v>
      </c>
      <c r="S197" s="1" t="e">
        <f>+VLOOKUP(E197,'[1]national stat'!$A$3:$D$1457,4,0)</f>
        <v>#N/A</v>
      </c>
      <c r="T197" s="1" t="e">
        <f>+VLOOKUP(E197,[1]research!$A$3:$D$2710,4,0)</f>
        <v>#N/A</v>
      </c>
      <c r="U197" s="1" t="e">
        <f>+VLOOKUP(E197,[1]sedlac!$A$3:$D$742,4,0)</f>
        <v>#N/A</v>
      </c>
      <c r="V197" s="1">
        <v>4.32</v>
      </c>
      <c r="Z197" s="1">
        <f t="shared" ref="Z197:Z209" si="18">+V197</f>
        <v>4.32</v>
      </c>
    </row>
    <row r="198" spans="1:26" x14ac:dyDescent="0.25">
      <c r="A198" s="1" t="s">
        <v>15</v>
      </c>
      <c r="B198" s="1" t="s">
        <v>5</v>
      </c>
      <c r="C198" s="1">
        <v>2004</v>
      </c>
      <c r="D198" s="1" t="str">
        <f t="shared" si="16"/>
        <v>BEL2004</v>
      </c>
      <c r="E198" s="1" t="s">
        <v>305</v>
      </c>
      <c r="F198" s="1">
        <v>30.5</v>
      </c>
      <c r="G198" s="1" t="str">
        <f>+VLOOKUP(A198,[1]dummies!$A$2:$F$201,6,0)</f>
        <v>Europe and Central Asia</v>
      </c>
      <c r="H198" s="1" t="str">
        <f>+VLOOKUP(A198,[1]dummies!$A$2:$F$201,5,0)</f>
        <v>High income</v>
      </c>
      <c r="I198" s="1">
        <f>+VLOOKUP(E198,'[1]world bank'!$A$3:$F$2447,2,0)</f>
        <v>30.53</v>
      </c>
      <c r="J198" s="1" t="e">
        <f>+VLOOKUP(E198,'[1]national stat'!$A$3:$C$1457,2,0)</f>
        <v>#N/A</v>
      </c>
      <c r="K198" s="1" t="e">
        <f>+VLOOKUP(E198,[1]research!$A$3:$C$2710,2,0)</f>
        <v>#N/A</v>
      </c>
      <c r="L198" s="1" t="e">
        <f>+VLOOKUP(E198,[1]sedlac!$A$3:$C$742,2,0)</f>
        <v>#N/A</v>
      </c>
      <c r="M198" s="1">
        <v>1.1500000000000001</v>
      </c>
      <c r="Q198" s="2">
        <f t="shared" si="17"/>
        <v>1.1500000000000001</v>
      </c>
      <c r="R198" s="1">
        <f>+VLOOKUP(E198,'[1]world bank'!$A$3:$G$2447,4,0)</f>
        <v>4.6399999999999997</v>
      </c>
      <c r="S198" s="1" t="e">
        <f>+VLOOKUP(E198,'[1]national stat'!$A$3:$D$1457,4,0)</f>
        <v>#N/A</v>
      </c>
      <c r="T198" s="1" t="e">
        <f>+VLOOKUP(E198,[1]research!$A$3:$D$2710,4,0)</f>
        <v>#N/A</v>
      </c>
      <c r="U198" s="1" t="e">
        <f>+VLOOKUP(E198,[1]sedlac!$A$3:$D$742,4,0)</f>
        <v>#N/A</v>
      </c>
      <c r="V198" s="1">
        <v>4.6399999999999997</v>
      </c>
      <c r="Z198" s="1">
        <f t="shared" si="18"/>
        <v>4.6399999999999997</v>
      </c>
    </row>
    <row r="199" spans="1:26" x14ac:dyDescent="0.25">
      <c r="A199" s="1" t="s">
        <v>15</v>
      </c>
      <c r="B199" s="1" t="s">
        <v>5</v>
      </c>
      <c r="C199" s="1">
        <v>2005</v>
      </c>
      <c r="D199" s="1" t="str">
        <f t="shared" si="16"/>
        <v>BEL2005</v>
      </c>
      <c r="E199" s="1" t="s">
        <v>306</v>
      </c>
      <c r="F199" s="1">
        <v>29.3</v>
      </c>
      <c r="G199" s="1" t="str">
        <f>+VLOOKUP(A199,[1]dummies!$A$2:$F$201,6,0)</f>
        <v>Europe and Central Asia</v>
      </c>
      <c r="H199" s="1" t="str">
        <f>+VLOOKUP(A199,[1]dummies!$A$2:$F$201,5,0)</f>
        <v>High income</v>
      </c>
      <c r="I199" s="1">
        <f>+VLOOKUP(E199,'[1]world bank'!$A$3:$F$2447,2,0)</f>
        <v>29.330000000000002</v>
      </c>
      <c r="J199" s="1" t="e">
        <f>+VLOOKUP(E199,'[1]national stat'!$A$3:$C$1457,2,0)</f>
        <v>#N/A</v>
      </c>
      <c r="K199" s="1" t="e">
        <f>+VLOOKUP(E199,[1]research!$A$3:$C$2710,2,0)</f>
        <v>#N/A</v>
      </c>
      <c r="L199" s="1" t="e">
        <f>+VLOOKUP(E199,[1]sedlac!$A$3:$C$742,2,0)</f>
        <v>#N/A</v>
      </c>
      <c r="M199" s="1">
        <v>1.07</v>
      </c>
      <c r="Q199" s="2">
        <f t="shared" si="17"/>
        <v>1.07</v>
      </c>
      <c r="R199" s="1">
        <f>+VLOOKUP(E199,'[1]world bank'!$A$3:$G$2447,4,0)</f>
        <v>4.41</v>
      </c>
      <c r="S199" s="1" t="e">
        <f>+VLOOKUP(E199,'[1]national stat'!$A$3:$D$1457,4,0)</f>
        <v>#N/A</v>
      </c>
      <c r="T199" s="1" t="e">
        <f>+VLOOKUP(E199,[1]research!$A$3:$D$2710,4,0)</f>
        <v>#N/A</v>
      </c>
      <c r="U199" s="1" t="e">
        <f>+VLOOKUP(E199,[1]sedlac!$A$3:$D$742,4,0)</f>
        <v>#N/A</v>
      </c>
      <c r="V199" s="1">
        <v>4.41</v>
      </c>
      <c r="Z199" s="1">
        <f t="shared" si="18"/>
        <v>4.41</v>
      </c>
    </row>
    <row r="200" spans="1:26" x14ac:dyDescent="0.25">
      <c r="A200" s="1" t="s">
        <v>15</v>
      </c>
      <c r="B200" s="1" t="s">
        <v>5</v>
      </c>
      <c r="C200" s="1">
        <v>2006</v>
      </c>
      <c r="D200" s="1" t="str">
        <f t="shared" si="16"/>
        <v>BEL2006</v>
      </c>
      <c r="E200" s="1" t="s">
        <v>307</v>
      </c>
      <c r="F200" s="1">
        <v>28</v>
      </c>
      <c r="G200" s="1" t="str">
        <f>+VLOOKUP(A200,[1]dummies!$A$2:$F$201,6,0)</f>
        <v>Europe and Central Asia</v>
      </c>
      <c r="H200" s="1" t="str">
        <f>+VLOOKUP(A200,[1]dummies!$A$2:$F$201,5,0)</f>
        <v>High income</v>
      </c>
      <c r="I200" s="1">
        <f>+VLOOKUP(E200,'[1]world bank'!$A$3:$F$2447,2,0)</f>
        <v>28.05</v>
      </c>
      <c r="J200" s="1" t="e">
        <f>+VLOOKUP(E200,'[1]national stat'!$A$3:$C$1457,2,0)</f>
        <v>#N/A</v>
      </c>
      <c r="K200" s="1" t="e">
        <f>+VLOOKUP(E200,[1]research!$A$3:$C$2710,2,0)</f>
        <v>#N/A</v>
      </c>
      <c r="L200" s="1" t="e">
        <f>+VLOOKUP(E200,[1]sedlac!$A$3:$C$742,2,0)</f>
        <v>#N/A</v>
      </c>
      <c r="M200" s="1">
        <v>0.99</v>
      </c>
      <c r="Q200" s="2">
        <f t="shared" si="17"/>
        <v>0.99</v>
      </c>
      <c r="R200" s="1">
        <f>+VLOOKUP(E200,'[1]world bank'!$A$3:$G$2447,4,0)</f>
        <v>4.24</v>
      </c>
      <c r="S200" s="1" t="e">
        <f>+VLOOKUP(E200,'[1]national stat'!$A$3:$D$1457,4,0)</f>
        <v>#N/A</v>
      </c>
      <c r="T200" s="1" t="e">
        <f>+VLOOKUP(E200,[1]research!$A$3:$D$2710,4,0)</f>
        <v>#N/A</v>
      </c>
      <c r="U200" s="1" t="e">
        <f>+VLOOKUP(E200,[1]sedlac!$A$3:$D$742,4,0)</f>
        <v>#N/A</v>
      </c>
      <c r="V200" s="1">
        <v>4.24</v>
      </c>
      <c r="Z200" s="1">
        <f t="shared" si="18"/>
        <v>4.24</v>
      </c>
    </row>
    <row r="201" spans="1:26" x14ac:dyDescent="0.25">
      <c r="A201" s="1" t="s">
        <v>15</v>
      </c>
      <c r="B201" s="1" t="s">
        <v>5</v>
      </c>
      <c r="C201" s="1">
        <v>2007</v>
      </c>
      <c r="D201" s="1" t="str">
        <f t="shared" si="16"/>
        <v>BEL2007</v>
      </c>
      <c r="E201" s="1" t="s">
        <v>308</v>
      </c>
      <c r="F201" s="1">
        <v>29.2</v>
      </c>
      <c r="G201" s="1" t="str">
        <f>+VLOOKUP(A201,[1]dummies!$A$2:$F$201,6,0)</f>
        <v>Europe and Central Asia</v>
      </c>
      <c r="H201" s="1" t="str">
        <f>+VLOOKUP(A201,[1]dummies!$A$2:$F$201,5,0)</f>
        <v>High income</v>
      </c>
      <c r="I201" s="1">
        <f>+VLOOKUP(E201,'[1]world bank'!$A$3:$F$2447,2,0)</f>
        <v>29.23</v>
      </c>
      <c r="J201" s="1" t="e">
        <f>+VLOOKUP(E201,'[1]national stat'!$A$3:$C$1457,2,0)</f>
        <v>#N/A</v>
      </c>
      <c r="K201" s="1" t="e">
        <f>+VLOOKUP(E201,[1]research!$A$3:$C$2710,2,0)</f>
        <v>#N/A</v>
      </c>
      <c r="L201" s="1" t="e">
        <f>+VLOOKUP(E201,[1]sedlac!$A$3:$C$742,2,0)</f>
        <v>#N/A</v>
      </c>
      <c r="M201" s="1">
        <v>1.06</v>
      </c>
      <c r="Q201" s="2">
        <f t="shared" si="17"/>
        <v>1.06</v>
      </c>
      <c r="R201" s="1">
        <f>+VLOOKUP(E201,'[1]world bank'!$A$3:$G$2447,4,0)</f>
        <v>4.43</v>
      </c>
      <c r="S201" s="1" t="e">
        <f>+VLOOKUP(E201,'[1]national stat'!$A$3:$D$1457,4,0)</f>
        <v>#N/A</v>
      </c>
      <c r="T201" s="1" t="e">
        <f>+VLOOKUP(E201,[1]research!$A$3:$D$2710,4,0)</f>
        <v>#N/A</v>
      </c>
      <c r="U201" s="1" t="e">
        <f>+VLOOKUP(E201,[1]sedlac!$A$3:$D$742,4,0)</f>
        <v>#N/A</v>
      </c>
      <c r="V201" s="1">
        <v>4.43</v>
      </c>
      <c r="Z201" s="1">
        <f t="shared" si="18"/>
        <v>4.43</v>
      </c>
    </row>
    <row r="202" spans="1:26" x14ac:dyDescent="0.25">
      <c r="A202" s="1" t="s">
        <v>15</v>
      </c>
      <c r="B202" s="1" t="s">
        <v>5</v>
      </c>
      <c r="C202" s="1">
        <v>2008</v>
      </c>
      <c r="D202" s="1" t="str">
        <f t="shared" si="16"/>
        <v>BEL2008</v>
      </c>
      <c r="E202" s="1" t="s">
        <v>309</v>
      </c>
      <c r="F202" s="1">
        <v>28.4</v>
      </c>
      <c r="G202" s="1" t="str">
        <f>+VLOOKUP(A202,[1]dummies!$A$2:$F$201,6,0)</f>
        <v>Europe and Central Asia</v>
      </c>
      <c r="H202" s="1" t="str">
        <f>+VLOOKUP(A202,[1]dummies!$A$2:$F$201,5,0)</f>
        <v>High income</v>
      </c>
      <c r="I202" s="1">
        <f>+VLOOKUP(E202,'[1]world bank'!$A$3:$F$2447,2,0)</f>
        <v>28.37</v>
      </c>
      <c r="J202" s="1" t="e">
        <f>+VLOOKUP(E202,'[1]national stat'!$A$3:$C$1457,2,0)</f>
        <v>#N/A</v>
      </c>
      <c r="K202" s="1" t="e">
        <f>+VLOOKUP(E202,[1]research!$A$3:$C$2710,2,0)</f>
        <v>#N/A</v>
      </c>
      <c r="L202" s="1" t="e">
        <f>+VLOOKUP(E202,[1]sedlac!$A$3:$C$742,2,0)</f>
        <v>#N/A</v>
      </c>
      <c r="M202" s="1">
        <v>1.01</v>
      </c>
      <c r="Q202" s="2">
        <f t="shared" si="17"/>
        <v>1.01</v>
      </c>
      <c r="R202" s="1">
        <f>+VLOOKUP(E202,'[1]world bank'!$A$3:$G$2447,4,0)</f>
        <v>4.28</v>
      </c>
      <c r="S202" s="1" t="e">
        <f>+VLOOKUP(E202,'[1]national stat'!$A$3:$D$1457,4,0)</f>
        <v>#N/A</v>
      </c>
      <c r="T202" s="1" t="e">
        <f>+VLOOKUP(E202,[1]research!$A$3:$D$2710,4,0)</f>
        <v>#N/A</v>
      </c>
      <c r="U202" s="1" t="e">
        <f>+VLOOKUP(E202,[1]sedlac!$A$3:$D$742,4,0)</f>
        <v>#N/A</v>
      </c>
      <c r="V202" s="1">
        <v>4.28</v>
      </c>
      <c r="Z202" s="1">
        <f t="shared" si="18"/>
        <v>4.28</v>
      </c>
    </row>
    <row r="203" spans="1:26" x14ac:dyDescent="0.25">
      <c r="A203" s="1" t="s">
        <v>15</v>
      </c>
      <c r="B203" s="1" t="s">
        <v>5</v>
      </c>
      <c r="C203" s="1">
        <v>2009</v>
      </c>
      <c r="D203" s="1" t="str">
        <f t="shared" si="16"/>
        <v>BEL2009</v>
      </c>
      <c r="E203" s="1" t="s">
        <v>310</v>
      </c>
      <c r="F203" s="1">
        <v>28.5</v>
      </c>
      <c r="G203" s="1" t="str">
        <f>+VLOOKUP(A203,[1]dummies!$A$2:$F$201,6,0)</f>
        <v>Europe and Central Asia</v>
      </c>
      <c r="H203" s="1" t="str">
        <f>+VLOOKUP(A203,[1]dummies!$A$2:$F$201,5,0)</f>
        <v>High income</v>
      </c>
      <c r="I203" s="1">
        <f>+VLOOKUP(E203,'[1]world bank'!$A$3:$F$2447,2,0)</f>
        <v>28.55</v>
      </c>
      <c r="J203" s="1" t="e">
        <f>+VLOOKUP(E203,'[1]national stat'!$A$3:$C$1457,2,0)</f>
        <v>#N/A</v>
      </c>
      <c r="K203" s="1" t="e">
        <f>+VLOOKUP(E203,[1]research!$A$3:$C$2710,2,0)</f>
        <v>#N/A</v>
      </c>
      <c r="L203" s="1" t="e">
        <f>+VLOOKUP(E203,[1]sedlac!$A$3:$C$742,2,0)</f>
        <v>#N/A</v>
      </c>
      <c r="M203" s="1">
        <v>1.01</v>
      </c>
      <c r="Q203" s="2">
        <f t="shared" si="17"/>
        <v>1.01</v>
      </c>
      <c r="R203" s="1">
        <f>+VLOOKUP(E203,'[1]world bank'!$A$3:$G$2447,4,0)</f>
        <v>4.3899999999999997</v>
      </c>
      <c r="S203" s="1" t="e">
        <f>+VLOOKUP(E203,'[1]national stat'!$A$3:$D$1457,4,0)</f>
        <v>#N/A</v>
      </c>
      <c r="T203" s="1" t="e">
        <f>+VLOOKUP(E203,[1]research!$A$3:$D$2710,4,0)</f>
        <v>#N/A</v>
      </c>
      <c r="U203" s="1" t="e">
        <f>+VLOOKUP(E203,[1]sedlac!$A$3:$D$742,4,0)</f>
        <v>#N/A</v>
      </c>
      <c r="V203" s="1">
        <v>4.3899999999999997</v>
      </c>
      <c r="Z203" s="1">
        <f t="shared" si="18"/>
        <v>4.3899999999999997</v>
      </c>
    </row>
    <row r="204" spans="1:26" x14ac:dyDescent="0.25">
      <c r="A204" s="1" t="s">
        <v>15</v>
      </c>
      <c r="B204" s="1" t="s">
        <v>5</v>
      </c>
      <c r="C204" s="1">
        <v>2010</v>
      </c>
      <c r="D204" s="1" t="str">
        <f t="shared" si="16"/>
        <v>BEL2010</v>
      </c>
      <c r="E204" s="1" t="s">
        <v>311</v>
      </c>
      <c r="F204" s="1">
        <v>28.4</v>
      </c>
      <c r="G204" s="1" t="str">
        <f>+VLOOKUP(A204,[1]dummies!$A$2:$F$201,6,0)</f>
        <v>Europe and Central Asia</v>
      </c>
      <c r="H204" s="1" t="str">
        <f>+VLOOKUP(A204,[1]dummies!$A$2:$F$201,5,0)</f>
        <v>High income</v>
      </c>
      <c r="I204" s="1">
        <f>+VLOOKUP(E204,'[1]world bank'!$A$3:$F$2447,2,0)</f>
        <v>28.37</v>
      </c>
      <c r="J204" s="1" t="e">
        <f>+VLOOKUP(E204,'[1]national stat'!$A$3:$C$1457,2,0)</f>
        <v>#N/A</v>
      </c>
      <c r="K204" s="1" t="e">
        <f>+VLOOKUP(E204,[1]research!$A$3:$C$2710,2,0)</f>
        <v>#N/A</v>
      </c>
      <c r="L204" s="1" t="e">
        <f>+VLOOKUP(E204,[1]sedlac!$A$3:$C$742,2,0)</f>
        <v>#N/A</v>
      </c>
      <c r="M204" s="1">
        <v>1.01</v>
      </c>
      <c r="Q204" s="2">
        <f t="shared" si="17"/>
        <v>1.01</v>
      </c>
      <c r="R204" s="1">
        <f>+VLOOKUP(E204,'[1]world bank'!$A$3:$G$2447,4,0)</f>
        <v>4.34</v>
      </c>
      <c r="S204" s="1" t="e">
        <f>+VLOOKUP(E204,'[1]national stat'!$A$3:$D$1457,4,0)</f>
        <v>#N/A</v>
      </c>
      <c r="T204" s="1" t="e">
        <f>+VLOOKUP(E204,[1]research!$A$3:$D$2710,4,0)</f>
        <v>#N/A</v>
      </c>
      <c r="U204" s="1" t="e">
        <f>+VLOOKUP(E204,[1]sedlac!$A$3:$D$742,4,0)</f>
        <v>#N/A</v>
      </c>
      <c r="V204" s="1">
        <v>4.34</v>
      </c>
      <c r="Z204" s="1">
        <f t="shared" si="18"/>
        <v>4.34</v>
      </c>
    </row>
    <row r="205" spans="1:26" x14ac:dyDescent="0.25">
      <c r="A205" s="1" t="s">
        <v>15</v>
      </c>
      <c r="B205" s="1" t="s">
        <v>5</v>
      </c>
      <c r="C205" s="1">
        <v>2011</v>
      </c>
      <c r="D205" s="1" t="str">
        <f t="shared" si="16"/>
        <v>BEL2011</v>
      </c>
      <c r="E205" s="1" t="s">
        <v>312</v>
      </c>
      <c r="F205" s="1">
        <v>28.1</v>
      </c>
      <c r="G205" s="1" t="str">
        <f>+VLOOKUP(A205,[1]dummies!$A$2:$F$201,6,0)</f>
        <v>Europe and Central Asia</v>
      </c>
      <c r="H205" s="1" t="str">
        <f>+VLOOKUP(A205,[1]dummies!$A$2:$F$201,5,0)</f>
        <v>High income</v>
      </c>
      <c r="I205" s="1">
        <f>+VLOOKUP(E205,'[1]world bank'!$A$3:$F$2447,2,0)</f>
        <v>28.060000000000002</v>
      </c>
      <c r="J205" s="1" t="e">
        <f>+VLOOKUP(E205,'[1]national stat'!$A$3:$C$1457,2,0)</f>
        <v>#N/A</v>
      </c>
      <c r="K205" s="1" t="e">
        <f>+VLOOKUP(E205,[1]research!$A$3:$C$2710,2,0)</f>
        <v>#N/A</v>
      </c>
      <c r="L205" s="1" t="e">
        <f>+VLOOKUP(E205,[1]sedlac!$A$3:$C$742,2,0)</f>
        <v>#N/A</v>
      </c>
      <c r="M205" s="1">
        <v>0.99</v>
      </c>
      <c r="Q205" s="2">
        <f t="shared" si="17"/>
        <v>0.99</v>
      </c>
      <c r="R205" s="1">
        <f>+VLOOKUP(E205,'[1]world bank'!$A$3:$G$2447,4,0)</f>
        <v>4.3</v>
      </c>
      <c r="S205" s="1" t="e">
        <f>+VLOOKUP(E205,'[1]national stat'!$A$3:$D$1457,4,0)</f>
        <v>#N/A</v>
      </c>
      <c r="T205" s="1" t="e">
        <f>+VLOOKUP(E205,[1]research!$A$3:$D$2710,4,0)</f>
        <v>#N/A</v>
      </c>
      <c r="U205" s="1" t="e">
        <f>+VLOOKUP(E205,[1]sedlac!$A$3:$D$742,4,0)</f>
        <v>#N/A</v>
      </c>
      <c r="V205" s="1">
        <v>4.3</v>
      </c>
      <c r="Z205" s="1">
        <f t="shared" si="18"/>
        <v>4.3</v>
      </c>
    </row>
    <row r="206" spans="1:26" x14ac:dyDescent="0.25">
      <c r="A206" s="1" t="s">
        <v>15</v>
      </c>
      <c r="B206" s="1" t="s">
        <v>5</v>
      </c>
      <c r="C206" s="1">
        <v>2012</v>
      </c>
      <c r="D206" s="1" t="str">
        <f t="shared" si="16"/>
        <v>BEL2012</v>
      </c>
      <c r="E206" s="1" t="s">
        <v>313</v>
      </c>
      <c r="F206" s="1">
        <v>27.5</v>
      </c>
      <c r="G206" s="1" t="str">
        <f>+VLOOKUP(A206,[1]dummies!$A$2:$F$201,6,0)</f>
        <v>Europe and Central Asia</v>
      </c>
      <c r="H206" s="1" t="str">
        <f>+VLOOKUP(A206,[1]dummies!$A$2:$F$201,5,0)</f>
        <v>High income</v>
      </c>
      <c r="I206" s="1">
        <f>+VLOOKUP(E206,'[1]world bank'!$A$3:$F$2447,2,0)</f>
        <v>27.490000000000002</v>
      </c>
      <c r="J206" s="1" t="e">
        <f>+VLOOKUP(E206,'[1]national stat'!$A$3:$C$1457,2,0)</f>
        <v>#N/A</v>
      </c>
      <c r="K206" s="1" t="e">
        <f>+VLOOKUP(E206,[1]research!$A$3:$C$2710,2,0)</f>
        <v>#N/A</v>
      </c>
      <c r="L206" s="1" t="e">
        <f>+VLOOKUP(E206,[1]sedlac!$A$3:$C$742,2,0)</f>
        <v>#N/A</v>
      </c>
      <c r="M206" s="1">
        <v>0.96</v>
      </c>
      <c r="Q206" s="2">
        <f t="shared" si="17"/>
        <v>0.96</v>
      </c>
      <c r="R206" s="1">
        <f>+VLOOKUP(E206,'[1]world bank'!$A$3:$G$2447,4,0)</f>
        <v>4.1900000000000004</v>
      </c>
      <c r="S206" s="1" t="e">
        <f>+VLOOKUP(E206,'[1]national stat'!$A$3:$D$1457,4,0)</f>
        <v>#N/A</v>
      </c>
      <c r="T206" s="1" t="e">
        <f>+VLOOKUP(E206,[1]research!$A$3:$D$2710,4,0)</f>
        <v>#N/A</v>
      </c>
      <c r="U206" s="1" t="e">
        <f>+VLOOKUP(E206,[1]sedlac!$A$3:$D$742,4,0)</f>
        <v>#N/A</v>
      </c>
      <c r="V206" s="1">
        <v>4.1900000000000004</v>
      </c>
      <c r="Z206" s="1">
        <f t="shared" si="18"/>
        <v>4.1900000000000004</v>
      </c>
    </row>
    <row r="207" spans="1:26" x14ac:dyDescent="0.25">
      <c r="A207" s="1" t="s">
        <v>15</v>
      </c>
      <c r="B207" s="1" t="s">
        <v>5</v>
      </c>
      <c r="C207" s="1">
        <v>2013</v>
      </c>
      <c r="D207" s="1" t="str">
        <f t="shared" si="16"/>
        <v>BEL2013</v>
      </c>
      <c r="E207" s="1" t="s">
        <v>314</v>
      </c>
      <c r="F207" s="1">
        <v>27.7</v>
      </c>
      <c r="G207" s="1" t="str">
        <f>+VLOOKUP(A207,[1]dummies!$A$2:$F$201,6,0)</f>
        <v>Europe and Central Asia</v>
      </c>
      <c r="H207" s="1" t="str">
        <f>+VLOOKUP(A207,[1]dummies!$A$2:$F$201,5,0)</f>
        <v>High income</v>
      </c>
      <c r="I207" s="1">
        <f>+VLOOKUP(E207,'[1]world bank'!$A$3:$F$2447,2,0)</f>
        <v>27.67</v>
      </c>
      <c r="J207" s="1" t="e">
        <f>+VLOOKUP(E207,'[1]national stat'!$A$3:$C$1457,2,0)</f>
        <v>#N/A</v>
      </c>
      <c r="K207" s="1" t="e">
        <f>+VLOOKUP(E207,[1]research!$A$3:$C$2710,2,0)</f>
        <v>#N/A</v>
      </c>
      <c r="L207" s="1" t="e">
        <f>+VLOOKUP(E207,[1]sedlac!$A$3:$C$742,2,0)</f>
        <v>#N/A</v>
      </c>
      <c r="M207" s="1">
        <v>0.96</v>
      </c>
      <c r="Q207" s="2">
        <f t="shared" si="17"/>
        <v>0.96</v>
      </c>
      <c r="R207" s="1">
        <f>+VLOOKUP(E207,'[1]world bank'!$A$3:$G$2447,4,0)</f>
        <v>4.25</v>
      </c>
      <c r="S207" s="1" t="e">
        <f>+VLOOKUP(E207,'[1]national stat'!$A$3:$D$1457,4,0)</f>
        <v>#N/A</v>
      </c>
      <c r="T207" s="1" t="e">
        <f>+VLOOKUP(E207,[1]research!$A$3:$D$2710,4,0)</f>
        <v>#N/A</v>
      </c>
      <c r="U207" s="1" t="e">
        <f>+VLOOKUP(E207,[1]sedlac!$A$3:$D$742,4,0)</f>
        <v>#N/A</v>
      </c>
      <c r="V207" s="1">
        <v>4.25</v>
      </c>
      <c r="Z207" s="1">
        <f t="shared" si="18"/>
        <v>4.25</v>
      </c>
    </row>
    <row r="208" spans="1:26" x14ac:dyDescent="0.25">
      <c r="A208" s="1" t="s">
        <v>15</v>
      </c>
      <c r="B208" s="1" t="s">
        <v>5</v>
      </c>
      <c r="C208" s="1">
        <v>2014</v>
      </c>
      <c r="D208" s="1" t="str">
        <f t="shared" si="16"/>
        <v>BEL2014</v>
      </c>
      <c r="E208" s="1" t="s">
        <v>315</v>
      </c>
      <c r="F208" s="1">
        <v>28.1</v>
      </c>
      <c r="G208" s="1" t="str">
        <f>+VLOOKUP(A208,[1]dummies!$A$2:$F$201,6,0)</f>
        <v>Europe and Central Asia</v>
      </c>
      <c r="H208" s="1" t="str">
        <f>+VLOOKUP(A208,[1]dummies!$A$2:$F$201,5,0)</f>
        <v>High income</v>
      </c>
      <c r="I208" s="1">
        <f>+VLOOKUP(E208,'[1]world bank'!$A$3:$F$2447,2,0)</f>
        <v>28.13</v>
      </c>
      <c r="J208" s="1" t="e">
        <f>+VLOOKUP(E208,'[1]national stat'!$A$3:$C$1457,2,0)</f>
        <v>#N/A</v>
      </c>
      <c r="K208" s="1" t="e">
        <f>+VLOOKUP(E208,[1]research!$A$3:$C$2710,2,0)</f>
        <v>#N/A</v>
      </c>
      <c r="L208" s="1" t="e">
        <f>+VLOOKUP(E208,[1]sedlac!$A$3:$C$742,2,0)</f>
        <v>#N/A</v>
      </c>
      <c r="M208" s="1">
        <v>1</v>
      </c>
      <c r="Q208" s="2">
        <f t="shared" si="17"/>
        <v>1</v>
      </c>
      <c r="R208" s="1">
        <f>+VLOOKUP(E208,'[1]world bank'!$A$3:$G$2447,4,0)</f>
        <v>4.28</v>
      </c>
      <c r="S208" s="1" t="e">
        <f>+VLOOKUP(E208,'[1]national stat'!$A$3:$D$1457,4,0)</f>
        <v>#N/A</v>
      </c>
      <c r="T208" s="1" t="e">
        <f>+VLOOKUP(E208,[1]research!$A$3:$D$2710,4,0)</f>
        <v>#N/A</v>
      </c>
      <c r="U208" s="1" t="e">
        <f>+VLOOKUP(E208,[1]sedlac!$A$3:$D$742,4,0)</f>
        <v>#N/A</v>
      </c>
      <c r="V208" s="1">
        <v>4.28</v>
      </c>
      <c r="Z208" s="1">
        <f t="shared" si="18"/>
        <v>4.28</v>
      </c>
    </row>
    <row r="209" spans="1:26" x14ac:dyDescent="0.25">
      <c r="A209" s="1" t="s">
        <v>15</v>
      </c>
      <c r="B209" s="1" t="s">
        <v>5</v>
      </c>
      <c r="C209" s="1">
        <v>2015</v>
      </c>
      <c r="D209" s="1" t="str">
        <f t="shared" si="16"/>
        <v>BEL2015</v>
      </c>
      <c r="E209" s="1" t="s">
        <v>316</v>
      </c>
      <c r="F209" s="1">
        <v>28.1</v>
      </c>
      <c r="G209" s="1" t="str">
        <f>+VLOOKUP(A209,[1]dummies!$A$2:$F$201,6,0)</f>
        <v>Europe and Central Asia</v>
      </c>
      <c r="H209" s="1" t="str">
        <f>+VLOOKUP(A209,[1]dummies!$A$2:$F$201,5,0)</f>
        <v>High income</v>
      </c>
      <c r="I209" s="1">
        <f>+VLOOKUP(E209,'[1]world bank'!$A$3:$F$2447,2,0)</f>
        <v>27.73</v>
      </c>
      <c r="J209" s="1" t="e">
        <f>+VLOOKUP(E209,'[1]national stat'!$A$3:$C$1457,2,0)</f>
        <v>#N/A</v>
      </c>
      <c r="K209" s="1" t="e">
        <f>+VLOOKUP(E209,[1]research!$A$3:$C$2710,2,0)</f>
        <v>#N/A</v>
      </c>
      <c r="L209" s="1" t="e">
        <f>+VLOOKUP(E209,[1]sedlac!$A$3:$C$742,2,0)</f>
        <v>#N/A</v>
      </c>
      <c r="M209" s="1">
        <v>0.98</v>
      </c>
      <c r="Q209" s="2">
        <f t="shared" si="17"/>
        <v>0.98</v>
      </c>
      <c r="R209" s="1">
        <f>+VLOOKUP(E209,'[1]world bank'!$A$3:$G$2447,4,0)</f>
        <v>4.24</v>
      </c>
      <c r="S209" s="1" t="e">
        <f>+VLOOKUP(E209,'[1]national stat'!$A$3:$D$1457,4,0)</f>
        <v>#N/A</v>
      </c>
      <c r="T209" s="1" t="e">
        <f>+VLOOKUP(E209,[1]research!$A$3:$D$2710,4,0)</f>
        <v>#N/A</v>
      </c>
      <c r="U209" s="1" t="e">
        <f>+VLOOKUP(E209,[1]sedlac!$A$3:$D$742,4,0)</f>
        <v>#N/A</v>
      </c>
      <c r="V209" s="1">
        <v>4.24</v>
      </c>
      <c r="Z209" s="1">
        <f t="shared" si="18"/>
        <v>4.24</v>
      </c>
    </row>
    <row r="210" spans="1:26" x14ac:dyDescent="0.25">
      <c r="A210" s="1" t="s">
        <v>16</v>
      </c>
      <c r="B210" s="1" t="s">
        <v>14</v>
      </c>
      <c r="C210" s="1">
        <v>1990</v>
      </c>
      <c r="D210" s="1" t="str">
        <f t="shared" si="16"/>
        <v>BFA1990</v>
      </c>
      <c r="E210" s="1" t="s">
        <v>317</v>
      </c>
      <c r="F210" s="1">
        <v>48.1</v>
      </c>
      <c r="G210" s="1" t="str">
        <f>+VLOOKUP(A210,[1]dummies!$A$2:$F$201,6,0)</f>
        <v>Sub-Saharan Africa</v>
      </c>
      <c r="H210" s="1" t="str">
        <f>+VLOOKUP(A210,[1]dummies!$A$2:$F$201,5,0)</f>
        <v>Low income</v>
      </c>
      <c r="I210" s="1" t="e">
        <f>+VLOOKUP(E210,'[1]world bank'!$A$3:$F$2447,2,0)</f>
        <v>#N/A</v>
      </c>
      <c r="J210" s="1" t="e">
        <f>+VLOOKUP(E210,'[1]national stat'!$A$3:$C$1457,2,0)</f>
        <v>#N/A</v>
      </c>
      <c r="K210" s="1" t="e">
        <f>+VLOOKUP(E210,[1]research!$A$3:$C$2710,2,0)</f>
        <v>#N/A</v>
      </c>
      <c r="L210" s="1" t="e">
        <f>+VLOOKUP(E210,[1]sedlac!$A$3:$C$742,2,0)</f>
        <v>#N/A</v>
      </c>
      <c r="Q210" s="2">
        <v>1.24</v>
      </c>
      <c r="R210" s="1" t="e">
        <f>+VLOOKUP(E210,'[1]world bank'!$A$3:$G$2447,4,0)</f>
        <v>#N/A</v>
      </c>
      <c r="S210" s="1" t="e">
        <f>+VLOOKUP(E210,'[1]national stat'!$A$3:$D$1457,4,0)</f>
        <v>#N/A</v>
      </c>
      <c r="T210" s="1" t="e">
        <f>+VLOOKUP(E210,[1]research!$A$3:$D$2710,4,0)</f>
        <v>#N/A</v>
      </c>
      <c r="U210" s="1" t="e">
        <f>+VLOOKUP(E210,[1]sedlac!$A$3:$D$742,4,0)</f>
        <v>#N/A</v>
      </c>
    </row>
    <row r="211" spans="1:26" x14ac:dyDescent="0.25">
      <c r="A211" s="1" t="s">
        <v>16</v>
      </c>
      <c r="B211" s="1" t="s">
        <v>14</v>
      </c>
      <c r="C211" s="1">
        <v>1991</v>
      </c>
      <c r="D211" s="1" t="str">
        <f t="shared" si="16"/>
        <v>BFA1991</v>
      </c>
      <c r="E211" s="1" t="s">
        <v>318</v>
      </c>
      <c r="F211" s="1">
        <v>48.1</v>
      </c>
      <c r="G211" s="1" t="str">
        <f>+VLOOKUP(A211,[1]dummies!$A$2:$F$201,6,0)</f>
        <v>Sub-Saharan Africa</v>
      </c>
      <c r="H211" s="1" t="str">
        <f>+VLOOKUP(A211,[1]dummies!$A$2:$F$201,5,0)</f>
        <v>Low income</v>
      </c>
      <c r="I211" s="1" t="e">
        <f>+VLOOKUP(E211,'[1]world bank'!$A$3:$F$2447,2,0)</f>
        <v>#N/A</v>
      </c>
      <c r="J211" s="1" t="e">
        <f>+VLOOKUP(E211,'[1]national stat'!$A$3:$C$1457,2,0)</f>
        <v>#N/A</v>
      </c>
      <c r="K211" s="1" t="e">
        <f>+VLOOKUP(E211,[1]research!$A$3:$C$2710,2,0)</f>
        <v>#N/A</v>
      </c>
      <c r="L211" s="1" t="e">
        <f>+VLOOKUP(E211,[1]sedlac!$A$3:$C$742,2,0)</f>
        <v>#N/A</v>
      </c>
      <c r="Q211" s="2">
        <v>4.74</v>
      </c>
      <c r="R211" s="1" t="e">
        <f>+VLOOKUP(E211,'[1]world bank'!$A$3:$G$2447,4,0)</f>
        <v>#N/A</v>
      </c>
      <c r="S211" s="1" t="e">
        <f>+VLOOKUP(E211,'[1]national stat'!$A$3:$D$1457,4,0)</f>
        <v>#N/A</v>
      </c>
      <c r="T211" s="1" t="e">
        <f>+VLOOKUP(E211,[1]research!$A$3:$D$2710,4,0)</f>
        <v>#N/A</v>
      </c>
      <c r="U211" s="1" t="e">
        <f>+VLOOKUP(E211,[1]sedlac!$A$3:$D$742,4,0)</f>
        <v>#N/A</v>
      </c>
    </row>
    <row r="212" spans="1:26" x14ac:dyDescent="0.25">
      <c r="A212" s="1" t="s">
        <v>16</v>
      </c>
      <c r="B212" s="1" t="s">
        <v>14</v>
      </c>
      <c r="C212" s="1">
        <v>1992</v>
      </c>
      <c r="D212" s="1" t="str">
        <f t="shared" si="16"/>
        <v>BFA1992</v>
      </c>
      <c r="E212" s="1" t="s">
        <v>319</v>
      </c>
      <c r="F212" s="1">
        <v>48.1</v>
      </c>
      <c r="G212" s="1" t="str">
        <f>+VLOOKUP(A212,[1]dummies!$A$2:$F$201,6,0)</f>
        <v>Sub-Saharan Africa</v>
      </c>
      <c r="H212" s="1" t="str">
        <f>+VLOOKUP(A212,[1]dummies!$A$2:$F$201,5,0)</f>
        <v>Low income</v>
      </c>
      <c r="I212" s="1" t="e">
        <f>+VLOOKUP(E212,'[1]world bank'!$A$3:$F$2447,2,0)</f>
        <v>#N/A</v>
      </c>
      <c r="J212" s="1" t="e">
        <f>+VLOOKUP(E212,'[1]national stat'!$A$3:$C$1457,2,0)</f>
        <v>#N/A</v>
      </c>
      <c r="K212" s="1" t="e">
        <f>+VLOOKUP(E212,[1]research!$A$3:$C$2710,2,0)</f>
        <v>#N/A</v>
      </c>
      <c r="L212" s="1" t="e">
        <f>+VLOOKUP(E212,[1]sedlac!$A$3:$C$742,2,0)</f>
        <v>#N/A</v>
      </c>
      <c r="Q212" s="2">
        <v>4.0999999999999996</v>
      </c>
      <c r="R212" s="1" t="e">
        <f>+VLOOKUP(E212,'[1]world bank'!$A$3:$G$2447,4,0)</f>
        <v>#N/A</v>
      </c>
      <c r="S212" s="1" t="e">
        <f>+VLOOKUP(E212,'[1]national stat'!$A$3:$D$1457,4,0)</f>
        <v>#N/A</v>
      </c>
      <c r="T212" s="1" t="e">
        <f>+VLOOKUP(E212,[1]research!$A$3:$D$2710,4,0)</f>
        <v>#N/A</v>
      </c>
      <c r="U212" s="1" t="e">
        <f>+VLOOKUP(E212,[1]sedlac!$A$3:$D$742,4,0)</f>
        <v>#N/A</v>
      </c>
    </row>
    <row r="213" spans="1:26" x14ac:dyDescent="0.25">
      <c r="A213" s="1" t="s">
        <v>16</v>
      </c>
      <c r="B213" s="1" t="s">
        <v>14</v>
      </c>
      <c r="C213" s="1">
        <v>1993</v>
      </c>
      <c r="D213" s="1" t="str">
        <f t="shared" si="16"/>
        <v>BFA1993</v>
      </c>
      <c r="E213" s="1" t="s">
        <v>320</v>
      </c>
      <c r="F213" s="1">
        <v>48.1</v>
      </c>
      <c r="G213" s="1" t="str">
        <f>+VLOOKUP(A213,[1]dummies!$A$2:$F$201,6,0)</f>
        <v>Sub-Saharan Africa</v>
      </c>
      <c r="H213" s="1" t="str">
        <f>+VLOOKUP(A213,[1]dummies!$A$2:$F$201,5,0)</f>
        <v>Low income</v>
      </c>
      <c r="I213" s="1" t="e">
        <f>+VLOOKUP(E213,'[1]world bank'!$A$3:$F$2447,2,0)</f>
        <v>#N/A</v>
      </c>
      <c r="J213" s="1" t="e">
        <f>+VLOOKUP(E213,'[1]national stat'!$A$3:$C$1457,2,0)</f>
        <v>#N/A</v>
      </c>
      <c r="K213" s="1" t="e">
        <f>+VLOOKUP(E213,[1]research!$A$3:$C$2710,2,0)</f>
        <v>#N/A</v>
      </c>
      <c r="L213" s="1" t="e">
        <f>+VLOOKUP(E213,[1]sedlac!$A$3:$C$742,2,0)</f>
        <v>#N/A</v>
      </c>
      <c r="Q213" s="2">
        <v>4.51</v>
      </c>
      <c r="R213" s="1" t="e">
        <f>+VLOOKUP(E213,'[1]world bank'!$A$3:$G$2447,4,0)</f>
        <v>#N/A</v>
      </c>
      <c r="S213" s="1" t="e">
        <f>+VLOOKUP(E213,'[1]national stat'!$A$3:$D$1457,4,0)</f>
        <v>#N/A</v>
      </c>
      <c r="T213" s="1" t="e">
        <f>+VLOOKUP(E213,[1]research!$A$3:$D$2710,4,0)</f>
        <v>#N/A</v>
      </c>
      <c r="U213" s="1" t="e">
        <f>+VLOOKUP(E213,[1]sedlac!$A$3:$D$742,4,0)</f>
        <v>#N/A</v>
      </c>
    </row>
    <row r="214" spans="1:26" x14ac:dyDescent="0.25">
      <c r="A214" s="1" t="s">
        <v>16</v>
      </c>
      <c r="B214" s="1" t="s">
        <v>14</v>
      </c>
      <c r="C214" s="1">
        <v>1994</v>
      </c>
      <c r="D214" s="1" t="str">
        <f t="shared" si="16"/>
        <v>BFA1994</v>
      </c>
      <c r="E214" s="1" t="s">
        <v>321</v>
      </c>
      <c r="F214" s="1">
        <v>48.1</v>
      </c>
      <c r="G214" s="1" t="str">
        <f>+VLOOKUP(A214,[1]dummies!$A$2:$F$201,6,0)</f>
        <v>Sub-Saharan Africa</v>
      </c>
      <c r="H214" s="1" t="str">
        <f>+VLOOKUP(A214,[1]dummies!$A$2:$F$201,5,0)</f>
        <v>Low income</v>
      </c>
      <c r="I214" s="1" t="e">
        <f>+VLOOKUP(E214,'[1]world bank'!$A$3:$F$2447,2,0)</f>
        <v>#N/A</v>
      </c>
      <c r="J214" s="1" t="e">
        <f>+VLOOKUP(E214,'[1]national stat'!$A$3:$C$1457,2,0)</f>
        <v>#N/A</v>
      </c>
      <c r="K214" s="1">
        <f>+VLOOKUP(E214,[1]research!$A$3:$C$2710,2,0)</f>
        <v>2.68</v>
      </c>
      <c r="L214" s="1" t="e">
        <f>+VLOOKUP(E214,[1]sedlac!$A$3:$C$742,2,0)</f>
        <v>#N/A</v>
      </c>
      <c r="O214" s="1">
        <v>2.68</v>
      </c>
      <c r="Q214" s="2">
        <v>4.1100000000000003</v>
      </c>
      <c r="R214" s="1" t="e">
        <f>+VLOOKUP(E214,'[1]world bank'!$A$3:$G$2447,4,0)</f>
        <v>#N/A</v>
      </c>
      <c r="S214" s="1" t="e">
        <f>+VLOOKUP(E214,'[1]national stat'!$A$3:$D$1457,4,0)</f>
        <v>#N/A</v>
      </c>
      <c r="T214" s="1">
        <f>+VLOOKUP(E214,[1]research!$A$3:$D$2710,4,0)</f>
        <v>9.7799999999999994</v>
      </c>
      <c r="U214" s="1" t="e">
        <f>+VLOOKUP(E214,[1]sedlac!$A$3:$D$742,4,0)</f>
        <v>#N/A</v>
      </c>
      <c r="X214" s="1">
        <v>9.7799999999999994</v>
      </c>
      <c r="Z214" s="1">
        <f>+X214</f>
        <v>9.7799999999999994</v>
      </c>
    </row>
    <row r="215" spans="1:26" x14ac:dyDescent="0.25">
      <c r="A215" s="1" t="s">
        <v>16</v>
      </c>
      <c r="B215" s="1" t="s">
        <v>14</v>
      </c>
      <c r="C215" s="1">
        <v>1995</v>
      </c>
      <c r="D215" s="1" t="str">
        <f t="shared" si="16"/>
        <v>BFA1995</v>
      </c>
      <c r="E215" s="1" t="s">
        <v>322</v>
      </c>
      <c r="F215" s="1">
        <v>49</v>
      </c>
      <c r="G215" s="1" t="str">
        <f>+VLOOKUP(A215,[1]dummies!$A$2:$F$201,6,0)</f>
        <v>Sub-Saharan Africa</v>
      </c>
      <c r="H215" s="1" t="str">
        <f>+VLOOKUP(A215,[1]dummies!$A$2:$F$201,5,0)</f>
        <v>Low income</v>
      </c>
      <c r="I215" s="1">
        <f>+VLOOKUP(E215,'[1]world bank'!$A$3:$F$2447,2,0)</f>
        <v>68.8</v>
      </c>
      <c r="J215" s="1" t="e">
        <f>+VLOOKUP(E215,'[1]national stat'!$A$3:$C$1457,2,0)</f>
        <v>#N/A</v>
      </c>
      <c r="K215" s="1" t="e">
        <f>+VLOOKUP(E215,[1]research!$A$3:$C$2710,2,0)</f>
        <v>#N/A</v>
      </c>
      <c r="L215" s="1" t="e">
        <f>+VLOOKUP(E215,[1]sedlac!$A$3:$C$742,2,0)</f>
        <v>#N/A</v>
      </c>
      <c r="M215" s="1">
        <v>22.12</v>
      </c>
      <c r="Q215" s="2">
        <f>+M215</f>
        <v>22.12</v>
      </c>
      <c r="R215" s="1">
        <f>+VLOOKUP(E215,'[1]world bank'!$A$3:$G$2447,4,0)</f>
        <v>109.34</v>
      </c>
      <c r="S215" s="1" t="e">
        <f>+VLOOKUP(E215,'[1]national stat'!$A$3:$D$1457,4,0)</f>
        <v>#N/A</v>
      </c>
      <c r="T215" s="1" t="e">
        <f>+VLOOKUP(E215,[1]research!$A$3:$D$2710,4,0)</f>
        <v>#N/A</v>
      </c>
      <c r="U215" s="1" t="e">
        <f>+VLOOKUP(E215,[1]sedlac!$A$3:$D$742,4,0)</f>
        <v>#N/A</v>
      </c>
      <c r="V215" s="1">
        <v>109.34</v>
      </c>
      <c r="Z215" s="1">
        <f>+V215</f>
        <v>109.34</v>
      </c>
    </row>
    <row r="216" spans="1:26" x14ac:dyDescent="0.25">
      <c r="A216" s="1" t="s">
        <v>16</v>
      </c>
      <c r="B216" s="1" t="s">
        <v>14</v>
      </c>
      <c r="C216" s="1">
        <v>1996</v>
      </c>
      <c r="D216" s="1" t="str">
        <f t="shared" si="16"/>
        <v>BFA1996</v>
      </c>
      <c r="E216" s="1" t="s">
        <v>323</v>
      </c>
      <c r="F216" s="1">
        <v>49</v>
      </c>
      <c r="G216" s="1" t="str">
        <f>+VLOOKUP(A216,[1]dummies!$A$2:$F$201,6,0)</f>
        <v>Sub-Saharan Africa</v>
      </c>
      <c r="H216" s="1" t="str">
        <f>+VLOOKUP(A216,[1]dummies!$A$2:$F$201,5,0)</f>
        <v>Low income</v>
      </c>
      <c r="I216" s="1" t="e">
        <f>+VLOOKUP(E216,'[1]world bank'!$A$3:$F$2447,2,0)</f>
        <v>#N/A</v>
      </c>
      <c r="J216" s="1" t="e">
        <f>+VLOOKUP(E216,'[1]national stat'!$A$3:$C$1457,2,0)</f>
        <v>#N/A</v>
      </c>
      <c r="K216" s="1" t="e">
        <f>+VLOOKUP(E216,[1]research!$A$3:$C$2710,2,0)</f>
        <v>#N/A</v>
      </c>
      <c r="L216" s="1" t="e">
        <f>+VLOOKUP(E216,[1]sedlac!$A$3:$C$742,2,0)</f>
        <v>#N/A</v>
      </c>
      <c r="Q216" s="2">
        <v>4.3</v>
      </c>
      <c r="R216" s="1" t="e">
        <f>+VLOOKUP(E216,'[1]world bank'!$A$3:$G$2447,4,0)</f>
        <v>#N/A</v>
      </c>
      <c r="S216" s="1" t="e">
        <f>+VLOOKUP(E216,'[1]national stat'!$A$3:$D$1457,4,0)</f>
        <v>#N/A</v>
      </c>
      <c r="T216" s="1" t="e">
        <f>+VLOOKUP(E216,[1]research!$A$3:$D$2710,4,0)</f>
        <v>#N/A</v>
      </c>
      <c r="U216" s="1" t="e">
        <f>+VLOOKUP(E216,[1]sedlac!$A$3:$D$742,4,0)</f>
        <v>#N/A</v>
      </c>
    </row>
    <row r="217" spans="1:26" x14ac:dyDescent="0.25">
      <c r="A217" s="1" t="s">
        <v>16</v>
      </c>
      <c r="B217" s="1" t="s">
        <v>14</v>
      </c>
      <c r="C217" s="1">
        <v>1997</v>
      </c>
      <c r="D217" s="1" t="str">
        <f t="shared" si="16"/>
        <v>BFA1997</v>
      </c>
      <c r="E217" s="1" t="s">
        <v>324</v>
      </c>
      <c r="F217" s="1">
        <v>49</v>
      </c>
      <c r="G217" s="1" t="str">
        <f>+VLOOKUP(A217,[1]dummies!$A$2:$F$201,6,0)</f>
        <v>Sub-Saharan Africa</v>
      </c>
      <c r="H217" s="1" t="str">
        <f>+VLOOKUP(A217,[1]dummies!$A$2:$F$201,5,0)</f>
        <v>Low income</v>
      </c>
      <c r="I217" s="1" t="e">
        <f>+VLOOKUP(E217,'[1]world bank'!$A$3:$F$2447,2,0)</f>
        <v>#N/A</v>
      </c>
      <c r="J217" s="1" t="e">
        <f>+VLOOKUP(E217,'[1]national stat'!$A$3:$C$1457,2,0)</f>
        <v>#N/A</v>
      </c>
      <c r="K217" s="1" t="e">
        <f>+VLOOKUP(E217,[1]research!$A$3:$C$2710,2,0)</f>
        <v>#N/A</v>
      </c>
      <c r="L217" s="1" t="e">
        <f>+VLOOKUP(E217,[1]sedlac!$A$3:$C$742,2,0)</f>
        <v>#N/A</v>
      </c>
      <c r="Q217" s="2">
        <v>4.57</v>
      </c>
      <c r="R217" s="1" t="e">
        <f>+VLOOKUP(E217,'[1]world bank'!$A$3:$G$2447,4,0)</f>
        <v>#N/A</v>
      </c>
      <c r="S217" s="1" t="e">
        <f>+VLOOKUP(E217,'[1]national stat'!$A$3:$D$1457,4,0)</f>
        <v>#N/A</v>
      </c>
      <c r="T217" s="1" t="e">
        <f>+VLOOKUP(E217,[1]research!$A$3:$D$2710,4,0)</f>
        <v>#N/A</v>
      </c>
      <c r="U217" s="1" t="e">
        <f>+VLOOKUP(E217,[1]sedlac!$A$3:$D$742,4,0)</f>
        <v>#N/A</v>
      </c>
    </row>
    <row r="218" spans="1:26" x14ac:dyDescent="0.25">
      <c r="A218" s="1" t="s">
        <v>16</v>
      </c>
      <c r="B218" s="1" t="s">
        <v>14</v>
      </c>
      <c r="C218" s="1">
        <v>1998</v>
      </c>
      <c r="D218" s="1" t="str">
        <f t="shared" si="16"/>
        <v>BFA1998</v>
      </c>
      <c r="E218" s="1" t="s">
        <v>325</v>
      </c>
      <c r="F218" s="1">
        <v>49.9</v>
      </c>
      <c r="G218" s="1" t="str">
        <f>+VLOOKUP(A218,[1]dummies!$A$2:$F$201,6,0)</f>
        <v>Sub-Saharan Africa</v>
      </c>
      <c r="H218" s="1" t="str">
        <f>+VLOOKUP(A218,[1]dummies!$A$2:$F$201,5,0)</f>
        <v>Low income</v>
      </c>
      <c r="I218" s="1">
        <f>+VLOOKUP(E218,'[1]world bank'!$A$3:$F$2447,2,0)</f>
        <v>69.600000000000009</v>
      </c>
      <c r="J218" s="1" t="e">
        <f>+VLOOKUP(E218,'[1]national stat'!$A$3:$C$1457,2,0)</f>
        <v>#N/A</v>
      </c>
      <c r="K218" s="1">
        <f>+VLOOKUP(E218,[1]research!$A$3:$C$2710,2,0)</f>
        <v>2.34</v>
      </c>
      <c r="L218" s="1" t="e">
        <f>+VLOOKUP(E218,[1]sedlac!$A$3:$C$742,2,0)</f>
        <v>#N/A</v>
      </c>
      <c r="M218" s="1">
        <v>20.51</v>
      </c>
      <c r="O218" s="1">
        <v>2.34</v>
      </c>
      <c r="Q218" s="2">
        <f>+M218</f>
        <v>20.51</v>
      </c>
      <c r="R218" s="1">
        <f>+VLOOKUP(E218,'[1]world bank'!$A$3:$G$2447,4,0)</f>
        <v>95.89</v>
      </c>
      <c r="S218" s="1" t="e">
        <f>+VLOOKUP(E218,'[1]national stat'!$A$3:$D$1457,4,0)</f>
        <v>#N/A</v>
      </c>
      <c r="T218" s="1">
        <f>+VLOOKUP(E218,[1]research!$A$3:$D$2710,4,0)</f>
        <v>8.33</v>
      </c>
      <c r="U218" s="1" t="e">
        <f>+VLOOKUP(E218,[1]sedlac!$A$3:$D$742,4,0)</f>
        <v>#N/A</v>
      </c>
      <c r="V218" s="1">
        <v>95.89</v>
      </c>
      <c r="X218" s="1">
        <v>8.33</v>
      </c>
      <c r="Z218" s="1">
        <f>+V218</f>
        <v>95.89</v>
      </c>
    </row>
    <row r="219" spans="1:26" x14ac:dyDescent="0.25">
      <c r="A219" s="1" t="s">
        <v>16</v>
      </c>
      <c r="B219" s="1" t="s">
        <v>14</v>
      </c>
      <c r="C219" s="1">
        <v>1999</v>
      </c>
      <c r="D219" s="1" t="str">
        <f t="shared" si="16"/>
        <v>BFA1999</v>
      </c>
      <c r="E219" s="1" t="s">
        <v>326</v>
      </c>
      <c r="F219" s="1">
        <v>46.6</v>
      </c>
      <c r="G219" s="1" t="str">
        <f>+VLOOKUP(A219,[1]dummies!$A$2:$F$201,6,0)</f>
        <v>Sub-Saharan Africa</v>
      </c>
      <c r="H219" s="1" t="str">
        <f>+VLOOKUP(A219,[1]dummies!$A$2:$F$201,5,0)</f>
        <v>Low income</v>
      </c>
      <c r="I219" s="1" t="e">
        <f>+VLOOKUP(E219,'[1]world bank'!$A$3:$F$2447,2,0)</f>
        <v>#N/A</v>
      </c>
      <c r="J219" s="1" t="e">
        <f>+VLOOKUP(E219,'[1]national stat'!$A$3:$C$1457,2,0)</f>
        <v>#N/A</v>
      </c>
      <c r="K219" s="1" t="e">
        <f>+VLOOKUP(E219,[1]research!$A$3:$C$2710,2,0)</f>
        <v>#N/A</v>
      </c>
      <c r="L219" s="1" t="e">
        <f>+VLOOKUP(E219,[1]sedlac!$A$3:$C$742,2,0)</f>
        <v>#N/A</v>
      </c>
      <c r="Q219" s="2">
        <v>3.46</v>
      </c>
      <c r="R219" s="1" t="e">
        <f>+VLOOKUP(E219,'[1]world bank'!$A$3:$G$2447,4,0)</f>
        <v>#N/A</v>
      </c>
      <c r="S219" s="1" t="e">
        <f>+VLOOKUP(E219,'[1]national stat'!$A$3:$D$1457,4,0)</f>
        <v>#N/A</v>
      </c>
      <c r="T219" s="1" t="e">
        <f>+VLOOKUP(E219,[1]research!$A$3:$D$2710,4,0)</f>
        <v>#N/A</v>
      </c>
      <c r="U219" s="1" t="e">
        <f>+VLOOKUP(E219,[1]sedlac!$A$3:$D$742,4,0)</f>
        <v>#N/A</v>
      </c>
    </row>
    <row r="220" spans="1:26" x14ac:dyDescent="0.25">
      <c r="A220" s="1" t="s">
        <v>16</v>
      </c>
      <c r="B220" s="1" t="s">
        <v>14</v>
      </c>
      <c r="C220" s="1">
        <v>2000</v>
      </c>
      <c r="D220" s="1" t="str">
        <f t="shared" si="16"/>
        <v>BFA2000</v>
      </c>
      <c r="E220" s="1" t="s">
        <v>327</v>
      </c>
      <c r="F220" s="1">
        <v>46.6</v>
      </c>
      <c r="G220" s="1" t="str">
        <f>+VLOOKUP(A220,[1]dummies!$A$2:$F$201,6,0)</f>
        <v>Sub-Saharan Africa</v>
      </c>
      <c r="H220" s="1" t="str">
        <f>+VLOOKUP(A220,[1]dummies!$A$2:$F$201,5,0)</f>
        <v>Low income</v>
      </c>
      <c r="I220" s="1" t="e">
        <f>+VLOOKUP(E220,'[1]world bank'!$A$3:$F$2447,2,0)</f>
        <v>#N/A</v>
      </c>
      <c r="J220" s="1" t="e">
        <f>+VLOOKUP(E220,'[1]national stat'!$A$3:$C$1457,2,0)</f>
        <v>#N/A</v>
      </c>
      <c r="K220" s="1" t="e">
        <f>+VLOOKUP(E220,[1]research!$A$3:$C$2710,2,0)</f>
        <v>#N/A</v>
      </c>
      <c r="L220" s="1" t="e">
        <f>+VLOOKUP(E220,[1]sedlac!$A$3:$C$742,2,0)</f>
        <v>#N/A</v>
      </c>
      <c r="Q220" s="2">
        <v>2.87</v>
      </c>
      <c r="R220" s="1" t="e">
        <f>+VLOOKUP(E220,'[1]world bank'!$A$3:$G$2447,4,0)</f>
        <v>#N/A</v>
      </c>
      <c r="S220" s="1" t="e">
        <f>+VLOOKUP(E220,'[1]national stat'!$A$3:$D$1457,4,0)</f>
        <v>#N/A</v>
      </c>
      <c r="T220" s="1" t="e">
        <f>+VLOOKUP(E220,[1]research!$A$3:$D$2710,4,0)</f>
        <v>#N/A</v>
      </c>
      <c r="U220" s="1" t="e">
        <f>+VLOOKUP(E220,[1]sedlac!$A$3:$D$742,4,0)</f>
        <v>#N/A</v>
      </c>
    </row>
    <row r="221" spans="1:26" x14ac:dyDescent="0.25">
      <c r="A221" s="1" t="s">
        <v>16</v>
      </c>
      <c r="B221" s="1" t="s">
        <v>14</v>
      </c>
      <c r="C221" s="1">
        <v>2001</v>
      </c>
      <c r="D221" s="1" t="str">
        <f t="shared" si="16"/>
        <v>BFA2001</v>
      </c>
      <c r="E221" s="1" t="s">
        <v>328</v>
      </c>
      <c r="F221" s="1">
        <v>46.6</v>
      </c>
      <c r="G221" s="1" t="str">
        <f>+VLOOKUP(A221,[1]dummies!$A$2:$F$201,6,0)</f>
        <v>Sub-Saharan Africa</v>
      </c>
      <c r="H221" s="1" t="str">
        <f>+VLOOKUP(A221,[1]dummies!$A$2:$F$201,5,0)</f>
        <v>Low income</v>
      </c>
      <c r="I221" s="1" t="e">
        <f>+VLOOKUP(E221,'[1]world bank'!$A$3:$F$2447,2,0)</f>
        <v>#N/A</v>
      </c>
      <c r="J221" s="1" t="e">
        <f>+VLOOKUP(E221,'[1]national stat'!$A$3:$C$1457,2,0)</f>
        <v>#N/A</v>
      </c>
      <c r="K221" s="1" t="e">
        <f>+VLOOKUP(E221,[1]research!$A$3:$C$2710,2,0)</f>
        <v>#N/A</v>
      </c>
      <c r="L221" s="1" t="e">
        <f>+VLOOKUP(E221,[1]sedlac!$A$3:$C$742,2,0)</f>
        <v>#N/A</v>
      </c>
      <c r="Q221" s="2">
        <v>2.99</v>
      </c>
      <c r="R221" s="1" t="e">
        <f>+VLOOKUP(E221,'[1]world bank'!$A$3:$G$2447,4,0)</f>
        <v>#N/A</v>
      </c>
      <c r="S221" s="1" t="e">
        <f>+VLOOKUP(E221,'[1]national stat'!$A$3:$D$1457,4,0)</f>
        <v>#N/A</v>
      </c>
      <c r="T221" s="1" t="e">
        <f>+VLOOKUP(E221,[1]research!$A$3:$D$2710,4,0)</f>
        <v>#N/A</v>
      </c>
      <c r="U221" s="1" t="e">
        <f>+VLOOKUP(E221,[1]sedlac!$A$3:$D$742,4,0)</f>
        <v>#N/A</v>
      </c>
    </row>
    <row r="222" spans="1:26" x14ac:dyDescent="0.25">
      <c r="A222" s="1" t="s">
        <v>16</v>
      </c>
      <c r="B222" s="1" t="s">
        <v>14</v>
      </c>
      <c r="C222" s="1">
        <v>2002</v>
      </c>
      <c r="D222" s="1" t="str">
        <f t="shared" si="16"/>
        <v>BFA2002</v>
      </c>
      <c r="E222" s="1" t="s">
        <v>329</v>
      </c>
      <c r="F222" s="1">
        <v>46.6</v>
      </c>
      <c r="G222" s="1" t="str">
        <f>+VLOOKUP(A222,[1]dummies!$A$2:$F$201,6,0)</f>
        <v>Sub-Saharan Africa</v>
      </c>
      <c r="H222" s="1" t="str">
        <f>+VLOOKUP(A222,[1]dummies!$A$2:$F$201,5,0)</f>
        <v>Low income</v>
      </c>
      <c r="I222" s="1" t="e">
        <f>+VLOOKUP(E222,'[1]world bank'!$A$3:$F$2447,2,0)</f>
        <v>#N/A</v>
      </c>
      <c r="J222" s="1" t="e">
        <f>+VLOOKUP(E222,'[1]national stat'!$A$3:$C$1457,2,0)</f>
        <v>#N/A</v>
      </c>
      <c r="K222" s="1" t="e">
        <f>+VLOOKUP(E222,[1]research!$A$3:$C$2710,2,0)</f>
        <v>#N/A</v>
      </c>
      <c r="L222" s="1" t="e">
        <f>+VLOOKUP(E222,[1]sedlac!$A$3:$C$742,2,0)</f>
        <v>#N/A</v>
      </c>
      <c r="Q222" s="2">
        <v>2.7800000000000002</v>
      </c>
      <c r="R222" s="1" t="e">
        <f>+VLOOKUP(E222,'[1]world bank'!$A$3:$G$2447,4,0)</f>
        <v>#N/A</v>
      </c>
      <c r="S222" s="1" t="e">
        <f>+VLOOKUP(E222,'[1]national stat'!$A$3:$D$1457,4,0)</f>
        <v>#N/A</v>
      </c>
      <c r="T222" s="1" t="e">
        <f>+VLOOKUP(E222,[1]research!$A$3:$D$2710,4,0)</f>
        <v>#N/A</v>
      </c>
      <c r="U222" s="1" t="e">
        <f>+VLOOKUP(E222,[1]sedlac!$A$3:$D$742,4,0)</f>
        <v>#N/A</v>
      </c>
    </row>
    <row r="223" spans="1:26" x14ac:dyDescent="0.25">
      <c r="A223" s="1" t="s">
        <v>16</v>
      </c>
      <c r="B223" s="1" t="s">
        <v>14</v>
      </c>
      <c r="C223" s="1">
        <v>2003</v>
      </c>
      <c r="D223" s="1" t="str">
        <f t="shared" si="16"/>
        <v>BFA2003</v>
      </c>
      <c r="E223" s="1" t="s">
        <v>330</v>
      </c>
      <c r="F223" s="1">
        <v>43.3</v>
      </c>
      <c r="G223" s="1" t="str">
        <f>+VLOOKUP(A223,[1]dummies!$A$2:$F$201,6,0)</f>
        <v>Sub-Saharan Africa</v>
      </c>
      <c r="H223" s="1" t="str">
        <f>+VLOOKUP(A223,[1]dummies!$A$2:$F$201,5,0)</f>
        <v>Low income</v>
      </c>
      <c r="I223" s="1">
        <f>+VLOOKUP(E223,'[1]world bank'!$A$3:$F$2447,2,0)</f>
        <v>43.25</v>
      </c>
      <c r="J223" s="1" t="e">
        <f>+VLOOKUP(E223,'[1]national stat'!$A$3:$C$1457,2,0)</f>
        <v>#N/A</v>
      </c>
      <c r="K223" s="1">
        <f>+VLOOKUP(E223,[1]research!$A$3:$C$2710,2,0)</f>
        <v>2.38</v>
      </c>
      <c r="L223" s="1" t="e">
        <f>+VLOOKUP(E223,[1]sedlac!$A$3:$C$742,2,0)</f>
        <v>#N/A</v>
      </c>
      <c r="M223" s="1">
        <v>2.19</v>
      </c>
      <c r="O223" s="1">
        <v>2.38</v>
      </c>
      <c r="Q223" s="2">
        <f>+M223</f>
        <v>2.19</v>
      </c>
      <c r="R223" s="1">
        <f>+VLOOKUP(E223,'[1]world bank'!$A$3:$G$2447,4,0)</f>
        <v>8.6300000000000008</v>
      </c>
      <c r="S223" s="1" t="e">
        <f>+VLOOKUP(E223,'[1]national stat'!$A$3:$D$1457,4,0)</f>
        <v>#N/A</v>
      </c>
      <c r="T223" s="1">
        <f>+VLOOKUP(E223,[1]research!$A$3:$D$2710,4,0)</f>
        <v>8.7000000000000011</v>
      </c>
      <c r="U223" s="1" t="e">
        <f>+VLOOKUP(E223,[1]sedlac!$A$3:$D$742,4,0)</f>
        <v>#N/A</v>
      </c>
      <c r="V223" s="1">
        <v>8.6300000000000008</v>
      </c>
      <c r="X223" s="1">
        <v>8.7000000000000011</v>
      </c>
      <c r="Z223" s="1">
        <f>+V223</f>
        <v>8.6300000000000008</v>
      </c>
    </row>
    <row r="224" spans="1:26" x14ac:dyDescent="0.25">
      <c r="A224" s="1" t="s">
        <v>16</v>
      </c>
      <c r="B224" s="1" t="s">
        <v>14</v>
      </c>
      <c r="C224" s="1">
        <v>2004</v>
      </c>
      <c r="D224" s="1" t="str">
        <f t="shared" si="16"/>
        <v>BFA2004</v>
      </c>
      <c r="E224" s="1" t="s">
        <v>331</v>
      </c>
      <c r="F224" s="1">
        <v>41.55</v>
      </c>
      <c r="G224" s="1" t="str">
        <f>+VLOOKUP(A224,[1]dummies!$A$2:$F$201,6,0)</f>
        <v>Sub-Saharan Africa</v>
      </c>
      <c r="H224" s="1" t="str">
        <f>+VLOOKUP(A224,[1]dummies!$A$2:$F$201,5,0)</f>
        <v>Low income</v>
      </c>
      <c r="I224" s="1" t="e">
        <f>+VLOOKUP(E224,'[1]world bank'!$A$3:$F$2447,2,0)</f>
        <v>#N/A</v>
      </c>
      <c r="J224" s="1" t="e">
        <f>+VLOOKUP(E224,'[1]national stat'!$A$3:$C$1457,2,0)</f>
        <v>#N/A</v>
      </c>
      <c r="K224" s="1" t="e">
        <f>+VLOOKUP(E224,[1]research!$A$3:$C$2710,2,0)</f>
        <v>#N/A</v>
      </c>
      <c r="L224" s="1" t="e">
        <f>+VLOOKUP(E224,[1]sedlac!$A$3:$C$742,2,0)</f>
        <v>#N/A</v>
      </c>
      <c r="Q224" s="2">
        <v>2.79</v>
      </c>
      <c r="R224" s="1" t="e">
        <f>+VLOOKUP(E224,'[1]world bank'!$A$3:$G$2447,4,0)</f>
        <v>#N/A</v>
      </c>
      <c r="S224" s="1" t="e">
        <f>+VLOOKUP(E224,'[1]national stat'!$A$3:$D$1457,4,0)</f>
        <v>#N/A</v>
      </c>
      <c r="T224" s="1" t="e">
        <f>+VLOOKUP(E224,[1]research!$A$3:$D$2710,4,0)</f>
        <v>#N/A</v>
      </c>
      <c r="U224" s="1" t="e">
        <f>+VLOOKUP(E224,[1]sedlac!$A$3:$D$742,4,0)</f>
        <v>#N/A</v>
      </c>
    </row>
    <row r="225" spans="1:26" x14ac:dyDescent="0.25">
      <c r="A225" s="1" t="s">
        <v>16</v>
      </c>
      <c r="B225" s="1" t="s">
        <v>14</v>
      </c>
      <c r="C225" s="1">
        <v>2005</v>
      </c>
      <c r="D225" s="1" t="str">
        <f t="shared" si="16"/>
        <v>BFA2005</v>
      </c>
      <c r="E225" s="1" t="s">
        <v>332</v>
      </c>
      <c r="F225" s="1">
        <v>41.55</v>
      </c>
      <c r="G225" s="1" t="str">
        <f>+VLOOKUP(A225,[1]dummies!$A$2:$F$201,6,0)</f>
        <v>Sub-Saharan Africa</v>
      </c>
      <c r="H225" s="1" t="str">
        <f>+VLOOKUP(A225,[1]dummies!$A$2:$F$201,5,0)</f>
        <v>Low income</v>
      </c>
      <c r="I225" s="1" t="e">
        <f>+VLOOKUP(E225,'[1]world bank'!$A$3:$F$2447,2,0)</f>
        <v>#N/A</v>
      </c>
      <c r="J225" s="1" t="e">
        <f>+VLOOKUP(E225,'[1]national stat'!$A$3:$C$1457,2,0)</f>
        <v>#N/A</v>
      </c>
      <c r="K225" s="1" t="e">
        <f>+VLOOKUP(E225,[1]research!$A$3:$C$2710,2,0)</f>
        <v>#N/A</v>
      </c>
      <c r="L225" s="1" t="e">
        <f>+VLOOKUP(E225,[1]sedlac!$A$3:$C$742,2,0)</f>
        <v>#N/A</v>
      </c>
      <c r="Q225" s="2">
        <v>1.79</v>
      </c>
      <c r="R225" s="1" t="e">
        <f>+VLOOKUP(E225,'[1]world bank'!$A$3:$G$2447,4,0)</f>
        <v>#N/A</v>
      </c>
      <c r="S225" s="1" t="e">
        <f>+VLOOKUP(E225,'[1]national stat'!$A$3:$D$1457,4,0)</f>
        <v>#N/A</v>
      </c>
      <c r="T225" s="1" t="e">
        <f>+VLOOKUP(E225,[1]research!$A$3:$D$2710,4,0)</f>
        <v>#N/A</v>
      </c>
      <c r="U225" s="1" t="e">
        <f>+VLOOKUP(E225,[1]sedlac!$A$3:$D$742,4,0)</f>
        <v>#N/A</v>
      </c>
    </row>
    <row r="226" spans="1:26" x14ac:dyDescent="0.25">
      <c r="A226" s="1" t="s">
        <v>16</v>
      </c>
      <c r="B226" s="1" t="s">
        <v>14</v>
      </c>
      <c r="C226" s="1">
        <v>2006</v>
      </c>
      <c r="D226" s="1" t="str">
        <f t="shared" si="16"/>
        <v>BFA2006</v>
      </c>
      <c r="E226" s="1" t="s">
        <v>333</v>
      </c>
      <c r="F226" s="1">
        <v>41.55</v>
      </c>
      <c r="G226" s="1" t="str">
        <f>+VLOOKUP(A226,[1]dummies!$A$2:$F$201,6,0)</f>
        <v>Sub-Saharan Africa</v>
      </c>
      <c r="H226" s="1" t="str">
        <f>+VLOOKUP(A226,[1]dummies!$A$2:$F$201,5,0)</f>
        <v>Low income</v>
      </c>
      <c r="I226" s="1" t="e">
        <f>+VLOOKUP(E226,'[1]world bank'!$A$3:$F$2447,2,0)</f>
        <v>#N/A</v>
      </c>
      <c r="J226" s="1" t="e">
        <f>+VLOOKUP(E226,'[1]national stat'!$A$3:$C$1457,2,0)</f>
        <v>#N/A</v>
      </c>
      <c r="K226" s="1" t="e">
        <f>+VLOOKUP(E226,[1]research!$A$3:$C$2710,2,0)</f>
        <v>#N/A</v>
      </c>
      <c r="L226" s="1" t="e">
        <f>+VLOOKUP(E226,[1]sedlac!$A$3:$C$742,2,0)</f>
        <v>#N/A</v>
      </c>
      <c r="Q226" s="2">
        <v>1.96</v>
      </c>
      <c r="R226" s="1" t="e">
        <f>+VLOOKUP(E226,'[1]world bank'!$A$3:$G$2447,4,0)</f>
        <v>#N/A</v>
      </c>
      <c r="S226" s="1" t="e">
        <f>+VLOOKUP(E226,'[1]national stat'!$A$3:$D$1457,4,0)</f>
        <v>#N/A</v>
      </c>
      <c r="T226" s="1" t="e">
        <f>+VLOOKUP(E226,[1]research!$A$3:$D$2710,4,0)</f>
        <v>#N/A</v>
      </c>
      <c r="U226" s="1" t="e">
        <f>+VLOOKUP(E226,[1]sedlac!$A$3:$D$742,4,0)</f>
        <v>#N/A</v>
      </c>
    </row>
    <row r="227" spans="1:26" x14ac:dyDescent="0.25">
      <c r="A227" s="1" t="s">
        <v>16</v>
      </c>
      <c r="B227" s="1" t="s">
        <v>14</v>
      </c>
      <c r="C227" s="1">
        <v>2007</v>
      </c>
      <c r="D227" s="1" t="str">
        <f t="shared" si="16"/>
        <v>BFA2007</v>
      </c>
      <c r="E227" s="1" t="s">
        <v>334</v>
      </c>
      <c r="F227" s="1">
        <v>41.55</v>
      </c>
      <c r="G227" s="1" t="str">
        <f>+VLOOKUP(A227,[1]dummies!$A$2:$F$201,6,0)</f>
        <v>Sub-Saharan Africa</v>
      </c>
      <c r="H227" s="1" t="str">
        <f>+VLOOKUP(A227,[1]dummies!$A$2:$F$201,5,0)</f>
        <v>Low income</v>
      </c>
      <c r="I227" s="1" t="e">
        <f>+VLOOKUP(E227,'[1]world bank'!$A$3:$F$2447,2,0)</f>
        <v>#N/A</v>
      </c>
      <c r="J227" s="1" t="e">
        <f>+VLOOKUP(E227,'[1]national stat'!$A$3:$C$1457,2,0)</f>
        <v>#N/A</v>
      </c>
      <c r="K227" s="1" t="e">
        <f>+VLOOKUP(E227,[1]research!$A$3:$C$2710,2,0)</f>
        <v>#N/A</v>
      </c>
      <c r="L227" s="1" t="e">
        <f>+VLOOKUP(E227,[1]sedlac!$A$3:$C$742,2,0)</f>
        <v>#N/A</v>
      </c>
      <c r="Q227" s="2">
        <v>1.75</v>
      </c>
      <c r="R227" s="1" t="e">
        <f>+VLOOKUP(E227,'[1]world bank'!$A$3:$G$2447,4,0)</f>
        <v>#N/A</v>
      </c>
      <c r="S227" s="1" t="e">
        <f>+VLOOKUP(E227,'[1]national stat'!$A$3:$D$1457,4,0)</f>
        <v>#N/A</v>
      </c>
      <c r="T227" s="1" t="e">
        <f>+VLOOKUP(E227,[1]research!$A$3:$D$2710,4,0)</f>
        <v>#N/A</v>
      </c>
      <c r="U227" s="1" t="e">
        <f>+VLOOKUP(E227,[1]sedlac!$A$3:$D$742,4,0)</f>
        <v>#N/A</v>
      </c>
    </row>
    <row r="228" spans="1:26" x14ac:dyDescent="0.25">
      <c r="A228" s="1" t="s">
        <v>16</v>
      </c>
      <c r="B228" s="1" t="s">
        <v>14</v>
      </c>
      <c r="C228" s="1">
        <v>2008</v>
      </c>
      <c r="D228" s="1" t="str">
        <f t="shared" si="16"/>
        <v>BFA2008</v>
      </c>
      <c r="E228" s="1" t="s">
        <v>335</v>
      </c>
      <c r="F228" s="1">
        <v>41.55</v>
      </c>
      <c r="G228" s="1" t="str">
        <f>+VLOOKUP(A228,[1]dummies!$A$2:$F$201,6,0)</f>
        <v>Sub-Saharan Africa</v>
      </c>
      <c r="H228" s="1" t="str">
        <f>+VLOOKUP(A228,[1]dummies!$A$2:$F$201,5,0)</f>
        <v>Low income</v>
      </c>
      <c r="I228" s="1" t="e">
        <f>+VLOOKUP(E228,'[1]world bank'!$A$3:$F$2447,2,0)</f>
        <v>#N/A</v>
      </c>
      <c r="J228" s="1" t="e">
        <f>+VLOOKUP(E228,'[1]national stat'!$A$3:$C$1457,2,0)</f>
        <v>#N/A</v>
      </c>
      <c r="K228" s="1" t="e">
        <f>+VLOOKUP(E228,[1]research!$A$3:$C$2710,2,0)</f>
        <v>#N/A</v>
      </c>
      <c r="L228" s="1" t="e">
        <f>+VLOOKUP(E228,[1]sedlac!$A$3:$C$742,2,0)</f>
        <v>#N/A</v>
      </c>
      <c r="Q228" s="2">
        <v>1.97</v>
      </c>
      <c r="R228" s="1" t="e">
        <f>+VLOOKUP(E228,'[1]world bank'!$A$3:$G$2447,4,0)</f>
        <v>#N/A</v>
      </c>
      <c r="S228" s="1" t="e">
        <f>+VLOOKUP(E228,'[1]national stat'!$A$3:$D$1457,4,0)</f>
        <v>#N/A</v>
      </c>
      <c r="T228" s="1" t="e">
        <f>+VLOOKUP(E228,[1]research!$A$3:$D$2710,4,0)</f>
        <v>#N/A</v>
      </c>
      <c r="U228" s="1" t="e">
        <f>+VLOOKUP(E228,[1]sedlac!$A$3:$D$742,4,0)</f>
        <v>#N/A</v>
      </c>
    </row>
    <row r="229" spans="1:26" x14ac:dyDescent="0.25">
      <c r="A229" s="1" t="s">
        <v>16</v>
      </c>
      <c r="B229" s="1" t="s">
        <v>14</v>
      </c>
      <c r="C229" s="1">
        <v>2009</v>
      </c>
      <c r="D229" s="1" t="str">
        <f t="shared" si="16"/>
        <v>BFA2009</v>
      </c>
      <c r="E229" s="1" t="s">
        <v>336</v>
      </c>
      <c r="F229" s="1">
        <v>39.799999999999997</v>
      </c>
      <c r="G229" s="1" t="str">
        <f>+VLOOKUP(A229,[1]dummies!$A$2:$F$201,6,0)</f>
        <v>Sub-Saharan Africa</v>
      </c>
      <c r="H229" s="1" t="str">
        <f>+VLOOKUP(A229,[1]dummies!$A$2:$F$201,5,0)</f>
        <v>Low income</v>
      </c>
      <c r="I229" s="1">
        <f>+VLOOKUP(E229,'[1]world bank'!$A$3:$F$2447,2,0)</f>
        <v>39.76</v>
      </c>
      <c r="J229" s="1" t="e">
        <f>+VLOOKUP(E229,'[1]national stat'!$A$3:$C$1457,2,0)</f>
        <v>#N/A</v>
      </c>
      <c r="K229" s="1" t="e">
        <f>+VLOOKUP(E229,[1]research!$A$3:$C$2710,2,0)</f>
        <v>#N/A</v>
      </c>
      <c r="L229" s="1" t="e">
        <f>+VLOOKUP(E229,[1]sedlac!$A$3:$C$742,2,0)</f>
        <v>#N/A</v>
      </c>
      <c r="M229" s="1">
        <v>1.84</v>
      </c>
      <c r="Q229" s="2">
        <f>+M229</f>
        <v>1.84</v>
      </c>
      <c r="R229" s="1">
        <f>+VLOOKUP(E229,'[1]world bank'!$A$3:$G$2447,4,0)</f>
        <v>7.0200000000000005</v>
      </c>
      <c r="S229" s="1" t="e">
        <f>+VLOOKUP(E229,'[1]national stat'!$A$3:$D$1457,4,0)</f>
        <v>#N/A</v>
      </c>
      <c r="T229" s="1" t="e">
        <f>+VLOOKUP(E229,[1]research!$A$3:$D$2710,4,0)</f>
        <v>#N/A</v>
      </c>
      <c r="U229" s="1" t="e">
        <f>+VLOOKUP(E229,[1]sedlac!$A$3:$D$742,4,0)</f>
        <v>#N/A</v>
      </c>
      <c r="V229" s="1">
        <v>7.0200000000000005</v>
      </c>
      <c r="Z229" s="1">
        <f>+V229</f>
        <v>7.0200000000000005</v>
      </c>
    </row>
    <row r="230" spans="1:26" x14ac:dyDescent="0.25">
      <c r="A230" s="1" t="s">
        <v>16</v>
      </c>
      <c r="B230" s="1" t="s">
        <v>14</v>
      </c>
      <c r="C230" s="1">
        <v>2010</v>
      </c>
      <c r="D230" s="1" t="str">
        <f t="shared" si="16"/>
        <v>BFA2010</v>
      </c>
      <c r="E230" s="1" t="s">
        <v>337</v>
      </c>
      <c r="F230" s="1">
        <v>37.549999999999997</v>
      </c>
      <c r="G230" s="1" t="str">
        <f>+VLOOKUP(A230,[1]dummies!$A$2:$F$201,6,0)</f>
        <v>Sub-Saharan Africa</v>
      </c>
      <c r="H230" s="1" t="str">
        <f>+VLOOKUP(A230,[1]dummies!$A$2:$F$201,5,0)</f>
        <v>Low income</v>
      </c>
      <c r="I230" s="1" t="e">
        <f>+VLOOKUP(E230,'[1]world bank'!$A$3:$F$2447,2,0)</f>
        <v>#N/A</v>
      </c>
      <c r="J230" s="1" t="e">
        <f>+VLOOKUP(E230,'[1]national stat'!$A$3:$C$1457,2,0)</f>
        <v>#N/A</v>
      </c>
      <c r="K230" s="1" t="e">
        <f>+VLOOKUP(E230,[1]research!$A$3:$C$2710,2,0)</f>
        <v>#N/A</v>
      </c>
      <c r="L230" s="1" t="e">
        <f>+VLOOKUP(E230,[1]sedlac!$A$3:$C$742,2,0)</f>
        <v>#N/A</v>
      </c>
      <c r="Q230" s="2">
        <v>2</v>
      </c>
      <c r="R230" s="1" t="e">
        <f>+VLOOKUP(E230,'[1]world bank'!$A$3:$G$2447,4,0)</f>
        <v>#N/A</v>
      </c>
      <c r="S230" s="1" t="e">
        <f>+VLOOKUP(E230,'[1]national stat'!$A$3:$D$1457,4,0)</f>
        <v>#N/A</v>
      </c>
      <c r="T230" s="1" t="e">
        <f>+VLOOKUP(E230,[1]research!$A$3:$D$2710,4,0)</f>
        <v>#N/A</v>
      </c>
      <c r="U230" s="1" t="e">
        <f>+VLOOKUP(E230,[1]sedlac!$A$3:$D$742,4,0)</f>
        <v>#N/A</v>
      </c>
    </row>
    <row r="231" spans="1:26" x14ac:dyDescent="0.25">
      <c r="A231" s="1" t="s">
        <v>16</v>
      </c>
      <c r="B231" s="1" t="s">
        <v>14</v>
      </c>
      <c r="C231" s="1">
        <v>2011</v>
      </c>
      <c r="D231" s="1" t="str">
        <f t="shared" si="16"/>
        <v>BFA2011</v>
      </c>
      <c r="E231" s="1" t="s">
        <v>338</v>
      </c>
      <c r="F231" s="1">
        <v>37.549999999999997</v>
      </c>
      <c r="G231" s="1" t="str">
        <f>+VLOOKUP(A231,[1]dummies!$A$2:$F$201,6,0)</f>
        <v>Sub-Saharan Africa</v>
      </c>
      <c r="H231" s="1" t="str">
        <f>+VLOOKUP(A231,[1]dummies!$A$2:$F$201,5,0)</f>
        <v>Low income</v>
      </c>
      <c r="I231" s="1" t="e">
        <f>+VLOOKUP(E231,'[1]world bank'!$A$3:$F$2447,2,0)</f>
        <v>#N/A</v>
      </c>
      <c r="J231" s="1" t="e">
        <f>+VLOOKUP(E231,'[1]national stat'!$A$3:$C$1457,2,0)</f>
        <v>#N/A</v>
      </c>
      <c r="K231" s="1" t="e">
        <f>+VLOOKUP(E231,[1]research!$A$3:$C$2710,2,0)</f>
        <v>#N/A</v>
      </c>
      <c r="L231" s="1" t="e">
        <f>+VLOOKUP(E231,[1]sedlac!$A$3:$C$742,2,0)</f>
        <v>#N/A</v>
      </c>
      <c r="Q231" s="2">
        <v>3.52</v>
      </c>
      <c r="R231" s="1" t="e">
        <f>+VLOOKUP(E231,'[1]world bank'!$A$3:$G$2447,4,0)</f>
        <v>#N/A</v>
      </c>
      <c r="S231" s="1" t="e">
        <f>+VLOOKUP(E231,'[1]national stat'!$A$3:$D$1457,4,0)</f>
        <v>#N/A</v>
      </c>
      <c r="T231" s="1" t="e">
        <f>+VLOOKUP(E231,[1]research!$A$3:$D$2710,4,0)</f>
        <v>#N/A</v>
      </c>
      <c r="U231" s="1" t="e">
        <f>+VLOOKUP(E231,[1]sedlac!$A$3:$D$742,4,0)</f>
        <v>#N/A</v>
      </c>
    </row>
    <row r="232" spans="1:26" x14ac:dyDescent="0.25">
      <c r="A232" s="1" t="s">
        <v>16</v>
      </c>
      <c r="B232" s="1" t="s">
        <v>14</v>
      </c>
      <c r="C232" s="1">
        <v>2012</v>
      </c>
      <c r="D232" s="1" t="str">
        <f t="shared" si="16"/>
        <v>BFA2012</v>
      </c>
      <c r="E232" s="1" t="s">
        <v>339</v>
      </c>
      <c r="F232" s="1">
        <v>37.549999999999997</v>
      </c>
      <c r="G232" s="1" t="str">
        <f>+VLOOKUP(A232,[1]dummies!$A$2:$F$201,6,0)</f>
        <v>Sub-Saharan Africa</v>
      </c>
      <c r="H232" s="1" t="str">
        <f>+VLOOKUP(A232,[1]dummies!$A$2:$F$201,5,0)</f>
        <v>Low income</v>
      </c>
      <c r="I232" s="1" t="e">
        <f>+VLOOKUP(E232,'[1]world bank'!$A$3:$F$2447,2,0)</f>
        <v>#N/A</v>
      </c>
      <c r="J232" s="1" t="e">
        <f>+VLOOKUP(E232,'[1]national stat'!$A$3:$C$1457,2,0)</f>
        <v>#N/A</v>
      </c>
      <c r="K232" s="1" t="e">
        <f>+VLOOKUP(E232,[1]research!$A$3:$C$2710,2,0)</f>
        <v>#N/A</v>
      </c>
      <c r="L232" s="1" t="e">
        <f>+VLOOKUP(E232,[1]sedlac!$A$3:$C$742,2,0)</f>
        <v>#N/A</v>
      </c>
      <c r="Q232" s="2">
        <v>3.46</v>
      </c>
      <c r="R232" s="1" t="e">
        <f>+VLOOKUP(E232,'[1]world bank'!$A$3:$G$2447,4,0)</f>
        <v>#N/A</v>
      </c>
      <c r="S232" s="1" t="e">
        <f>+VLOOKUP(E232,'[1]national stat'!$A$3:$D$1457,4,0)</f>
        <v>#N/A</v>
      </c>
      <c r="T232" s="1" t="e">
        <f>+VLOOKUP(E232,[1]research!$A$3:$D$2710,4,0)</f>
        <v>#N/A</v>
      </c>
      <c r="U232" s="1" t="e">
        <f>+VLOOKUP(E232,[1]sedlac!$A$3:$D$742,4,0)</f>
        <v>#N/A</v>
      </c>
    </row>
    <row r="233" spans="1:26" x14ac:dyDescent="0.25">
      <c r="A233" s="1" t="s">
        <v>16</v>
      </c>
      <c r="B233" s="1" t="s">
        <v>14</v>
      </c>
      <c r="C233" s="1">
        <v>2013</v>
      </c>
      <c r="D233" s="1" t="str">
        <f t="shared" si="16"/>
        <v>BFA2013</v>
      </c>
      <c r="E233" s="1" t="s">
        <v>340</v>
      </c>
      <c r="F233" s="1">
        <v>37.549999999999997</v>
      </c>
      <c r="G233" s="1" t="str">
        <f>+VLOOKUP(A233,[1]dummies!$A$2:$F$201,6,0)</f>
        <v>Sub-Saharan Africa</v>
      </c>
      <c r="H233" s="1" t="str">
        <f>+VLOOKUP(A233,[1]dummies!$A$2:$F$201,5,0)</f>
        <v>Low income</v>
      </c>
      <c r="I233" s="1" t="e">
        <f>+VLOOKUP(E233,'[1]world bank'!$A$3:$F$2447,2,0)</f>
        <v>#N/A</v>
      </c>
      <c r="J233" s="1" t="e">
        <f>+VLOOKUP(E233,'[1]national stat'!$A$3:$C$1457,2,0)</f>
        <v>#N/A</v>
      </c>
      <c r="K233" s="1" t="e">
        <f>+VLOOKUP(E233,[1]research!$A$3:$C$2710,2,0)</f>
        <v>#N/A</v>
      </c>
      <c r="L233" s="1" t="e">
        <f>+VLOOKUP(E233,[1]sedlac!$A$3:$C$742,2,0)</f>
        <v>#N/A</v>
      </c>
      <c r="Q233" s="2">
        <v>4.68</v>
      </c>
      <c r="R233" s="1" t="e">
        <f>+VLOOKUP(E233,'[1]world bank'!$A$3:$G$2447,4,0)</f>
        <v>#N/A</v>
      </c>
      <c r="S233" s="1" t="e">
        <f>+VLOOKUP(E233,'[1]national stat'!$A$3:$D$1457,4,0)</f>
        <v>#N/A</v>
      </c>
      <c r="T233" s="1" t="e">
        <f>+VLOOKUP(E233,[1]research!$A$3:$D$2710,4,0)</f>
        <v>#N/A</v>
      </c>
      <c r="U233" s="1" t="e">
        <f>+VLOOKUP(E233,[1]sedlac!$A$3:$D$742,4,0)</f>
        <v>#N/A</v>
      </c>
    </row>
    <row r="234" spans="1:26" x14ac:dyDescent="0.25">
      <c r="A234" s="1" t="s">
        <v>16</v>
      </c>
      <c r="B234" s="1" t="s">
        <v>14</v>
      </c>
      <c r="C234" s="1">
        <v>2014</v>
      </c>
      <c r="D234" s="1" t="str">
        <f t="shared" si="16"/>
        <v>BFA2014</v>
      </c>
      <c r="E234" s="1" t="s">
        <v>341</v>
      </c>
      <c r="F234" s="1">
        <v>35.299999999999997</v>
      </c>
      <c r="G234" s="1" t="str">
        <f>+VLOOKUP(A234,[1]dummies!$A$2:$F$201,6,0)</f>
        <v>Sub-Saharan Africa</v>
      </c>
      <c r="H234" s="1" t="str">
        <f>+VLOOKUP(A234,[1]dummies!$A$2:$F$201,5,0)</f>
        <v>Low income</v>
      </c>
      <c r="I234" s="1">
        <f>+VLOOKUP(E234,'[1]world bank'!$A$3:$F$2447,2,0)</f>
        <v>35.300000000000004</v>
      </c>
      <c r="J234" s="1" t="e">
        <f>+VLOOKUP(E234,'[1]national stat'!$A$3:$C$1457,2,0)</f>
        <v>#N/A</v>
      </c>
      <c r="K234" s="1" t="e">
        <f>+VLOOKUP(E234,[1]research!$A$3:$C$2710,2,0)</f>
        <v>#N/A</v>
      </c>
      <c r="L234" s="1" t="e">
        <f>+VLOOKUP(E234,[1]sedlac!$A$3:$C$742,2,0)</f>
        <v>#N/A</v>
      </c>
      <c r="M234" s="1">
        <v>1.48</v>
      </c>
      <c r="Q234" s="2">
        <f>+M234</f>
        <v>1.48</v>
      </c>
      <c r="R234" s="1">
        <f>+VLOOKUP(E234,'[1]world bank'!$A$3:$G$2447,4,0)</f>
        <v>5.33</v>
      </c>
      <c r="S234" s="1" t="e">
        <f>+VLOOKUP(E234,'[1]national stat'!$A$3:$D$1457,4,0)</f>
        <v>#N/A</v>
      </c>
      <c r="T234" s="1" t="e">
        <f>+VLOOKUP(E234,[1]research!$A$3:$D$2710,4,0)</f>
        <v>#N/A</v>
      </c>
      <c r="U234" s="1" t="e">
        <f>+VLOOKUP(E234,[1]sedlac!$A$3:$D$742,4,0)</f>
        <v>#N/A</v>
      </c>
      <c r="V234" s="1">
        <v>5.33</v>
      </c>
      <c r="Z234" s="1">
        <f>+V234</f>
        <v>5.33</v>
      </c>
    </row>
    <row r="235" spans="1:26" x14ac:dyDescent="0.25">
      <c r="A235" s="1" t="s">
        <v>16</v>
      </c>
      <c r="B235" s="1" t="s">
        <v>14</v>
      </c>
      <c r="C235" s="1">
        <v>2015</v>
      </c>
      <c r="D235" s="1" t="str">
        <f t="shared" si="16"/>
        <v>BFA2015</v>
      </c>
      <c r="E235" s="1" t="s">
        <v>342</v>
      </c>
      <c r="F235" s="1">
        <v>35.299999999999997</v>
      </c>
      <c r="G235" s="1" t="str">
        <f>+VLOOKUP(A235,[1]dummies!$A$2:$F$201,6,0)</f>
        <v>Sub-Saharan Africa</v>
      </c>
      <c r="H235" s="1" t="str">
        <f>+VLOOKUP(A235,[1]dummies!$A$2:$F$201,5,0)</f>
        <v>Low income</v>
      </c>
      <c r="I235" s="1" t="e">
        <f>+VLOOKUP(E235,'[1]world bank'!$A$3:$F$2447,2,0)</f>
        <v>#N/A</v>
      </c>
      <c r="J235" s="1" t="e">
        <f>+VLOOKUP(E235,'[1]national stat'!$A$3:$C$1457,2,0)</f>
        <v>#N/A</v>
      </c>
      <c r="K235" s="1" t="e">
        <f>+VLOOKUP(E235,[1]research!$A$3:$C$2710,2,0)</f>
        <v>#N/A</v>
      </c>
      <c r="L235" s="1" t="e">
        <f>+VLOOKUP(E235,[1]sedlac!$A$3:$C$742,2,0)</f>
        <v>#N/A</v>
      </c>
      <c r="Q235" s="2">
        <v>6.97</v>
      </c>
      <c r="R235" s="1" t="e">
        <f>+VLOOKUP(E235,'[1]world bank'!$A$3:$G$2447,4,0)</f>
        <v>#N/A</v>
      </c>
      <c r="S235" s="1" t="e">
        <f>+VLOOKUP(E235,'[1]national stat'!$A$3:$D$1457,4,0)</f>
        <v>#N/A</v>
      </c>
      <c r="T235" s="1" t="e">
        <f>+VLOOKUP(E235,[1]research!$A$3:$D$2710,4,0)</f>
        <v>#N/A</v>
      </c>
      <c r="U235" s="1" t="e">
        <f>+VLOOKUP(E235,[1]sedlac!$A$3:$D$742,4,0)</f>
        <v>#N/A</v>
      </c>
    </row>
    <row r="236" spans="1:26" x14ac:dyDescent="0.25">
      <c r="A236" s="1" t="s">
        <v>17</v>
      </c>
      <c r="B236" s="1" t="s">
        <v>10</v>
      </c>
      <c r="C236" s="1">
        <v>1990</v>
      </c>
      <c r="D236" s="1" t="str">
        <f t="shared" si="16"/>
        <v>BGD1990</v>
      </c>
      <c r="E236" s="1" t="s">
        <v>343</v>
      </c>
      <c r="F236" s="1">
        <v>27.6</v>
      </c>
      <c r="G236" s="1" t="str">
        <f>+VLOOKUP(A236,[1]dummies!$A$2:$F$201,6,0)</f>
        <v>South Asia</v>
      </c>
      <c r="H236" s="1" t="str">
        <f>+VLOOKUP(A236,[1]dummies!$A$2:$F$201,5,0)</f>
        <v>Lower middle income</v>
      </c>
      <c r="I236" s="1" t="e">
        <f>+VLOOKUP(E236,'[1]world bank'!$A$3:$F$2447,2,0)</f>
        <v>#N/A</v>
      </c>
      <c r="J236" s="1" t="e">
        <f>+VLOOKUP(E236,'[1]national stat'!$A$3:$C$1457,2,0)</f>
        <v>#N/A</v>
      </c>
      <c r="K236" s="1" t="e">
        <f>+VLOOKUP(E236,[1]research!$A$3:$C$2710,2,0)</f>
        <v>#N/A</v>
      </c>
      <c r="L236" s="1" t="e">
        <f>+VLOOKUP(E236,[1]sedlac!$A$3:$C$742,2,0)</f>
        <v>#N/A</v>
      </c>
      <c r="Q236" s="2">
        <v>4.4800000000000004</v>
      </c>
      <c r="R236" s="1" t="e">
        <f>+VLOOKUP(E236,'[1]world bank'!$A$3:$G$2447,4,0)</f>
        <v>#N/A</v>
      </c>
      <c r="S236" s="1" t="e">
        <f>+VLOOKUP(E236,'[1]national stat'!$A$3:$D$1457,4,0)</f>
        <v>#N/A</v>
      </c>
      <c r="T236" s="1" t="e">
        <f>+VLOOKUP(E236,[1]research!$A$3:$D$2710,4,0)</f>
        <v>#N/A</v>
      </c>
      <c r="U236" s="1" t="e">
        <f>+VLOOKUP(E236,[1]sedlac!$A$3:$D$742,4,0)</f>
        <v>#N/A</v>
      </c>
    </row>
    <row r="237" spans="1:26" x14ac:dyDescent="0.25">
      <c r="A237" s="1" t="s">
        <v>17</v>
      </c>
      <c r="B237" s="1" t="s">
        <v>10</v>
      </c>
      <c r="C237" s="1">
        <v>1991</v>
      </c>
      <c r="D237" s="1" t="str">
        <f t="shared" si="16"/>
        <v>BGD1991</v>
      </c>
      <c r="E237" s="1" t="s">
        <v>344</v>
      </c>
      <c r="F237" s="1">
        <v>27.6</v>
      </c>
      <c r="G237" s="1" t="str">
        <f>+VLOOKUP(A237,[1]dummies!$A$2:$F$201,6,0)</f>
        <v>South Asia</v>
      </c>
      <c r="H237" s="1" t="str">
        <f>+VLOOKUP(A237,[1]dummies!$A$2:$F$201,5,0)</f>
        <v>Lower middle income</v>
      </c>
      <c r="I237" s="1" t="e">
        <f>+VLOOKUP(E237,'[1]world bank'!$A$3:$F$2447,2,0)</f>
        <v>#N/A</v>
      </c>
      <c r="J237" s="1" t="e">
        <f>+VLOOKUP(E237,'[1]national stat'!$A$3:$C$1457,2,0)</f>
        <v>#N/A</v>
      </c>
      <c r="K237" s="1" t="e">
        <f>+VLOOKUP(E237,[1]research!$A$3:$C$2710,2,0)</f>
        <v>#N/A</v>
      </c>
      <c r="L237" s="1" t="e">
        <f>+VLOOKUP(E237,[1]sedlac!$A$3:$C$742,2,0)</f>
        <v>#N/A</v>
      </c>
      <c r="Q237" s="2">
        <v>5.5</v>
      </c>
      <c r="R237" s="1" t="e">
        <f>+VLOOKUP(E237,'[1]world bank'!$A$3:$G$2447,4,0)</f>
        <v>#N/A</v>
      </c>
      <c r="S237" s="1" t="e">
        <f>+VLOOKUP(E237,'[1]national stat'!$A$3:$D$1457,4,0)</f>
        <v>#N/A</v>
      </c>
      <c r="T237" s="1" t="e">
        <f>+VLOOKUP(E237,[1]research!$A$3:$D$2710,4,0)</f>
        <v>#N/A</v>
      </c>
      <c r="U237" s="1" t="e">
        <f>+VLOOKUP(E237,[1]sedlac!$A$3:$D$742,4,0)</f>
        <v>#N/A</v>
      </c>
    </row>
    <row r="238" spans="1:26" x14ac:dyDescent="0.25">
      <c r="A238" s="1" t="s">
        <v>17</v>
      </c>
      <c r="B238" s="1" t="s">
        <v>10</v>
      </c>
      <c r="C238" s="1">
        <v>1992</v>
      </c>
      <c r="D238" s="1" t="str">
        <f t="shared" si="16"/>
        <v>BGD1992</v>
      </c>
      <c r="E238" s="1" t="s">
        <v>345</v>
      </c>
      <c r="F238" s="1">
        <v>30.25</v>
      </c>
      <c r="G238" s="1" t="str">
        <f>+VLOOKUP(A238,[1]dummies!$A$2:$F$201,6,0)</f>
        <v>South Asia</v>
      </c>
      <c r="H238" s="1" t="str">
        <f>+VLOOKUP(A238,[1]dummies!$A$2:$F$201,5,0)</f>
        <v>Lower middle income</v>
      </c>
      <c r="I238" s="1">
        <f>+VLOOKUP(E238,'[1]world bank'!$A$3:$F$2447,2,0)</f>
        <v>27.57</v>
      </c>
      <c r="J238" s="1" t="e">
        <f>+VLOOKUP(E238,'[1]national stat'!$A$3:$C$1457,2,0)</f>
        <v>#N/A</v>
      </c>
      <c r="K238" s="1">
        <f>+VLOOKUP(E238,[1]research!$A$3:$C$2710,2,0)</f>
        <v>0</v>
      </c>
      <c r="L238" s="1" t="e">
        <f>+VLOOKUP(E238,[1]sedlac!$A$3:$C$742,2,0)</f>
        <v>#N/A</v>
      </c>
      <c r="M238" s="1">
        <v>1</v>
      </c>
      <c r="O238" s="1">
        <v>0</v>
      </c>
      <c r="Q238" s="2">
        <f>+M238</f>
        <v>1</v>
      </c>
      <c r="R238" s="1">
        <f>+VLOOKUP(E238,'[1]world bank'!$A$3:$G$2447,4,0)</f>
        <v>3.88</v>
      </c>
      <c r="S238" s="1" t="e">
        <f>+VLOOKUP(E238,'[1]national stat'!$A$3:$D$1457,4,0)</f>
        <v>#N/A</v>
      </c>
      <c r="T238" s="1">
        <f>+VLOOKUP(E238,[1]research!$A$3:$D$2710,4,0)</f>
        <v>0</v>
      </c>
      <c r="U238" s="1" t="e">
        <f>+VLOOKUP(E238,[1]sedlac!$A$3:$D$742,4,0)</f>
        <v>#N/A</v>
      </c>
      <c r="V238" s="1">
        <v>3.88</v>
      </c>
      <c r="X238" s="1">
        <v>0</v>
      </c>
      <c r="Z238" s="1">
        <f>+V238</f>
        <v>3.88</v>
      </c>
    </row>
    <row r="239" spans="1:26" x14ac:dyDescent="0.25">
      <c r="A239" s="1" t="s">
        <v>17</v>
      </c>
      <c r="B239" s="1" t="s">
        <v>10</v>
      </c>
      <c r="C239" s="1">
        <v>1993</v>
      </c>
      <c r="D239" s="1" t="str">
        <f t="shared" si="16"/>
        <v>BGD1993</v>
      </c>
      <c r="E239" s="1" t="s">
        <v>346</v>
      </c>
      <c r="F239" s="1">
        <v>30.25</v>
      </c>
      <c r="G239" s="1" t="str">
        <f>+VLOOKUP(A239,[1]dummies!$A$2:$F$201,6,0)</f>
        <v>South Asia</v>
      </c>
      <c r="H239" s="1" t="str">
        <f>+VLOOKUP(A239,[1]dummies!$A$2:$F$201,5,0)</f>
        <v>Lower middle income</v>
      </c>
      <c r="I239" s="1" t="e">
        <f>+VLOOKUP(E239,'[1]world bank'!$A$3:$F$2447,2,0)</f>
        <v>#N/A</v>
      </c>
      <c r="J239" s="1" t="e">
        <f>+VLOOKUP(E239,'[1]national stat'!$A$3:$C$1457,2,0)</f>
        <v>#N/A</v>
      </c>
      <c r="K239" s="1" t="e">
        <f>+VLOOKUP(E239,[1]research!$A$3:$C$2710,2,0)</f>
        <v>#N/A</v>
      </c>
      <c r="L239" s="1" t="e">
        <f>+VLOOKUP(E239,[1]sedlac!$A$3:$C$742,2,0)</f>
        <v>#N/A</v>
      </c>
      <c r="Q239" s="2">
        <v>4.93</v>
      </c>
      <c r="R239" s="1" t="e">
        <f>+VLOOKUP(E239,'[1]world bank'!$A$3:$G$2447,4,0)</f>
        <v>#N/A</v>
      </c>
      <c r="S239" s="1" t="e">
        <f>+VLOOKUP(E239,'[1]national stat'!$A$3:$D$1457,4,0)</f>
        <v>#N/A</v>
      </c>
      <c r="T239" s="1" t="e">
        <f>+VLOOKUP(E239,[1]research!$A$3:$D$2710,4,0)</f>
        <v>#N/A</v>
      </c>
      <c r="U239" s="1" t="e">
        <f>+VLOOKUP(E239,[1]sedlac!$A$3:$D$742,4,0)</f>
        <v>#N/A</v>
      </c>
    </row>
    <row r="240" spans="1:26" x14ac:dyDescent="0.25">
      <c r="A240" s="1" t="s">
        <v>17</v>
      </c>
      <c r="B240" s="1" t="s">
        <v>10</v>
      </c>
      <c r="C240" s="1">
        <v>1994</v>
      </c>
      <c r="D240" s="1" t="str">
        <f t="shared" si="16"/>
        <v>BGD1994</v>
      </c>
      <c r="E240" s="1" t="s">
        <v>347</v>
      </c>
      <c r="F240" s="1">
        <v>30.25</v>
      </c>
      <c r="G240" s="1" t="str">
        <f>+VLOOKUP(A240,[1]dummies!$A$2:$F$201,6,0)</f>
        <v>South Asia</v>
      </c>
      <c r="H240" s="1" t="str">
        <f>+VLOOKUP(A240,[1]dummies!$A$2:$F$201,5,0)</f>
        <v>Lower middle income</v>
      </c>
      <c r="I240" s="1" t="e">
        <f>+VLOOKUP(E240,'[1]world bank'!$A$3:$F$2447,2,0)</f>
        <v>#N/A</v>
      </c>
      <c r="J240" s="1" t="e">
        <f>+VLOOKUP(E240,'[1]national stat'!$A$3:$C$1457,2,0)</f>
        <v>#N/A</v>
      </c>
      <c r="K240" s="1" t="e">
        <f>+VLOOKUP(E240,[1]research!$A$3:$C$2710,2,0)</f>
        <v>#N/A</v>
      </c>
      <c r="L240" s="1" t="e">
        <f>+VLOOKUP(E240,[1]sedlac!$A$3:$C$742,2,0)</f>
        <v>#N/A</v>
      </c>
      <c r="Q240" s="2">
        <v>4.4800000000000004</v>
      </c>
      <c r="R240" s="1" t="e">
        <f>+VLOOKUP(E240,'[1]world bank'!$A$3:$G$2447,4,0)</f>
        <v>#N/A</v>
      </c>
      <c r="S240" s="1" t="e">
        <f>+VLOOKUP(E240,'[1]national stat'!$A$3:$D$1457,4,0)</f>
        <v>#N/A</v>
      </c>
      <c r="T240" s="1" t="e">
        <f>+VLOOKUP(E240,[1]research!$A$3:$D$2710,4,0)</f>
        <v>#N/A</v>
      </c>
      <c r="U240" s="1" t="e">
        <f>+VLOOKUP(E240,[1]sedlac!$A$3:$D$742,4,0)</f>
        <v>#N/A</v>
      </c>
    </row>
    <row r="241" spans="1:26" x14ac:dyDescent="0.25">
      <c r="A241" s="1" t="s">
        <v>17</v>
      </c>
      <c r="B241" s="1" t="s">
        <v>10</v>
      </c>
      <c r="C241" s="1">
        <v>1995</v>
      </c>
      <c r="D241" s="1" t="str">
        <f t="shared" si="16"/>
        <v>BGD1995</v>
      </c>
      <c r="E241" s="1" t="s">
        <v>348</v>
      </c>
      <c r="F241" s="1">
        <v>32.9</v>
      </c>
      <c r="G241" s="1" t="str">
        <f>+VLOOKUP(A241,[1]dummies!$A$2:$F$201,6,0)</f>
        <v>South Asia</v>
      </c>
      <c r="H241" s="1" t="str">
        <f>+VLOOKUP(A241,[1]dummies!$A$2:$F$201,5,0)</f>
        <v>Lower middle income</v>
      </c>
      <c r="I241" s="1" t="e">
        <f>+VLOOKUP(E241,'[1]world bank'!$A$3:$F$2447,2,0)</f>
        <v>#N/A</v>
      </c>
      <c r="J241" s="1" t="e">
        <f>+VLOOKUP(E241,'[1]national stat'!$A$3:$C$1457,2,0)</f>
        <v>#N/A</v>
      </c>
      <c r="K241" s="1" t="e">
        <f>+VLOOKUP(E241,[1]research!$A$3:$C$2710,2,0)</f>
        <v>#N/A</v>
      </c>
      <c r="L241" s="1" t="e">
        <f>+VLOOKUP(E241,[1]sedlac!$A$3:$C$742,2,0)</f>
        <v>#N/A</v>
      </c>
      <c r="Q241" s="2">
        <v>3.87</v>
      </c>
      <c r="R241" s="1" t="e">
        <f>+VLOOKUP(E241,'[1]world bank'!$A$3:$G$2447,4,0)</f>
        <v>#N/A</v>
      </c>
      <c r="S241" s="1" t="e">
        <f>+VLOOKUP(E241,'[1]national stat'!$A$3:$D$1457,4,0)</f>
        <v>#N/A</v>
      </c>
      <c r="T241" s="1" t="e">
        <f>+VLOOKUP(E241,[1]research!$A$3:$D$2710,4,0)</f>
        <v>#N/A</v>
      </c>
      <c r="U241" s="1" t="e">
        <f>+VLOOKUP(E241,[1]sedlac!$A$3:$D$742,4,0)</f>
        <v>#N/A</v>
      </c>
    </row>
    <row r="242" spans="1:26" x14ac:dyDescent="0.25">
      <c r="A242" s="1" t="s">
        <v>17</v>
      </c>
      <c r="B242" s="1" t="s">
        <v>10</v>
      </c>
      <c r="C242" s="1">
        <v>1996</v>
      </c>
      <c r="D242" s="1" t="str">
        <f t="shared" si="16"/>
        <v>BGD1996</v>
      </c>
      <c r="E242" s="1" t="s">
        <v>349</v>
      </c>
      <c r="F242" s="1">
        <v>33.15</v>
      </c>
      <c r="G242" s="1" t="str">
        <f>+VLOOKUP(A242,[1]dummies!$A$2:$F$201,6,0)</f>
        <v>South Asia</v>
      </c>
      <c r="H242" s="1" t="str">
        <f>+VLOOKUP(A242,[1]dummies!$A$2:$F$201,5,0)</f>
        <v>Lower middle income</v>
      </c>
      <c r="I242" s="1">
        <f>+VLOOKUP(E242,'[1]world bank'!$A$3:$F$2447,2,0)</f>
        <v>38.700000000000003</v>
      </c>
      <c r="J242" s="1" t="e">
        <f>+VLOOKUP(E242,'[1]national stat'!$A$3:$C$1457,2,0)</f>
        <v>#N/A</v>
      </c>
      <c r="K242" s="1">
        <f>+VLOOKUP(E242,[1]research!$A$3:$C$2710,2,0)</f>
        <v>0</v>
      </c>
      <c r="L242" s="1" t="e">
        <f>+VLOOKUP(E242,[1]sedlac!$A$3:$C$742,2,0)</f>
        <v>#N/A</v>
      </c>
      <c r="M242" s="1">
        <v>1.98</v>
      </c>
      <c r="O242" s="1">
        <v>0</v>
      </c>
      <c r="Q242" s="2">
        <f>+M242</f>
        <v>1.98</v>
      </c>
      <c r="R242" s="1">
        <f>+VLOOKUP(E242,'[1]world bank'!$A$3:$G$2447,4,0)</f>
        <v>8.2799999999999994</v>
      </c>
      <c r="S242" s="1" t="e">
        <f>+VLOOKUP(E242,'[1]national stat'!$A$3:$D$1457,4,0)</f>
        <v>#N/A</v>
      </c>
      <c r="T242" s="1">
        <f>+VLOOKUP(E242,[1]research!$A$3:$D$2710,4,0)</f>
        <v>0</v>
      </c>
      <c r="U242" s="1" t="e">
        <f>+VLOOKUP(E242,[1]sedlac!$A$3:$D$742,4,0)</f>
        <v>#N/A</v>
      </c>
      <c r="V242" s="1">
        <v>8.2799999999999994</v>
      </c>
      <c r="X242" s="1">
        <v>0</v>
      </c>
      <c r="Z242" s="1">
        <f>+V242</f>
        <v>8.2799999999999994</v>
      </c>
    </row>
    <row r="243" spans="1:26" x14ac:dyDescent="0.25">
      <c r="A243" s="1" t="s">
        <v>17</v>
      </c>
      <c r="B243" s="1" t="s">
        <v>10</v>
      </c>
      <c r="C243" s="1">
        <v>1997</v>
      </c>
      <c r="D243" s="1" t="str">
        <f t="shared" si="16"/>
        <v>BGD1997</v>
      </c>
      <c r="E243" s="1" t="s">
        <v>350</v>
      </c>
      <c r="F243" s="1">
        <v>33.15</v>
      </c>
      <c r="G243" s="1" t="str">
        <f>+VLOOKUP(A243,[1]dummies!$A$2:$F$201,6,0)</f>
        <v>South Asia</v>
      </c>
      <c r="H243" s="1" t="str">
        <f>+VLOOKUP(A243,[1]dummies!$A$2:$F$201,5,0)</f>
        <v>Lower middle income</v>
      </c>
      <c r="I243" s="1" t="e">
        <f>+VLOOKUP(E243,'[1]world bank'!$A$3:$F$2447,2,0)</f>
        <v>#N/A</v>
      </c>
      <c r="J243" s="1" t="e">
        <f>+VLOOKUP(E243,'[1]national stat'!$A$3:$C$1457,2,0)</f>
        <v>#N/A</v>
      </c>
      <c r="K243" s="1" t="e">
        <f>+VLOOKUP(E243,[1]research!$A$3:$C$2710,2,0)</f>
        <v>#N/A</v>
      </c>
      <c r="L243" s="1" t="e">
        <f>+VLOOKUP(E243,[1]sedlac!$A$3:$C$742,2,0)</f>
        <v>#N/A</v>
      </c>
      <c r="Q243" s="2">
        <v>3.92</v>
      </c>
      <c r="R243" s="1" t="e">
        <f>+VLOOKUP(E243,'[1]world bank'!$A$3:$G$2447,4,0)</f>
        <v>#N/A</v>
      </c>
      <c r="S243" s="1" t="e">
        <f>+VLOOKUP(E243,'[1]national stat'!$A$3:$D$1457,4,0)</f>
        <v>#N/A</v>
      </c>
      <c r="T243" s="1" t="e">
        <f>+VLOOKUP(E243,[1]research!$A$3:$D$2710,4,0)</f>
        <v>#N/A</v>
      </c>
      <c r="U243" s="1" t="e">
        <f>+VLOOKUP(E243,[1]sedlac!$A$3:$D$742,4,0)</f>
        <v>#N/A</v>
      </c>
    </row>
    <row r="244" spans="1:26" x14ac:dyDescent="0.25">
      <c r="A244" s="1" t="s">
        <v>17</v>
      </c>
      <c r="B244" s="1" t="s">
        <v>10</v>
      </c>
      <c r="C244" s="1">
        <v>1998</v>
      </c>
      <c r="D244" s="1" t="str">
        <f t="shared" si="16"/>
        <v>BGD1998</v>
      </c>
      <c r="E244" s="1" t="s">
        <v>351</v>
      </c>
      <c r="F244" s="1">
        <v>33.15</v>
      </c>
      <c r="G244" s="1" t="str">
        <f>+VLOOKUP(A244,[1]dummies!$A$2:$F$201,6,0)</f>
        <v>South Asia</v>
      </c>
      <c r="H244" s="1" t="str">
        <f>+VLOOKUP(A244,[1]dummies!$A$2:$F$201,5,0)</f>
        <v>Lower middle income</v>
      </c>
      <c r="I244" s="1" t="e">
        <f>+VLOOKUP(E244,'[1]world bank'!$A$3:$F$2447,2,0)</f>
        <v>#N/A</v>
      </c>
      <c r="J244" s="1" t="e">
        <f>+VLOOKUP(E244,'[1]national stat'!$A$3:$C$1457,2,0)</f>
        <v>#N/A</v>
      </c>
      <c r="K244" s="1" t="e">
        <f>+VLOOKUP(E244,[1]research!$A$3:$C$2710,2,0)</f>
        <v>#N/A</v>
      </c>
      <c r="L244" s="1" t="e">
        <f>+VLOOKUP(E244,[1]sedlac!$A$3:$C$742,2,0)</f>
        <v>#N/A</v>
      </c>
      <c r="Q244" s="2">
        <v>4.47</v>
      </c>
      <c r="R244" s="1" t="e">
        <f>+VLOOKUP(E244,'[1]world bank'!$A$3:$G$2447,4,0)</f>
        <v>#N/A</v>
      </c>
      <c r="S244" s="1" t="e">
        <f>+VLOOKUP(E244,'[1]national stat'!$A$3:$D$1457,4,0)</f>
        <v>#N/A</v>
      </c>
      <c r="T244" s="1" t="e">
        <f>+VLOOKUP(E244,[1]research!$A$3:$D$2710,4,0)</f>
        <v>#N/A</v>
      </c>
      <c r="U244" s="1" t="e">
        <f>+VLOOKUP(E244,[1]sedlac!$A$3:$D$742,4,0)</f>
        <v>#N/A</v>
      </c>
    </row>
    <row r="245" spans="1:26" x14ac:dyDescent="0.25">
      <c r="A245" s="1" t="s">
        <v>17</v>
      </c>
      <c r="B245" s="1" t="s">
        <v>10</v>
      </c>
      <c r="C245" s="1">
        <v>1999</v>
      </c>
      <c r="D245" s="1" t="str">
        <f t="shared" si="16"/>
        <v>BGD1999</v>
      </c>
      <c r="E245" s="1" t="s">
        <v>352</v>
      </c>
      <c r="F245" s="1">
        <v>33.15</v>
      </c>
      <c r="G245" s="1" t="str">
        <f>+VLOOKUP(A245,[1]dummies!$A$2:$F$201,6,0)</f>
        <v>South Asia</v>
      </c>
      <c r="H245" s="1" t="str">
        <f>+VLOOKUP(A245,[1]dummies!$A$2:$F$201,5,0)</f>
        <v>Lower middle income</v>
      </c>
      <c r="I245" s="1" t="e">
        <f>+VLOOKUP(E245,'[1]world bank'!$A$3:$F$2447,2,0)</f>
        <v>#N/A</v>
      </c>
      <c r="J245" s="1" t="e">
        <f>+VLOOKUP(E245,'[1]national stat'!$A$3:$C$1457,2,0)</f>
        <v>#N/A</v>
      </c>
      <c r="K245" s="1" t="e">
        <f>+VLOOKUP(E245,[1]research!$A$3:$C$2710,2,0)</f>
        <v>#N/A</v>
      </c>
      <c r="L245" s="1" t="e">
        <f>+VLOOKUP(E245,[1]sedlac!$A$3:$C$742,2,0)</f>
        <v>#N/A</v>
      </c>
      <c r="Q245" s="2">
        <v>4.1500000000000004</v>
      </c>
      <c r="R245" s="1" t="e">
        <f>+VLOOKUP(E245,'[1]world bank'!$A$3:$G$2447,4,0)</f>
        <v>#N/A</v>
      </c>
      <c r="S245" s="1" t="e">
        <f>+VLOOKUP(E245,'[1]national stat'!$A$3:$D$1457,4,0)</f>
        <v>#N/A</v>
      </c>
      <c r="T245" s="1" t="e">
        <f>+VLOOKUP(E245,[1]research!$A$3:$D$2710,4,0)</f>
        <v>#N/A</v>
      </c>
      <c r="U245" s="1" t="e">
        <f>+VLOOKUP(E245,[1]sedlac!$A$3:$D$742,4,0)</f>
        <v>#N/A</v>
      </c>
    </row>
    <row r="246" spans="1:26" x14ac:dyDescent="0.25">
      <c r="A246" s="1" t="s">
        <v>17</v>
      </c>
      <c r="B246" s="1" t="s">
        <v>10</v>
      </c>
      <c r="C246" s="1">
        <v>2000</v>
      </c>
      <c r="D246" s="1" t="str">
        <f t="shared" si="16"/>
        <v>BGD2000</v>
      </c>
      <c r="E246" s="1" t="s">
        <v>353</v>
      </c>
      <c r="F246" s="1">
        <v>33.4</v>
      </c>
      <c r="G246" s="1" t="str">
        <f>+VLOOKUP(A246,[1]dummies!$A$2:$F$201,6,0)</f>
        <v>South Asia</v>
      </c>
      <c r="H246" s="1" t="str">
        <f>+VLOOKUP(A246,[1]dummies!$A$2:$F$201,5,0)</f>
        <v>Lower middle income</v>
      </c>
      <c r="I246" s="1">
        <f>+VLOOKUP(E246,'[1]world bank'!$A$3:$F$2447,2,0)</f>
        <v>33.410000000000004</v>
      </c>
      <c r="J246" s="1" t="e">
        <f>+VLOOKUP(E246,'[1]national stat'!$A$3:$C$1457,2,0)</f>
        <v>#N/A</v>
      </c>
      <c r="K246" s="1" t="e">
        <f>+VLOOKUP(E246,[1]research!$A$3:$C$2710,2,0)</f>
        <v>#N/A</v>
      </c>
      <c r="L246" s="1" t="e">
        <f>+VLOOKUP(E246,[1]sedlac!$A$3:$C$742,2,0)</f>
        <v>#N/A</v>
      </c>
      <c r="M246" s="1">
        <v>1.34</v>
      </c>
      <c r="Q246" s="2">
        <f>+M246</f>
        <v>1.34</v>
      </c>
      <c r="R246" s="1">
        <f>+VLOOKUP(E246,'[1]world bank'!$A$3:$G$2447,4,0)</f>
        <v>4.93</v>
      </c>
      <c r="S246" s="1" t="e">
        <f>+VLOOKUP(E246,'[1]national stat'!$A$3:$D$1457,4,0)</f>
        <v>#N/A</v>
      </c>
      <c r="T246" s="1" t="e">
        <f>+VLOOKUP(E246,[1]research!$A$3:$D$2710,4,0)</f>
        <v>#N/A</v>
      </c>
      <c r="U246" s="1" t="e">
        <f>+VLOOKUP(E246,[1]sedlac!$A$3:$D$742,4,0)</f>
        <v>#N/A</v>
      </c>
      <c r="V246" s="1">
        <v>4.93</v>
      </c>
      <c r="Z246" s="1">
        <f>+V246</f>
        <v>4.93</v>
      </c>
    </row>
    <row r="247" spans="1:26" x14ac:dyDescent="0.25">
      <c r="A247" s="1" t="s">
        <v>17</v>
      </c>
      <c r="B247" s="1" t="s">
        <v>10</v>
      </c>
      <c r="C247" s="1">
        <v>2001</v>
      </c>
      <c r="D247" s="1" t="str">
        <f t="shared" si="16"/>
        <v>BGD2001</v>
      </c>
      <c r="E247" s="1" t="s">
        <v>354</v>
      </c>
      <c r="F247" s="1">
        <v>33.299999999999997</v>
      </c>
      <c r="G247" s="1" t="str">
        <f>+VLOOKUP(A247,[1]dummies!$A$2:$F$201,6,0)</f>
        <v>South Asia</v>
      </c>
      <c r="H247" s="1" t="str">
        <f>+VLOOKUP(A247,[1]dummies!$A$2:$F$201,5,0)</f>
        <v>Lower middle income</v>
      </c>
      <c r="I247" s="1" t="e">
        <f>+VLOOKUP(E247,'[1]world bank'!$A$3:$F$2447,2,0)</f>
        <v>#N/A</v>
      </c>
      <c r="J247" s="1" t="e">
        <f>+VLOOKUP(E247,'[1]national stat'!$A$3:$C$1457,2,0)</f>
        <v>#N/A</v>
      </c>
      <c r="K247" s="1" t="e">
        <f>+VLOOKUP(E247,[1]research!$A$3:$C$2710,2,0)</f>
        <v>#N/A</v>
      </c>
      <c r="L247" s="1" t="e">
        <f>+VLOOKUP(E247,[1]sedlac!$A$3:$C$742,2,0)</f>
        <v>#N/A</v>
      </c>
      <c r="Q247" s="2">
        <v>3.92</v>
      </c>
      <c r="R247" s="1" t="e">
        <f>+VLOOKUP(E247,'[1]world bank'!$A$3:$G$2447,4,0)</f>
        <v>#N/A</v>
      </c>
      <c r="S247" s="1" t="e">
        <f>+VLOOKUP(E247,'[1]national stat'!$A$3:$D$1457,4,0)</f>
        <v>#N/A</v>
      </c>
      <c r="T247" s="1" t="e">
        <f>+VLOOKUP(E247,[1]research!$A$3:$D$2710,4,0)</f>
        <v>#N/A</v>
      </c>
      <c r="U247" s="1" t="e">
        <f>+VLOOKUP(E247,[1]sedlac!$A$3:$D$742,4,0)</f>
        <v>#N/A</v>
      </c>
    </row>
    <row r="248" spans="1:26" x14ac:dyDescent="0.25">
      <c r="A248" s="1" t="s">
        <v>17</v>
      </c>
      <c r="B248" s="1" t="s">
        <v>10</v>
      </c>
      <c r="C248" s="1">
        <v>2002</v>
      </c>
      <c r="D248" s="1" t="str">
        <f t="shared" si="16"/>
        <v>BGD2002</v>
      </c>
      <c r="E248" s="1" t="s">
        <v>355</v>
      </c>
      <c r="F248" s="1">
        <v>33.299999999999997</v>
      </c>
      <c r="G248" s="1" t="str">
        <f>+VLOOKUP(A248,[1]dummies!$A$2:$F$201,6,0)</f>
        <v>South Asia</v>
      </c>
      <c r="H248" s="1" t="str">
        <f>+VLOOKUP(A248,[1]dummies!$A$2:$F$201,5,0)</f>
        <v>Lower middle income</v>
      </c>
      <c r="I248" s="1" t="e">
        <f>+VLOOKUP(E248,'[1]world bank'!$A$3:$F$2447,2,0)</f>
        <v>#N/A</v>
      </c>
      <c r="J248" s="1" t="e">
        <f>+VLOOKUP(E248,'[1]national stat'!$A$3:$C$1457,2,0)</f>
        <v>#N/A</v>
      </c>
      <c r="K248" s="1" t="e">
        <f>+VLOOKUP(E248,[1]research!$A$3:$C$2710,2,0)</f>
        <v>#N/A</v>
      </c>
      <c r="L248" s="1" t="e">
        <f>+VLOOKUP(E248,[1]sedlac!$A$3:$C$742,2,0)</f>
        <v>#N/A</v>
      </c>
      <c r="Q248" s="2">
        <v>3.77</v>
      </c>
      <c r="R248" s="1" t="e">
        <f>+VLOOKUP(E248,'[1]world bank'!$A$3:$G$2447,4,0)</f>
        <v>#N/A</v>
      </c>
      <c r="S248" s="1" t="e">
        <f>+VLOOKUP(E248,'[1]national stat'!$A$3:$D$1457,4,0)</f>
        <v>#N/A</v>
      </c>
      <c r="T248" s="1" t="e">
        <f>+VLOOKUP(E248,[1]research!$A$3:$D$2710,4,0)</f>
        <v>#N/A</v>
      </c>
      <c r="U248" s="1" t="e">
        <f>+VLOOKUP(E248,[1]sedlac!$A$3:$D$742,4,0)</f>
        <v>#N/A</v>
      </c>
    </row>
    <row r="249" spans="1:26" x14ac:dyDescent="0.25">
      <c r="A249" s="1" t="s">
        <v>17</v>
      </c>
      <c r="B249" s="1" t="s">
        <v>10</v>
      </c>
      <c r="C249" s="1">
        <v>2003</v>
      </c>
      <c r="D249" s="1" t="str">
        <f t="shared" si="16"/>
        <v>BGD2003</v>
      </c>
      <c r="E249" s="1" t="s">
        <v>356</v>
      </c>
      <c r="F249" s="1">
        <v>33.299999999999997</v>
      </c>
      <c r="G249" s="1" t="str">
        <f>+VLOOKUP(A249,[1]dummies!$A$2:$F$201,6,0)</f>
        <v>South Asia</v>
      </c>
      <c r="H249" s="1" t="str">
        <f>+VLOOKUP(A249,[1]dummies!$A$2:$F$201,5,0)</f>
        <v>Lower middle income</v>
      </c>
      <c r="I249" s="1" t="e">
        <f>+VLOOKUP(E249,'[1]world bank'!$A$3:$F$2447,2,0)</f>
        <v>#N/A</v>
      </c>
      <c r="J249" s="1" t="e">
        <f>+VLOOKUP(E249,'[1]national stat'!$A$3:$C$1457,2,0)</f>
        <v>#N/A</v>
      </c>
      <c r="K249" s="1" t="e">
        <f>+VLOOKUP(E249,[1]research!$A$3:$C$2710,2,0)</f>
        <v>#N/A</v>
      </c>
      <c r="L249" s="1" t="e">
        <f>+VLOOKUP(E249,[1]sedlac!$A$3:$C$742,2,0)</f>
        <v>#N/A</v>
      </c>
      <c r="Q249" s="2">
        <v>3.79</v>
      </c>
      <c r="R249" s="1" t="e">
        <f>+VLOOKUP(E249,'[1]world bank'!$A$3:$G$2447,4,0)</f>
        <v>#N/A</v>
      </c>
      <c r="S249" s="1" t="e">
        <f>+VLOOKUP(E249,'[1]national stat'!$A$3:$D$1457,4,0)</f>
        <v>#N/A</v>
      </c>
      <c r="T249" s="1" t="e">
        <f>+VLOOKUP(E249,[1]research!$A$3:$D$2710,4,0)</f>
        <v>#N/A</v>
      </c>
      <c r="U249" s="1" t="e">
        <f>+VLOOKUP(E249,[1]sedlac!$A$3:$D$742,4,0)</f>
        <v>#N/A</v>
      </c>
    </row>
    <row r="250" spans="1:26" x14ac:dyDescent="0.25">
      <c r="A250" s="1" t="s">
        <v>17</v>
      </c>
      <c r="B250" s="1" t="s">
        <v>10</v>
      </c>
      <c r="C250" s="1">
        <v>2004</v>
      </c>
      <c r="D250" s="1" t="str">
        <f t="shared" si="16"/>
        <v>BGD2004</v>
      </c>
      <c r="E250" s="1" t="s">
        <v>357</v>
      </c>
      <c r="F250" s="1">
        <v>33.299999999999997</v>
      </c>
      <c r="G250" s="1" t="str">
        <f>+VLOOKUP(A250,[1]dummies!$A$2:$F$201,6,0)</f>
        <v>South Asia</v>
      </c>
      <c r="H250" s="1" t="str">
        <f>+VLOOKUP(A250,[1]dummies!$A$2:$F$201,5,0)</f>
        <v>Lower middle income</v>
      </c>
      <c r="I250" s="1" t="e">
        <f>+VLOOKUP(E250,'[1]world bank'!$A$3:$F$2447,2,0)</f>
        <v>#N/A</v>
      </c>
      <c r="J250" s="1" t="e">
        <f>+VLOOKUP(E250,'[1]national stat'!$A$3:$C$1457,2,0)</f>
        <v>#N/A</v>
      </c>
      <c r="K250" s="1" t="e">
        <f>+VLOOKUP(E250,[1]research!$A$3:$C$2710,2,0)</f>
        <v>#N/A</v>
      </c>
      <c r="L250" s="1" t="e">
        <f>+VLOOKUP(E250,[1]sedlac!$A$3:$C$742,2,0)</f>
        <v>#N/A</v>
      </c>
      <c r="Q250" s="2">
        <v>3.7600000000000002</v>
      </c>
      <c r="R250" s="1" t="e">
        <f>+VLOOKUP(E250,'[1]world bank'!$A$3:$G$2447,4,0)</f>
        <v>#N/A</v>
      </c>
      <c r="S250" s="1" t="e">
        <f>+VLOOKUP(E250,'[1]national stat'!$A$3:$D$1457,4,0)</f>
        <v>#N/A</v>
      </c>
      <c r="T250" s="1" t="e">
        <f>+VLOOKUP(E250,[1]research!$A$3:$D$2710,4,0)</f>
        <v>#N/A</v>
      </c>
      <c r="U250" s="1" t="e">
        <f>+VLOOKUP(E250,[1]sedlac!$A$3:$D$742,4,0)</f>
        <v>#N/A</v>
      </c>
    </row>
    <row r="251" spans="1:26" x14ac:dyDescent="0.25">
      <c r="A251" s="1" t="s">
        <v>17</v>
      </c>
      <c r="B251" s="1" t="s">
        <v>10</v>
      </c>
      <c r="C251" s="1">
        <v>2005</v>
      </c>
      <c r="D251" s="1" t="str">
        <f t="shared" si="16"/>
        <v>BGD2005</v>
      </c>
      <c r="E251" s="1" t="s">
        <v>358</v>
      </c>
      <c r="F251" s="1">
        <v>33.200000000000003</v>
      </c>
      <c r="G251" s="1" t="str">
        <f>+VLOOKUP(A251,[1]dummies!$A$2:$F$201,6,0)</f>
        <v>South Asia</v>
      </c>
      <c r="H251" s="1" t="str">
        <f>+VLOOKUP(A251,[1]dummies!$A$2:$F$201,5,0)</f>
        <v>Lower middle income</v>
      </c>
      <c r="I251" s="1">
        <f>+VLOOKUP(E251,'[1]world bank'!$A$3:$F$2447,2,0)</f>
        <v>33.200000000000003</v>
      </c>
      <c r="J251" s="1">
        <f>+VLOOKUP(E251,'[1]national stat'!$A$3:$C$1457,2,0)</f>
        <v>2.62</v>
      </c>
      <c r="K251" s="1" t="e">
        <f>+VLOOKUP(E251,[1]research!$A$3:$C$2710,2,0)</f>
        <v>#N/A</v>
      </c>
      <c r="L251" s="1" t="e">
        <f>+VLOOKUP(E251,[1]sedlac!$A$3:$C$742,2,0)</f>
        <v>#N/A</v>
      </c>
      <c r="M251" s="1">
        <v>1.34</v>
      </c>
      <c r="N251" s="1">
        <v>2.62</v>
      </c>
      <c r="Q251" s="2">
        <f>+M251</f>
        <v>1.34</v>
      </c>
      <c r="R251" s="1">
        <f>+VLOOKUP(E251,'[1]world bank'!$A$3:$G$2447,4,0)</f>
        <v>4.8500000000000005</v>
      </c>
      <c r="S251" s="1">
        <f>+VLOOKUP(E251,'[1]national stat'!$A$3:$D$1457,4,0)</f>
        <v>10.02</v>
      </c>
      <c r="T251" s="1" t="e">
        <f>+VLOOKUP(E251,[1]research!$A$3:$D$2710,4,0)</f>
        <v>#N/A</v>
      </c>
      <c r="U251" s="1" t="e">
        <f>+VLOOKUP(E251,[1]sedlac!$A$3:$D$742,4,0)</f>
        <v>#N/A</v>
      </c>
      <c r="V251" s="1">
        <v>4.8500000000000005</v>
      </c>
      <c r="W251" s="1">
        <v>10.02</v>
      </c>
      <c r="Z251" s="1">
        <f>+V251</f>
        <v>4.8500000000000005</v>
      </c>
    </row>
    <row r="252" spans="1:26" x14ac:dyDescent="0.25">
      <c r="A252" s="1" t="s">
        <v>17</v>
      </c>
      <c r="B252" s="1" t="s">
        <v>10</v>
      </c>
      <c r="C252" s="1">
        <v>2006</v>
      </c>
      <c r="D252" s="1" t="str">
        <f t="shared" si="16"/>
        <v>BGD2006</v>
      </c>
      <c r="E252" s="1" t="s">
        <v>359</v>
      </c>
      <c r="F252" s="1">
        <v>33.15</v>
      </c>
      <c r="G252" s="1" t="str">
        <f>+VLOOKUP(A252,[1]dummies!$A$2:$F$201,6,0)</f>
        <v>South Asia</v>
      </c>
      <c r="H252" s="1" t="str">
        <f>+VLOOKUP(A252,[1]dummies!$A$2:$F$201,5,0)</f>
        <v>Lower middle income</v>
      </c>
      <c r="I252" s="1" t="e">
        <f>+VLOOKUP(E252,'[1]world bank'!$A$3:$F$2447,2,0)</f>
        <v>#N/A</v>
      </c>
      <c r="J252" s="1" t="e">
        <f>+VLOOKUP(E252,'[1]national stat'!$A$3:$C$1457,2,0)</f>
        <v>#N/A</v>
      </c>
      <c r="K252" s="1" t="e">
        <f>+VLOOKUP(E252,[1]research!$A$3:$C$2710,2,0)</f>
        <v>#N/A</v>
      </c>
      <c r="L252" s="1" t="e">
        <f>+VLOOKUP(E252,[1]sedlac!$A$3:$C$742,2,0)</f>
        <v>#N/A</v>
      </c>
      <c r="Q252" s="2">
        <v>2.4900000000000002</v>
      </c>
      <c r="R252" s="1" t="e">
        <f>+VLOOKUP(E252,'[1]world bank'!$A$3:$G$2447,4,0)</f>
        <v>#N/A</v>
      </c>
      <c r="S252" s="1" t="e">
        <f>+VLOOKUP(E252,'[1]national stat'!$A$3:$D$1457,4,0)</f>
        <v>#N/A</v>
      </c>
      <c r="T252" s="1" t="e">
        <f>+VLOOKUP(E252,[1]research!$A$3:$D$2710,4,0)</f>
        <v>#N/A</v>
      </c>
      <c r="U252" s="1" t="e">
        <f>+VLOOKUP(E252,[1]sedlac!$A$3:$D$742,4,0)</f>
        <v>#N/A</v>
      </c>
    </row>
    <row r="253" spans="1:26" x14ac:dyDescent="0.25">
      <c r="A253" s="1" t="s">
        <v>17</v>
      </c>
      <c r="B253" s="1" t="s">
        <v>10</v>
      </c>
      <c r="C253" s="1">
        <v>2007</v>
      </c>
      <c r="D253" s="1" t="str">
        <f t="shared" si="16"/>
        <v>BGD2007</v>
      </c>
      <c r="E253" s="1" t="s">
        <v>360</v>
      </c>
      <c r="F253" s="1">
        <v>33.15</v>
      </c>
      <c r="G253" s="1" t="str">
        <f>+VLOOKUP(A253,[1]dummies!$A$2:$F$201,6,0)</f>
        <v>South Asia</v>
      </c>
      <c r="H253" s="1" t="str">
        <f>+VLOOKUP(A253,[1]dummies!$A$2:$F$201,5,0)</f>
        <v>Lower middle income</v>
      </c>
      <c r="I253" s="1" t="e">
        <f>+VLOOKUP(E253,'[1]world bank'!$A$3:$F$2447,2,0)</f>
        <v>#N/A</v>
      </c>
      <c r="J253" s="1" t="e">
        <f>+VLOOKUP(E253,'[1]national stat'!$A$3:$C$1457,2,0)</f>
        <v>#N/A</v>
      </c>
      <c r="K253" s="1" t="e">
        <f>+VLOOKUP(E253,[1]research!$A$3:$C$2710,2,0)</f>
        <v>#N/A</v>
      </c>
      <c r="L253" s="1" t="e">
        <f>+VLOOKUP(E253,[1]sedlac!$A$3:$C$742,2,0)</f>
        <v>#N/A</v>
      </c>
      <c r="Q253" s="2">
        <v>2.71</v>
      </c>
      <c r="R253" s="1" t="e">
        <f>+VLOOKUP(E253,'[1]world bank'!$A$3:$G$2447,4,0)</f>
        <v>#N/A</v>
      </c>
      <c r="S253" s="1" t="e">
        <f>+VLOOKUP(E253,'[1]national stat'!$A$3:$D$1457,4,0)</f>
        <v>#N/A</v>
      </c>
      <c r="T253" s="1" t="e">
        <f>+VLOOKUP(E253,[1]research!$A$3:$D$2710,4,0)</f>
        <v>#N/A</v>
      </c>
      <c r="U253" s="1" t="e">
        <f>+VLOOKUP(E253,[1]sedlac!$A$3:$D$742,4,0)</f>
        <v>#N/A</v>
      </c>
    </row>
    <row r="254" spans="1:26" x14ac:dyDescent="0.25">
      <c r="A254" s="1" t="s">
        <v>17</v>
      </c>
      <c r="B254" s="1" t="s">
        <v>10</v>
      </c>
      <c r="C254" s="1">
        <v>2008</v>
      </c>
      <c r="D254" s="1" t="str">
        <f t="shared" si="16"/>
        <v>BGD2008</v>
      </c>
      <c r="E254" s="1" t="s">
        <v>361</v>
      </c>
      <c r="F254" s="1">
        <v>33.15</v>
      </c>
      <c r="G254" s="1" t="str">
        <f>+VLOOKUP(A254,[1]dummies!$A$2:$F$201,6,0)</f>
        <v>South Asia</v>
      </c>
      <c r="H254" s="1" t="str">
        <f>+VLOOKUP(A254,[1]dummies!$A$2:$F$201,5,0)</f>
        <v>Lower middle income</v>
      </c>
      <c r="I254" s="1" t="e">
        <f>+VLOOKUP(E254,'[1]world bank'!$A$3:$F$2447,2,0)</f>
        <v>#N/A</v>
      </c>
      <c r="J254" s="1" t="e">
        <f>+VLOOKUP(E254,'[1]national stat'!$A$3:$C$1457,2,0)</f>
        <v>#N/A</v>
      </c>
      <c r="K254" s="1" t="e">
        <f>+VLOOKUP(E254,[1]research!$A$3:$C$2710,2,0)</f>
        <v>#N/A</v>
      </c>
      <c r="L254" s="1" t="e">
        <f>+VLOOKUP(E254,[1]sedlac!$A$3:$C$742,2,0)</f>
        <v>#N/A</v>
      </c>
      <c r="Q254" s="2">
        <v>2.5300000000000002</v>
      </c>
      <c r="R254" s="1" t="e">
        <f>+VLOOKUP(E254,'[1]world bank'!$A$3:$G$2447,4,0)</f>
        <v>#N/A</v>
      </c>
      <c r="S254" s="1" t="e">
        <f>+VLOOKUP(E254,'[1]national stat'!$A$3:$D$1457,4,0)</f>
        <v>#N/A</v>
      </c>
      <c r="T254" s="1" t="e">
        <f>+VLOOKUP(E254,[1]research!$A$3:$D$2710,4,0)</f>
        <v>#N/A</v>
      </c>
      <c r="U254" s="1" t="e">
        <f>+VLOOKUP(E254,[1]sedlac!$A$3:$D$742,4,0)</f>
        <v>#N/A</v>
      </c>
    </row>
    <row r="255" spans="1:26" x14ac:dyDescent="0.25">
      <c r="A255" s="1" t="s">
        <v>17</v>
      </c>
      <c r="B255" s="1" t="s">
        <v>10</v>
      </c>
      <c r="C255" s="1">
        <v>2009</v>
      </c>
      <c r="D255" s="1" t="str">
        <f t="shared" si="16"/>
        <v>BGD2009</v>
      </c>
      <c r="E255" s="1" t="s">
        <v>362</v>
      </c>
      <c r="F255" s="1">
        <v>33.15</v>
      </c>
      <c r="G255" s="1" t="str">
        <f>+VLOOKUP(A255,[1]dummies!$A$2:$F$201,6,0)</f>
        <v>South Asia</v>
      </c>
      <c r="H255" s="1" t="str">
        <f>+VLOOKUP(A255,[1]dummies!$A$2:$F$201,5,0)</f>
        <v>Lower middle income</v>
      </c>
      <c r="I255" s="1" t="e">
        <f>+VLOOKUP(E255,'[1]world bank'!$A$3:$F$2447,2,0)</f>
        <v>#N/A</v>
      </c>
      <c r="J255" s="1" t="e">
        <f>+VLOOKUP(E255,'[1]national stat'!$A$3:$C$1457,2,0)</f>
        <v>#N/A</v>
      </c>
      <c r="K255" s="1" t="e">
        <f>+VLOOKUP(E255,[1]research!$A$3:$C$2710,2,0)</f>
        <v>#N/A</v>
      </c>
      <c r="L255" s="1" t="e">
        <f>+VLOOKUP(E255,[1]sedlac!$A$3:$C$742,2,0)</f>
        <v>#N/A</v>
      </c>
      <c r="Q255" s="2">
        <v>2.58</v>
      </c>
      <c r="R255" s="1" t="e">
        <f>+VLOOKUP(E255,'[1]world bank'!$A$3:$G$2447,4,0)</f>
        <v>#N/A</v>
      </c>
      <c r="S255" s="1" t="e">
        <f>+VLOOKUP(E255,'[1]national stat'!$A$3:$D$1457,4,0)</f>
        <v>#N/A</v>
      </c>
      <c r="T255" s="1" t="e">
        <f>+VLOOKUP(E255,[1]research!$A$3:$D$2710,4,0)</f>
        <v>#N/A</v>
      </c>
      <c r="U255" s="1" t="e">
        <f>+VLOOKUP(E255,[1]sedlac!$A$3:$D$742,4,0)</f>
        <v>#N/A</v>
      </c>
    </row>
    <row r="256" spans="1:26" x14ac:dyDescent="0.25">
      <c r="A256" s="1" t="s">
        <v>17</v>
      </c>
      <c r="B256" s="1" t="s">
        <v>10</v>
      </c>
      <c r="C256" s="1">
        <v>2010</v>
      </c>
      <c r="D256" s="1" t="str">
        <f t="shared" si="16"/>
        <v>BGD2010</v>
      </c>
      <c r="E256" s="1" t="s">
        <v>363</v>
      </c>
      <c r="F256" s="1">
        <v>32.1</v>
      </c>
      <c r="G256" s="1" t="str">
        <f>+VLOOKUP(A256,[1]dummies!$A$2:$F$201,6,0)</f>
        <v>South Asia</v>
      </c>
      <c r="H256" s="1" t="str">
        <f>+VLOOKUP(A256,[1]dummies!$A$2:$F$201,5,0)</f>
        <v>Lower middle income</v>
      </c>
      <c r="I256" s="1">
        <f>+VLOOKUP(E256,'[1]world bank'!$A$3:$F$2447,2,0)</f>
        <v>32.130000000000003</v>
      </c>
      <c r="J256" s="1">
        <f>+VLOOKUP(E256,'[1]national stat'!$A$3:$C$1457,2,0)</f>
        <v>2.5</v>
      </c>
      <c r="K256" s="1" t="e">
        <f>+VLOOKUP(E256,[1]research!$A$3:$C$2710,2,0)</f>
        <v>#N/A</v>
      </c>
      <c r="L256" s="1" t="e">
        <f>+VLOOKUP(E256,[1]sedlac!$A$3:$C$742,2,0)</f>
        <v>#N/A</v>
      </c>
      <c r="M256" s="1">
        <v>1.26</v>
      </c>
      <c r="N256" s="1">
        <v>2.5</v>
      </c>
      <c r="Q256" s="2">
        <f>+M256</f>
        <v>1.26</v>
      </c>
      <c r="R256" s="1">
        <f>+VLOOKUP(E256,'[1]world bank'!$A$3:$G$2447,4,0)</f>
        <v>4.6900000000000004</v>
      </c>
      <c r="S256" s="1">
        <f>+VLOOKUP(E256,'[1]national stat'!$A$3:$D$1457,4,0)</f>
        <v>9.92</v>
      </c>
      <c r="T256" s="1" t="e">
        <f>+VLOOKUP(E256,[1]research!$A$3:$D$2710,4,0)</f>
        <v>#N/A</v>
      </c>
      <c r="U256" s="1" t="e">
        <f>+VLOOKUP(E256,[1]sedlac!$A$3:$D$742,4,0)</f>
        <v>#N/A</v>
      </c>
      <c r="V256" s="1">
        <v>4.6900000000000004</v>
      </c>
      <c r="W256" s="1">
        <v>9.92</v>
      </c>
      <c r="Z256" s="1">
        <f>+V256</f>
        <v>4.6900000000000004</v>
      </c>
    </row>
    <row r="257" spans="1:26" x14ac:dyDescent="0.25">
      <c r="A257" s="1" t="s">
        <v>17</v>
      </c>
      <c r="B257" s="1" t="s">
        <v>10</v>
      </c>
      <c r="C257" s="1">
        <v>2011</v>
      </c>
      <c r="D257" s="1" t="str">
        <f t="shared" si="16"/>
        <v>BGD2011</v>
      </c>
      <c r="E257" s="1" t="s">
        <v>364</v>
      </c>
      <c r="F257" s="1">
        <v>32.1</v>
      </c>
      <c r="G257" s="1" t="str">
        <f>+VLOOKUP(A257,[1]dummies!$A$2:$F$201,6,0)</f>
        <v>South Asia</v>
      </c>
      <c r="H257" s="1" t="str">
        <f>+VLOOKUP(A257,[1]dummies!$A$2:$F$201,5,0)</f>
        <v>Lower middle income</v>
      </c>
      <c r="I257" s="1" t="e">
        <f>+VLOOKUP(E257,'[1]world bank'!$A$3:$F$2447,2,0)</f>
        <v>#N/A</v>
      </c>
      <c r="J257" s="1" t="e">
        <f>+VLOOKUP(E257,'[1]national stat'!$A$3:$C$1457,2,0)</f>
        <v>#N/A</v>
      </c>
      <c r="K257" s="1" t="e">
        <f>+VLOOKUP(E257,[1]research!$A$3:$C$2710,2,0)</f>
        <v>#N/A</v>
      </c>
      <c r="L257" s="1" t="e">
        <f>+VLOOKUP(E257,[1]sedlac!$A$3:$C$742,2,0)</f>
        <v>#N/A</v>
      </c>
      <c r="Q257" s="2">
        <v>2.54</v>
      </c>
      <c r="R257" s="1" t="e">
        <f>+VLOOKUP(E257,'[1]world bank'!$A$3:$G$2447,4,0)</f>
        <v>#N/A</v>
      </c>
      <c r="S257" s="1" t="e">
        <f>+VLOOKUP(E257,'[1]national stat'!$A$3:$D$1457,4,0)</f>
        <v>#N/A</v>
      </c>
      <c r="T257" s="1" t="e">
        <f>+VLOOKUP(E257,[1]research!$A$3:$D$2710,4,0)</f>
        <v>#N/A</v>
      </c>
      <c r="U257" s="1" t="e">
        <f>+VLOOKUP(E257,[1]sedlac!$A$3:$D$742,4,0)</f>
        <v>#N/A</v>
      </c>
    </row>
    <row r="258" spans="1:26" x14ac:dyDescent="0.25">
      <c r="A258" s="1" t="s">
        <v>17</v>
      </c>
      <c r="B258" s="1" t="s">
        <v>10</v>
      </c>
      <c r="C258" s="1">
        <v>2012</v>
      </c>
      <c r="D258" s="1" t="str">
        <f t="shared" si="16"/>
        <v>BGD2012</v>
      </c>
      <c r="E258" s="1" t="s">
        <v>365</v>
      </c>
      <c r="F258" s="1">
        <v>32.1</v>
      </c>
      <c r="G258" s="1" t="str">
        <f>+VLOOKUP(A258,[1]dummies!$A$2:$F$201,6,0)</f>
        <v>South Asia</v>
      </c>
      <c r="H258" s="1" t="str">
        <f>+VLOOKUP(A258,[1]dummies!$A$2:$F$201,5,0)</f>
        <v>Lower middle income</v>
      </c>
      <c r="I258" s="1" t="e">
        <f>+VLOOKUP(E258,'[1]world bank'!$A$3:$F$2447,2,0)</f>
        <v>#N/A</v>
      </c>
      <c r="J258" s="1" t="e">
        <f>+VLOOKUP(E258,'[1]national stat'!$A$3:$C$1457,2,0)</f>
        <v>#N/A</v>
      </c>
      <c r="K258" s="1" t="e">
        <f>+VLOOKUP(E258,[1]research!$A$3:$C$2710,2,0)</f>
        <v>#N/A</v>
      </c>
      <c r="L258" s="1" t="e">
        <f>+VLOOKUP(E258,[1]sedlac!$A$3:$C$742,2,0)</f>
        <v>#N/A</v>
      </c>
      <c r="Q258" s="2">
        <v>2.66</v>
      </c>
      <c r="R258" s="1" t="e">
        <f>+VLOOKUP(E258,'[1]world bank'!$A$3:$G$2447,4,0)</f>
        <v>#N/A</v>
      </c>
      <c r="S258" s="1" t="e">
        <f>+VLOOKUP(E258,'[1]national stat'!$A$3:$D$1457,4,0)</f>
        <v>#N/A</v>
      </c>
      <c r="T258" s="1" t="e">
        <f>+VLOOKUP(E258,[1]research!$A$3:$D$2710,4,0)</f>
        <v>#N/A</v>
      </c>
      <c r="U258" s="1" t="e">
        <f>+VLOOKUP(E258,[1]sedlac!$A$3:$D$742,4,0)</f>
        <v>#N/A</v>
      </c>
    </row>
    <row r="259" spans="1:26" x14ac:dyDescent="0.25">
      <c r="A259" s="1" t="s">
        <v>17</v>
      </c>
      <c r="B259" s="1" t="s">
        <v>10</v>
      </c>
      <c r="C259" s="1">
        <v>2013</v>
      </c>
      <c r="D259" s="1" t="str">
        <f t="shared" ref="D259:D322" si="19">+CONCATENATE(A259,C259)</f>
        <v>BGD2013</v>
      </c>
      <c r="E259" s="1" t="s">
        <v>366</v>
      </c>
      <c r="F259" s="1">
        <v>32.1</v>
      </c>
      <c r="G259" s="1" t="str">
        <f>+VLOOKUP(A259,[1]dummies!$A$2:$F$201,6,0)</f>
        <v>South Asia</v>
      </c>
      <c r="H259" s="1" t="str">
        <f>+VLOOKUP(A259,[1]dummies!$A$2:$F$201,5,0)</f>
        <v>Lower middle income</v>
      </c>
      <c r="I259" s="1" t="e">
        <f>+VLOOKUP(E259,'[1]world bank'!$A$3:$F$2447,2,0)</f>
        <v>#N/A</v>
      </c>
      <c r="J259" s="1" t="e">
        <f>+VLOOKUP(E259,'[1]national stat'!$A$3:$C$1457,2,0)</f>
        <v>#N/A</v>
      </c>
      <c r="K259" s="1" t="e">
        <f>+VLOOKUP(E259,[1]research!$A$3:$C$2710,2,0)</f>
        <v>#N/A</v>
      </c>
      <c r="L259" s="1" t="e">
        <f>+VLOOKUP(E259,[1]sedlac!$A$3:$C$742,2,0)</f>
        <v>#N/A</v>
      </c>
      <c r="Q259" s="2">
        <v>2.52</v>
      </c>
      <c r="R259" s="1" t="e">
        <f>+VLOOKUP(E259,'[1]world bank'!$A$3:$G$2447,4,0)</f>
        <v>#N/A</v>
      </c>
      <c r="S259" s="1" t="e">
        <f>+VLOOKUP(E259,'[1]national stat'!$A$3:$D$1457,4,0)</f>
        <v>#N/A</v>
      </c>
      <c r="T259" s="1" t="e">
        <f>+VLOOKUP(E259,[1]research!$A$3:$D$2710,4,0)</f>
        <v>#N/A</v>
      </c>
      <c r="U259" s="1" t="e">
        <f>+VLOOKUP(E259,[1]sedlac!$A$3:$D$742,4,0)</f>
        <v>#N/A</v>
      </c>
    </row>
    <row r="260" spans="1:26" x14ac:dyDescent="0.25">
      <c r="A260" s="1" t="s">
        <v>17</v>
      </c>
      <c r="B260" s="1" t="s">
        <v>10</v>
      </c>
      <c r="C260" s="1">
        <v>2014</v>
      </c>
      <c r="D260" s="1" t="str">
        <f t="shared" si="19"/>
        <v>BGD2014</v>
      </c>
      <c r="E260" s="1" t="s">
        <v>367</v>
      </c>
      <c r="F260" s="1">
        <v>32.1</v>
      </c>
      <c r="G260" s="1" t="str">
        <f>+VLOOKUP(A260,[1]dummies!$A$2:$F$201,6,0)</f>
        <v>South Asia</v>
      </c>
      <c r="H260" s="1" t="str">
        <f>+VLOOKUP(A260,[1]dummies!$A$2:$F$201,5,0)</f>
        <v>Lower middle income</v>
      </c>
      <c r="I260" s="1" t="e">
        <f>+VLOOKUP(E260,'[1]world bank'!$A$3:$F$2447,2,0)</f>
        <v>#N/A</v>
      </c>
      <c r="J260" s="1" t="e">
        <f>+VLOOKUP(E260,'[1]national stat'!$A$3:$C$1457,2,0)</f>
        <v>#N/A</v>
      </c>
      <c r="K260" s="1" t="e">
        <f>+VLOOKUP(E260,[1]research!$A$3:$C$2710,2,0)</f>
        <v>#N/A</v>
      </c>
      <c r="L260" s="1" t="e">
        <f>+VLOOKUP(E260,[1]sedlac!$A$3:$C$742,2,0)</f>
        <v>#N/A</v>
      </c>
      <c r="Q260" s="2">
        <v>2.52</v>
      </c>
      <c r="R260" s="1" t="e">
        <f>+VLOOKUP(E260,'[1]world bank'!$A$3:$G$2447,4,0)</f>
        <v>#N/A</v>
      </c>
      <c r="S260" s="1" t="e">
        <f>+VLOOKUP(E260,'[1]national stat'!$A$3:$D$1457,4,0)</f>
        <v>#N/A</v>
      </c>
      <c r="T260" s="1" t="e">
        <f>+VLOOKUP(E260,[1]research!$A$3:$D$2710,4,0)</f>
        <v>#N/A</v>
      </c>
      <c r="U260" s="1" t="e">
        <f>+VLOOKUP(E260,[1]sedlac!$A$3:$D$742,4,0)</f>
        <v>#N/A</v>
      </c>
    </row>
    <row r="261" spans="1:26" x14ac:dyDescent="0.25">
      <c r="A261" s="1" t="s">
        <v>17</v>
      </c>
      <c r="B261" s="1" t="s">
        <v>10</v>
      </c>
      <c r="C261" s="1">
        <v>2015</v>
      </c>
      <c r="D261" s="1" t="str">
        <f t="shared" si="19"/>
        <v>BGD2015</v>
      </c>
      <c r="E261" s="1" t="s">
        <v>368</v>
      </c>
      <c r="F261" s="1">
        <v>32.1</v>
      </c>
      <c r="G261" s="1" t="str">
        <f>+VLOOKUP(A261,[1]dummies!$A$2:$F$201,6,0)</f>
        <v>South Asia</v>
      </c>
      <c r="H261" s="1" t="str">
        <f>+VLOOKUP(A261,[1]dummies!$A$2:$F$201,5,0)</f>
        <v>Lower middle income</v>
      </c>
      <c r="I261" s="1" t="e">
        <f>+VLOOKUP(E261,'[1]world bank'!$A$3:$F$2447,2,0)</f>
        <v>#N/A</v>
      </c>
      <c r="J261" s="1" t="e">
        <f>+VLOOKUP(E261,'[1]national stat'!$A$3:$C$1457,2,0)</f>
        <v>#N/A</v>
      </c>
      <c r="K261" s="1" t="e">
        <f>+VLOOKUP(E261,[1]research!$A$3:$C$2710,2,0)</f>
        <v>#N/A</v>
      </c>
      <c r="L261" s="1" t="e">
        <f>+VLOOKUP(E261,[1]sedlac!$A$3:$C$742,2,0)</f>
        <v>#N/A</v>
      </c>
      <c r="Q261" s="2">
        <v>2.82</v>
      </c>
      <c r="R261" s="1" t="e">
        <f>+VLOOKUP(E261,'[1]world bank'!$A$3:$G$2447,4,0)</f>
        <v>#N/A</v>
      </c>
      <c r="S261" s="1" t="e">
        <f>+VLOOKUP(E261,'[1]national stat'!$A$3:$D$1457,4,0)</f>
        <v>#N/A</v>
      </c>
      <c r="T261" s="1" t="e">
        <f>+VLOOKUP(E261,[1]research!$A$3:$D$2710,4,0)</f>
        <v>#N/A</v>
      </c>
      <c r="U261" s="1" t="e">
        <f>+VLOOKUP(E261,[1]sedlac!$A$3:$D$742,4,0)</f>
        <v>#N/A</v>
      </c>
    </row>
    <row r="262" spans="1:26" x14ac:dyDescent="0.25">
      <c r="A262" s="1" t="s">
        <v>18</v>
      </c>
      <c r="B262" s="1" t="s">
        <v>5</v>
      </c>
      <c r="C262" s="1">
        <v>1990</v>
      </c>
      <c r="D262" s="1" t="str">
        <f t="shared" si="19"/>
        <v>BGR1990</v>
      </c>
      <c r="E262" s="1" t="s">
        <v>369</v>
      </c>
      <c r="F262" s="1">
        <v>30.7</v>
      </c>
      <c r="G262" s="1" t="str">
        <f>+VLOOKUP(A262,[1]dummies!$A$2:$F$201,6,0)</f>
        <v>Europe and Central Asia</v>
      </c>
      <c r="H262" s="1" t="str">
        <f>+VLOOKUP(A262,[1]dummies!$A$2:$F$201,5,0)</f>
        <v>Upper middle income</v>
      </c>
      <c r="I262" s="1" t="e">
        <f>+VLOOKUP(E262,'[1]world bank'!$A$3:$F$2447,2,0)</f>
        <v>#N/A</v>
      </c>
      <c r="J262" s="1">
        <f>+VLOOKUP(E262,'[1]national stat'!$A$3:$C$1457,2,0)</f>
        <v>0</v>
      </c>
      <c r="K262" s="1">
        <f>+VLOOKUP(E262,[1]research!$A$3:$C$2710,2,0)</f>
        <v>0</v>
      </c>
      <c r="L262" s="1" t="e">
        <f>+VLOOKUP(E262,[1]sedlac!$A$3:$C$742,2,0)</f>
        <v>#N/A</v>
      </c>
      <c r="N262" s="1">
        <v>0</v>
      </c>
      <c r="O262" s="1">
        <v>0</v>
      </c>
      <c r="Q262" s="2">
        <v>2.81</v>
      </c>
      <c r="R262" s="1" t="e">
        <f>+VLOOKUP(E262,'[1]world bank'!$A$3:$G$2447,4,0)</f>
        <v>#N/A</v>
      </c>
      <c r="S262" s="1">
        <f>+VLOOKUP(E262,'[1]national stat'!$A$3:$D$1457,4,0)</f>
        <v>3.2800000000000002</v>
      </c>
      <c r="T262" s="1">
        <f>+VLOOKUP(E262,[1]research!$A$3:$D$2710,4,0)</f>
        <v>2.87</v>
      </c>
      <c r="U262" s="1" t="e">
        <f>+VLOOKUP(E262,[1]sedlac!$A$3:$D$742,4,0)</f>
        <v>#N/A</v>
      </c>
      <c r="W262" s="1">
        <v>3.2800000000000002</v>
      </c>
      <c r="X262" s="1">
        <v>2.87</v>
      </c>
      <c r="Z262" s="1">
        <f>+W262</f>
        <v>3.2800000000000002</v>
      </c>
    </row>
    <row r="263" spans="1:26" x14ac:dyDescent="0.25">
      <c r="A263" s="1" t="s">
        <v>18</v>
      </c>
      <c r="B263" s="1" t="s">
        <v>5</v>
      </c>
      <c r="C263" s="1">
        <v>1991</v>
      </c>
      <c r="D263" s="1" t="str">
        <f t="shared" si="19"/>
        <v>BGR1991</v>
      </c>
      <c r="E263" s="1" t="s">
        <v>370</v>
      </c>
      <c r="F263" s="1">
        <v>30.7</v>
      </c>
      <c r="G263" s="1" t="str">
        <f>+VLOOKUP(A263,[1]dummies!$A$2:$F$201,6,0)</f>
        <v>Europe and Central Asia</v>
      </c>
      <c r="H263" s="1" t="str">
        <f>+VLOOKUP(A263,[1]dummies!$A$2:$F$201,5,0)</f>
        <v>Upper middle income</v>
      </c>
      <c r="I263" s="1" t="e">
        <f>+VLOOKUP(E263,'[1]world bank'!$A$3:$F$2447,2,0)</f>
        <v>#N/A</v>
      </c>
      <c r="J263" s="1" t="e">
        <f>+VLOOKUP(E263,'[1]national stat'!$A$3:$C$1457,2,0)</f>
        <v>#N/A</v>
      </c>
      <c r="K263" s="1">
        <f>+VLOOKUP(E263,[1]research!$A$3:$C$2710,2,0)</f>
        <v>0</v>
      </c>
      <c r="L263" s="1" t="e">
        <f>+VLOOKUP(E263,[1]sedlac!$A$3:$C$742,2,0)</f>
        <v>#N/A</v>
      </c>
      <c r="O263" s="1">
        <v>0</v>
      </c>
      <c r="Q263" s="2">
        <v>3.5300000000000002</v>
      </c>
      <c r="R263" s="1" t="e">
        <f>+VLOOKUP(E263,'[1]world bank'!$A$3:$G$2447,4,0)</f>
        <v>#N/A</v>
      </c>
      <c r="S263" s="1" t="e">
        <f>+VLOOKUP(E263,'[1]national stat'!$A$3:$D$1457,4,0)</f>
        <v>#N/A</v>
      </c>
      <c r="T263" s="1">
        <f>+VLOOKUP(E263,[1]research!$A$3:$D$2710,4,0)</f>
        <v>3.68</v>
      </c>
      <c r="U263" s="1" t="e">
        <f>+VLOOKUP(E263,[1]sedlac!$A$3:$D$742,4,0)</f>
        <v>#N/A</v>
      </c>
      <c r="X263" s="1">
        <v>3.68</v>
      </c>
      <c r="Z263" s="1">
        <f>+X263</f>
        <v>3.68</v>
      </c>
    </row>
    <row r="264" spans="1:26" x14ac:dyDescent="0.25">
      <c r="A264" s="1" t="s">
        <v>18</v>
      </c>
      <c r="B264" s="1" t="s">
        <v>5</v>
      </c>
      <c r="C264" s="1">
        <v>1992</v>
      </c>
      <c r="D264" s="1" t="str">
        <f t="shared" si="19"/>
        <v>BGR1992</v>
      </c>
      <c r="E264" s="1" t="s">
        <v>371</v>
      </c>
      <c r="F264" s="1">
        <v>30.7</v>
      </c>
      <c r="G264" s="1" t="str">
        <f>+VLOOKUP(A264,[1]dummies!$A$2:$F$201,6,0)</f>
        <v>Europe and Central Asia</v>
      </c>
      <c r="H264" s="1" t="str">
        <f>+VLOOKUP(A264,[1]dummies!$A$2:$F$201,5,0)</f>
        <v>Upper middle income</v>
      </c>
      <c r="I264" s="1">
        <f>+VLOOKUP(E264,'[1]world bank'!$A$3:$F$2447,2,0)</f>
        <v>30.71</v>
      </c>
      <c r="J264" s="1" t="e">
        <f>+VLOOKUP(E264,'[1]national stat'!$A$3:$C$1457,2,0)</f>
        <v>#N/A</v>
      </c>
      <c r="K264" s="1">
        <f>+VLOOKUP(E264,[1]research!$A$3:$C$2710,2,0)</f>
        <v>0</v>
      </c>
      <c r="L264" s="1" t="e">
        <f>+VLOOKUP(E264,[1]sedlac!$A$3:$C$742,2,0)</f>
        <v>#N/A</v>
      </c>
      <c r="M264" s="1">
        <v>1.1599999999999999</v>
      </c>
      <c r="O264" s="1">
        <v>0</v>
      </c>
      <c r="Q264" s="2">
        <f>+M264</f>
        <v>1.1599999999999999</v>
      </c>
      <c r="R264" s="1">
        <f>+VLOOKUP(E264,'[1]world bank'!$A$3:$G$2447,4,0)</f>
        <v>4.7300000000000004</v>
      </c>
      <c r="S264" s="1" t="e">
        <f>+VLOOKUP(E264,'[1]national stat'!$A$3:$D$1457,4,0)</f>
        <v>#N/A</v>
      </c>
      <c r="T264" s="1">
        <f>+VLOOKUP(E264,[1]research!$A$3:$D$2710,4,0)</f>
        <v>0</v>
      </c>
      <c r="U264" s="1" t="e">
        <f>+VLOOKUP(E264,[1]sedlac!$A$3:$D$742,4,0)</f>
        <v>#N/A</v>
      </c>
      <c r="V264" s="1">
        <v>4.7300000000000004</v>
      </c>
      <c r="X264" s="1">
        <v>0</v>
      </c>
      <c r="Z264" s="1">
        <f>+V264</f>
        <v>4.7300000000000004</v>
      </c>
    </row>
    <row r="265" spans="1:26" x14ac:dyDescent="0.25">
      <c r="A265" s="1" t="s">
        <v>18</v>
      </c>
      <c r="B265" s="1" t="s">
        <v>5</v>
      </c>
      <c r="C265" s="1">
        <v>1993</v>
      </c>
      <c r="D265" s="1" t="str">
        <f t="shared" si="19"/>
        <v>BGR1993</v>
      </c>
      <c r="E265" s="1" t="s">
        <v>372</v>
      </c>
      <c r="F265" s="1">
        <v>33.200000000000003</v>
      </c>
      <c r="G265" s="1" t="str">
        <f>+VLOOKUP(A265,[1]dummies!$A$2:$F$201,6,0)</f>
        <v>Europe and Central Asia</v>
      </c>
      <c r="H265" s="1" t="str">
        <f>+VLOOKUP(A265,[1]dummies!$A$2:$F$201,5,0)</f>
        <v>Upper middle income</v>
      </c>
      <c r="I265" s="1" t="e">
        <f>+VLOOKUP(E265,'[1]world bank'!$A$3:$F$2447,2,0)</f>
        <v>#N/A</v>
      </c>
      <c r="J265" s="1" t="e">
        <f>+VLOOKUP(E265,'[1]national stat'!$A$3:$C$1457,2,0)</f>
        <v>#N/A</v>
      </c>
      <c r="K265" s="1">
        <f>+VLOOKUP(E265,[1]research!$A$3:$C$2710,2,0)</f>
        <v>1.3900000000000001</v>
      </c>
      <c r="L265" s="1" t="e">
        <f>+VLOOKUP(E265,[1]sedlac!$A$3:$C$742,2,0)</f>
        <v>#N/A</v>
      </c>
      <c r="O265" s="1">
        <v>1.3900000000000001</v>
      </c>
      <c r="Q265" s="2">
        <v>3.1</v>
      </c>
      <c r="R265" s="1" t="e">
        <f>+VLOOKUP(E265,'[1]world bank'!$A$3:$G$2447,4,0)</f>
        <v>#N/A</v>
      </c>
      <c r="S265" s="1" t="e">
        <f>+VLOOKUP(E265,'[1]national stat'!$A$3:$D$1457,4,0)</f>
        <v>#N/A</v>
      </c>
      <c r="T265" s="1">
        <f>+VLOOKUP(E265,[1]research!$A$3:$D$2710,4,0)</f>
        <v>5.88</v>
      </c>
      <c r="U265" s="1" t="e">
        <f>+VLOOKUP(E265,[1]sedlac!$A$3:$D$742,4,0)</f>
        <v>#N/A</v>
      </c>
      <c r="X265" s="1">
        <v>5.88</v>
      </c>
      <c r="Z265" s="1">
        <f>+X265</f>
        <v>5.88</v>
      </c>
    </row>
    <row r="266" spans="1:26" x14ac:dyDescent="0.25">
      <c r="A266" s="1" t="s">
        <v>18</v>
      </c>
      <c r="B266" s="1" t="s">
        <v>5</v>
      </c>
      <c r="C266" s="1">
        <v>1994</v>
      </c>
      <c r="D266" s="1" t="str">
        <f t="shared" si="19"/>
        <v>BGR1994</v>
      </c>
      <c r="E266" s="1" t="s">
        <v>373</v>
      </c>
      <c r="F266" s="1">
        <v>33.200000000000003</v>
      </c>
      <c r="G266" s="1" t="str">
        <f>+VLOOKUP(A266,[1]dummies!$A$2:$F$201,6,0)</f>
        <v>Europe and Central Asia</v>
      </c>
      <c r="H266" s="1" t="str">
        <f>+VLOOKUP(A266,[1]dummies!$A$2:$F$201,5,0)</f>
        <v>Upper middle income</v>
      </c>
      <c r="I266" s="1">
        <f>+VLOOKUP(E266,'[1]world bank'!$A$3:$F$2447,2,0)</f>
        <v>24.32</v>
      </c>
      <c r="J266" s="1" t="e">
        <f>+VLOOKUP(E266,'[1]national stat'!$A$3:$C$1457,2,0)</f>
        <v>#N/A</v>
      </c>
      <c r="K266" s="1" t="e">
        <f>+VLOOKUP(E266,[1]research!$A$3:$C$2710,2,0)</f>
        <v>#N/A</v>
      </c>
      <c r="L266" s="1" t="e">
        <f>+VLOOKUP(E266,[1]sedlac!$A$3:$C$742,2,0)</f>
        <v>#N/A</v>
      </c>
      <c r="M266" s="1">
        <v>0.84</v>
      </c>
      <c r="Q266" s="2">
        <f t="shared" ref="Q266:Q267" si="20">+M266</f>
        <v>0.84</v>
      </c>
      <c r="R266" s="1">
        <f>+VLOOKUP(E266,'[1]world bank'!$A$3:$G$2447,4,0)</f>
        <v>3.4</v>
      </c>
      <c r="S266" s="1" t="e">
        <f>+VLOOKUP(E266,'[1]national stat'!$A$3:$D$1457,4,0)</f>
        <v>#N/A</v>
      </c>
      <c r="T266" s="1" t="e">
        <f>+VLOOKUP(E266,[1]research!$A$3:$D$2710,4,0)</f>
        <v>#N/A</v>
      </c>
      <c r="U266" s="1" t="e">
        <f>+VLOOKUP(E266,[1]sedlac!$A$3:$D$742,4,0)</f>
        <v>#N/A</v>
      </c>
      <c r="V266" s="1">
        <v>3.4</v>
      </c>
      <c r="Z266" s="1">
        <f t="shared" ref="Z266:Z267" si="21">+V266</f>
        <v>3.4</v>
      </c>
    </row>
    <row r="267" spans="1:26" x14ac:dyDescent="0.25">
      <c r="A267" s="1" t="s">
        <v>18</v>
      </c>
      <c r="B267" s="1" t="s">
        <v>5</v>
      </c>
      <c r="C267" s="1">
        <v>1995</v>
      </c>
      <c r="D267" s="1" t="str">
        <f t="shared" si="19"/>
        <v>BGR1995</v>
      </c>
      <c r="E267" s="1" t="s">
        <v>374</v>
      </c>
      <c r="F267" s="1">
        <v>33.200000000000003</v>
      </c>
      <c r="G267" s="1" t="str">
        <f>+VLOOKUP(A267,[1]dummies!$A$2:$F$201,6,0)</f>
        <v>Europe and Central Asia</v>
      </c>
      <c r="H267" s="1" t="str">
        <f>+VLOOKUP(A267,[1]dummies!$A$2:$F$201,5,0)</f>
        <v>Upper middle income</v>
      </c>
      <c r="I267" s="1">
        <f>+VLOOKUP(E267,'[1]world bank'!$A$3:$F$2447,2,0)</f>
        <v>39</v>
      </c>
      <c r="J267" s="1" t="e">
        <f>+VLOOKUP(E267,'[1]national stat'!$A$3:$C$1457,2,0)</f>
        <v>#N/A</v>
      </c>
      <c r="K267" s="1" t="e">
        <f>+VLOOKUP(E267,[1]research!$A$3:$C$2710,2,0)</f>
        <v>#N/A</v>
      </c>
      <c r="L267" s="1" t="e">
        <f>+VLOOKUP(E267,[1]sedlac!$A$3:$C$742,2,0)</f>
        <v>#N/A</v>
      </c>
      <c r="M267" s="1">
        <v>1.81</v>
      </c>
      <c r="Q267" s="2">
        <f t="shared" si="20"/>
        <v>1.81</v>
      </c>
      <c r="R267" s="1">
        <f>+VLOOKUP(E267,'[1]world bank'!$A$3:$G$2447,4,0)</f>
        <v>7.22</v>
      </c>
      <c r="S267" s="1" t="e">
        <f>+VLOOKUP(E267,'[1]national stat'!$A$3:$D$1457,4,0)</f>
        <v>#N/A</v>
      </c>
      <c r="T267" s="1" t="e">
        <f>+VLOOKUP(E267,[1]research!$A$3:$D$2710,4,0)</f>
        <v>#N/A</v>
      </c>
      <c r="U267" s="1" t="e">
        <f>+VLOOKUP(E267,[1]sedlac!$A$3:$D$742,4,0)</f>
        <v>#N/A</v>
      </c>
      <c r="V267" s="1">
        <v>7.22</v>
      </c>
      <c r="Z267" s="1">
        <f t="shared" si="21"/>
        <v>7.22</v>
      </c>
    </row>
    <row r="268" spans="1:26" x14ac:dyDescent="0.25">
      <c r="A268" s="1" t="s">
        <v>18</v>
      </c>
      <c r="B268" s="1" t="s">
        <v>5</v>
      </c>
      <c r="C268" s="1">
        <v>1996</v>
      </c>
      <c r="D268" s="1" t="str">
        <f t="shared" si="19"/>
        <v>BGR1996</v>
      </c>
      <c r="E268" s="1" t="s">
        <v>375</v>
      </c>
      <c r="F268" s="1">
        <v>33.200000000000003</v>
      </c>
      <c r="G268" s="1" t="str">
        <f>+VLOOKUP(A268,[1]dummies!$A$2:$F$201,6,0)</f>
        <v>Europe and Central Asia</v>
      </c>
      <c r="H268" s="1" t="str">
        <f>+VLOOKUP(A268,[1]dummies!$A$2:$F$201,5,0)</f>
        <v>Upper middle income</v>
      </c>
      <c r="I268" s="1" t="e">
        <f>+VLOOKUP(E268,'[1]world bank'!$A$3:$F$2447,2,0)</f>
        <v>#N/A</v>
      </c>
      <c r="J268" s="1">
        <f>+VLOOKUP(E268,'[1]national stat'!$A$3:$C$1457,2,0)</f>
        <v>0</v>
      </c>
      <c r="K268" s="1" t="e">
        <f>+VLOOKUP(E268,[1]research!$A$3:$C$2710,2,0)</f>
        <v>#N/A</v>
      </c>
      <c r="L268" s="1" t="e">
        <f>+VLOOKUP(E268,[1]sedlac!$A$3:$C$742,2,0)</f>
        <v>#N/A</v>
      </c>
      <c r="N268" s="1">
        <v>0</v>
      </c>
      <c r="Q268" s="2">
        <v>3.1</v>
      </c>
      <c r="R268" s="1" t="e">
        <f>+VLOOKUP(E268,'[1]world bank'!$A$3:$G$2447,4,0)</f>
        <v>#N/A</v>
      </c>
      <c r="S268" s="1">
        <f>+VLOOKUP(E268,'[1]national stat'!$A$3:$D$1457,4,0)</f>
        <v>0</v>
      </c>
      <c r="T268" s="1" t="e">
        <f>+VLOOKUP(E268,[1]research!$A$3:$D$2710,4,0)</f>
        <v>#N/A</v>
      </c>
      <c r="U268" s="1" t="e">
        <f>+VLOOKUP(E268,[1]sedlac!$A$3:$D$742,4,0)</f>
        <v>#N/A</v>
      </c>
      <c r="W268" s="1">
        <v>0</v>
      </c>
    </row>
    <row r="269" spans="1:26" x14ac:dyDescent="0.25">
      <c r="A269" s="1" t="s">
        <v>18</v>
      </c>
      <c r="B269" s="1" t="s">
        <v>5</v>
      </c>
      <c r="C269" s="1">
        <v>1997</v>
      </c>
      <c r="D269" s="1" t="str">
        <f t="shared" si="19"/>
        <v>BGR1997</v>
      </c>
      <c r="E269" s="1" t="s">
        <v>376</v>
      </c>
      <c r="F269" s="1">
        <v>33.200000000000003</v>
      </c>
      <c r="G269" s="1" t="str">
        <f>+VLOOKUP(A269,[1]dummies!$A$2:$F$201,6,0)</f>
        <v>Europe and Central Asia</v>
      </c>
      <c r="H269" s="1" t="str">
        <f>+VLOOKUP(A269,[1]dummies!$A$2:$F$201,5,0)</f>
        <v>Upper middle income</v>
      </c>
      <c r="I269" s="1">
        <f>+VLOOKUP(E269,'[1]world bank'!$A$3:$F$2447,2,0)</f>
        <v>48</v>
      </c>
      <c r="J269" s="1" t="e">
        <f>+VLOOKUP(E269,'[1]national stat'!$A$3:$C$1457,2,0)</f>
        <v>#N/A</v>
      </c>
      <c r="K269" s="1" t="e">
        <f>+VLOOKUP(E269,[1]research!$A$3:$C$2710,2,0)</f>
        <v>#N/A</v>
      </c>
      <c r="L269" s="1" t="e">
        <f>+VLOOKUP(E269,[1]sedlac!$A$3:$C$742,2,0)</f>
        <v>#N/A</v>
      </c>
      <c r="M269" s="1">
        <v>2.2000000000000002</v>
      </c>
      <c r="Q269" s="2">
        <f>+M269</f>
        <v>2.2000000000000002</v>
      </c>
      <c r="R269" s="1">
        <f>+VLOOKUP(E269,'[1]world bank'!$A$3:$G$2447,4,0)</f>
        <v>11.84</v>
      </c>
      <c r="S269" s="1" t="e">
        <f>+VLOOKUP(E269,'[1]national stat'!$A$3:$D$1457,4,0)</f>
        <v>#N/A</v>
      </c>
      <c r="T269" s="1" t="e">
        <f>+VLOOKUP(E269,[1]research!$A$3:$D$2710,4,0)</f>
        <v>#N/A</v>
      </c>
      <c r="U269" s="1" t="e">
        <f>+VLOOKUP(E269,[1]sedlac!$A$3:$D$742,4,0)</f>
        <v>#N/A</v>
      </c>
      <c r="V269" s="1">
        <v>11.84</v>
      </c>
      <c r="Z269" s="1">
        <f>+V269</f>
        <v>11.84</v>
      </c>
    </row>
    <row r="270" spans="1:26" x14ac:dyDescent="0.25">
      <c r="A270" s="1" t="s">
        <v>18</v>
      </c>
      <c r="B270" s="1" t="s">
        <v>5</v>
      </c>
      <c r="C270" s="1">
        <v>1998</v>
      </c>
      <c r="D270" s="1" t="str">
        <f t="shared" si="19"/>
        <v>BGR1998</v>
      </c>
      <c r="E270" s="1" t="s">
        <v>377</v>
      </c>
      <c r="F270" s="1">
        <v>33.200000000000003</v>
      </c>
      <c r="G270" s="1" t="str">
        <f>+VLOOKUP(A270,[1]dummies!$A$2:$F$201,6,0)</f>
        <v>Europe and Central Asia</v>
      </c>
      <c r="H270" s="1" t="str">
        <f>+VLOOKUP(A270,[1]dummies!$A$2:$F$201,5,0)</f>
        <v>Upper middle income</v>
      </c>
      <c r="I270" s="1" t="e">
        <f>+VLOOKUP(E270,'[1]world bank'!$A$3:$F$2447,2,0)</f>
        <v>#N/A</v>
      </c>
      <c r="J270" s="1" t="e">
        <f>+VLOOKUP(E270,'[1]national stat'!$A$3:$C$1457,2,0)</f>
        <v>#N/A</v>
      </c>
      <c r="K270" s="1" t="e">
        <f>+VLOOKUP(E270,[1]research!$A$3:$C$2710,2,0)</f>
        <v>#N/A</v>
      </c>
      <c r="L270" s="1" t="e">
        <f>+VLOOKUP(E270,[1]sedlac!$A$3:$C$742,2,0)</f>
        <v>#N/A</v>
      </c>
      <c r="Q270" s="2">
        <v>2.95</v>
      </c>
      <c r="R270" s="1" t="e">
        <f>+VLOOKUP(E270,'[1]world bank'!$A$3:$G$2447,4,0)</f>
        <v>#N/A</v>
      </c>
      <c r="S270" s="1" t="e">
        <f>+VLOOKUP(E270,'[1]national stat'!$A$3:$D$1457,4,0)</f>
        <v>#N/A</v>
      </c>
      <c r="T270" s="1" t="e">
        <f>+VLOOKUP(E270,[1]research!$A$3:$D$2710,4,0)</f>
        <v>#N/A</v>
      </c>
      <c r="U270" s="1" t="e">
        <f>+VLOOKUP(E270,[1]sedlac!$A$3:$D$742,4,0)</f>
        <v>#N/A</v>
      </c>
    </row>
    <row r="271" spans="1:26" x14ac:dyDescent="0.25">
      <c r="A271" s="1" t="s">
        <v>18</v>
      </c>
      <c r="B271" s="1" t="s">
        <v>5</v>
      </c>
      <c r="C271" s="1">
        <v>1999</v>
      </c>
      <c r="D271" s="1" t="str">
        <f t="shared" si="19"/>
        <v>BGR1999</v>
      </c>
      <c r="E271" s="1" t="s">
        <v>378</v>
      </c>
      <c r="F271" s="1">
        <v>33.200000000000003</v>
      </c>
      <c r="G271" s="1" t="str">
        <f>+VLOOKUP(A271,[1]dummies!$A$2:$F$201,6,0)</f>
        <v>Europe and Central Asia</v>
      </c>
      <c r="H271" s="1" t="str">
        <f>+VLOOKUP(A271,[1]dummies!$A$2:$F$201,5,0)</f>
        <v>Upper middle income</v>
      </c>
      <c r="I271" s="1" t="e">
        <f>+VLOOKUP(E271,'[1]world bank'!$A$3:$F$2447,2,0)</f>
        <v>#N/A</v>
      </c>
      <c r="J271" s="1" t="e">
        <f>+VLOOKUP(E271,'[1]national stat'!$A$3:$C$1457,2,0)</f>
        <v>#N/A</v>
      </c>
      <c r="K271" s="1" t="e">
        <f>+VLOOKUP(E271,[1]research!$A$3:$C$2710,2,0)</f>
        <v>#N/A</v>
      </c>
      <c r="L271" s="1" t="e">
        <f>+VLOOKUP(E271,[1]sedlac!$A$3:$C$742,2,0)</f>
        <v>#N/A</v>
      </c>
      <c r="Q271" s="2">
        <v>3.31</v>
      </c>
      <c r="R271" s="1" t="e">
        <f>+VLOOKUP(E271,'[1]world bank'!$A$3:$G$2447,4,0)</f>
        <v>#N/A</v>
      </c>
      <c r="S271" s="1" t="e">
        <f>+VLOOKUP(E271,'[1]national stat'!$A$3:$D$1457,4,0)</f>
        <v>#N/A</v>
      </c>
      <c r="T271" s="1" t="e">
        <f>+VLOOKUP(E271,[1]research!$A$3:$D$2710,4,0)</f>
        <v>#N/A</v>
      </c>
      <c r="U271" s="1" t="e">
        <f>+VLOOKUP(E271,[1]sedlac!$A$3:$D$742,4,0)</f>
        <v>#N/A</v>
      </c>
    </row>
    <row r="272" spans="1:26" x14ac:dyDescent="0.25">
      <c r="A272" s="1" t="s">
        <v>18</v>
      </c>
      <c r="B272" s="1" t="s">
        <v>5</v>
      </c>
      <c r="C272" s="1">
        <v>2000</v>
      </c>
      <c r="D272" s="1" t="str">
        <f t="shared" si="19"/>
        <v>BGR2000</v>
      </c>
      <c r="E272" s="1" t="s">
        <v>379</v>
      </c>
      <c r="F272" s="1">
        <v>33.200000000000003</v>
      </c>
      <c r="G272" s="1" t="str">
        <f>+VLOOKUP(A272,[1]dummies!$A$2:$F$201,6,0)</f>
        <v>Europe and Central Asia</v>
      </c>
      <c r="H272" s="1" t="str">
        <f>+VLOOKUP(A272,[1]dummies!$A$2:$F$201,5,0)</f>
        <v>Upper middle income</v>
      </c>
      <c r="I272" s="1" t="e">
        <f>+VLOOKUP(E272,'[1]world bank'!$A$3:$F$2447,2,0)</f>
        <v>#N/A</v>
      </c>
      <c r="J272" s="1" t="e">
        <f>+VLOOKUP(E272,'[1]national stat'!$A$3:$C$1457,2,0)</f>
        <v>#N/A</v>
      </c>
      <c r="K272" s="1" t="e">
        <f>+VLOOKUP(E272,[1]research!$A$3:$C$2710,2,0)</f>
        <v>#N/A</v>
      </c>
      <c r="L272" s="1" t="e">
        <f>+VLOOKUP(E272,[1]sedlac!$A$3:$C$742,2,0)</f>
        <v>#N/A</v>
      </c>
      <c r="Q272" s="2">
        <v>2.86</v>
      </c>
      <c r="R272" s="1" t="e">
        <f>+VLOOKUP(E272,'[1]world bank'!$A$3:$G$2447,4,0)</f>
        <v>#N/A</v>
      </c>
      <c r="S272" s="1" t="e">
        <f>+VLOOKUP(E272,'[1]national stat'!$A$3:$D$1457,4,0)</f>
        <v>#N/A</v>
      </c>
      <c r="T272" s="1" t="e">
        <f>+VLOOKUP(E272,[1]research!$A$3:$D$2710,4,0)</f>
        <v>#N/A</v>
      </c>
      <c r="U272" s="1" t="e">
        <f>+VLOOKUP(E272,[1]sedlac!$A$3:$D$742,4,0)</f>
        <v>#N/A</v>
      </c>
    </row>
    <row r="273" spans="1:26" x14ac:dyDescent="0.25">
      <c r="A273" s="1" t="s">
        <v>18</v>
      </c>
      <c r="B273" s="1" t="s">
        <v>5</v>
      </c>
      <c r="C273" s="1">
        <v>2001</v>
      </c>
      <c r="D273" s="1" t="str">
        <f t="shared" si="19"/>
        <v>BGR2001</v>
      </c>
      <c r="E273" s="1" t="s">
        <v>380</v>
      </c>
      <c r="F273" s="1">
        <v>33.200000000000003</v>
      </c>
      <c r="G273" s="1" t="str">
        <f>+VLOOKUP(A273,[1]dummies!$A$2:$F$201,6,0)</f>
        <v>Europe and Central Asia</v>
      </c>
      <c r="H273" s="1" t="str">
        <f>+VLOOKUP(A273,[1]dummies!$A$2:$F$201,5,0)</f>
        <v>Upper middle income</v>
      </c>
      <c r="I273" s="1">
        <f>+VLOOKUP(E273,'[1]world bank'!$A$3:$F$2447,2,0)</f>
        <v>54</v>
      </c>
      <c r="J273" s="1" t="e">
        <f>+VLOOKUP(E273,'[1]national stat'!$A$3:$C$1457,2,0)</f>
        <v>#N/A</v>
      </c>
      <c r="K273" s="1" t="e">
        <f>+VLOOKUP(E273,[1]research!$A$3:$C$2710,2,0)</f>
        <v>#N/A</v>
      </c>
      <c r="L273" s="1" t="e">
        <f>+VLOOKUP(E273,[1]sedlac!$A$3:$C$742,2,0)</f>
        <v>#N/A</v>
      </c>
      <c r="M273" s="1">
        <v>3.09</v>
      </c>
      <c r="Q273" s="2">
        <f>+M273</f>
        <v>3.09</v>
      </c>
      <c r="R273" s="1">
        <f>+VLOOKUP(E273,'[1]world bank'!$A$3:$G$2447,4,0)</f>
        <v>13.19</v>
      </c>
      <c r="S273" s="1" t="e">
        <f>+VLOOKUP(E273,'[1]national stat'!$A$3:$D$1457,4,0)</f>
        <v>#N/A</v>
      </c>
      <c r="T273" s="1" t="e">
        <f>+VLOOKUP(E273,[1]research!$A$3:$D$2710,4,0)</f>
        <v>#N/A</v>
      </c>
      <c r="U273" s="1" t="e">
        <f>+VLOOKUP(E273,[1]sedlac!$A$3:$D$742,4,0)</f>
        <v>#N/A</v>
      </c>
      <c r="V273" s="1">
        <v>13.19</v>
      </c>
      <c r="Z273" s="1">
        <f>+V273</f>
        <v>13.19</v>
      </c>
    </row>
    <row r="274" spans="1:26" x14ac:dyDescent="0.25">
      <c r="A274" s="1" t="s">
        <v>18</v>
      </c>
      <c r="B274" s="1" t="s">
        <v>5</v>
      </c>
      <c r="C274" s="1">
        <v>2002</v>
      </c>
      <c r="D274" s="1" t="str">
        <f t="shared" si="19"/>
        <v>BGR2002</v>
      </c>
      <c r="E274" s="1" t="s">
        <v>381</v>
      </c>
      <c r="F274" s="1">
        <v>33.200000000000003</v>
      </c>
      <c r="G274" s="1" t="str">
        <f>+VLOOKUP(A274,[1]dummies!$A$2:$F$201,6,0)</f>
        <v>Europe and Central Asia</v>
      </c>
      <c r="H274" s="1" t="str">
        <f>+VLOOKUP(A274,[1]dummies!$A$2:$F$201,5,0)</f>
        <v>Upper middle income</v>
      </c>
      <c r="I274" s="1" t="e">
        <f>+VLOOKUP(E274,'[1]world bank'!$A$3:$F$2447,2,0)</f>
        <v>#N/A</v>
      </c>
      <c r="J274" s="1" t="e">
        <f>+VLOOKUP(E274,'[1]national stat'!$A$3:$C$1457,2,0)</f>
        <v>#N/A</v>
      </c>
      <c r="K274" s="1" t="e">
        <f>+VLOOKUP(E274,[1]research!$A$3:$C$2710,2,0)</f>
        <v>#N/A</v>
      </c>
      <c r="L274" s="1" t="e">
        <f>+VLOOKUP(E274,[1]sedlac!$A$3:$C$742,2,0)</f>
        <v>#N/A</v>
      </c>
      <c r="Q274" s="2">
        <v>2.95</v>
      </c>
      <c r="R274" s="1" t="e">
        <f>+VLOOKUP(E274,'[1]world bank'!$A$3:$G$2447,4,0)</f>
        <v>#N/A</v>
      </c>
      <c r="S274" s="1" t="e">
        <f>+VLOOKUP(E274,'[1]national stat'!$A$3:$D$1457,4,0)</f>
        <v>#N/A</v>
      </c>
      <c r="T274" s="1" t="e">
        <f>+VLOOKUP(E274,[1]research!$A$3:$D$2710,4,0)</f>
        <v>#N/A</v>
      </c>
      <c r="U274" s="1" t="e">
        <f>+VLOOKUP(E274,[1]sedlac!$A$3:$D$742,4,0)</f>
        <v>#N/A</v>
      </c>
    </row>
    <row r="275" spans="1:26" x14ac:dyDescent="0.25">
      <c r="A275" s="1" t="s">
        <v>18</v>
      </c>
      <c r="B275" s="1" t="s">
        <v>5</v>
      </c>
      <c r="C275" s="1">
        <v>2003</v>
      </c>
      <c r="D275" s="1" t="str">
        <f t="shared" si="19"/>
        <v>BGR2003</v>
      </c>
      <c r="E275" s="1" t="s">
        <v>382</v>
      </c>
      <c r="F275" s="1">
        <v>33.200000000000003</v>
      </c>
      <c r="G275" s="1" t="str">
        <f>+VLOOKUP(A275,[1]dummies!$A$2:$F$201,6,0)</f>
        <v>Europe and Central Asia</v>
      </c>
      <c r="H275" s="1" t="str">
        <f>+VLOOKUP(A275,[1]dummies!$A$2:$F$201,5,0)</f>
        <v>Upper middle income</v>
      </c>
      <c r="I275" s="1">
        <f>+VLOOKUP(E275,'[1]world bank'!$A$3:$F$2447,2,0)</f>
        <v>28.92</v>
      </c>
      <c r="J275" s="1" t="e">
        <f>+VLOOKUP(E275,'[1]national stat'!$A$3:$C$1457,2,0)</f>
        <v>#N/A</v>
      </c>
      <c r="K275" s="1" t="e">
        <f>+VLOOKUP(E275,[1]research!$A$3:$C$2710,2,0)</f>
        <v>#N/A</v>
      </c>
      <c r="L275" s="1" t="e">
        <f>+VLOOKUP(E275,[1]sedlac!$A$3:$C$742,2,0)</f>
        <v>#N/A</v>
      </c>
      <c r="M275" s="1">
        <v>1.05</v>
      </c>
      <c r="Q275" s="2">
        <f>+M275</f>
        <v>1.05</v>
      </c>
      <c r="R275" s="1">
        <f>+VLOOKUP(E275,'[1]world bank'!$A$3:$G$2447,4,0)</f>
        <v>4.34</v>
      </c>
      <c r="S275" s="1" t="e">
        <f>+VLOOKUP(E275,'[1]national stat'!$A$3:$D$1457,4,0)</f>
        <v>#N/A</v>
      </c>
      <c r="T275" s="1" t="e">
        <f>+VLOOKUP(E275,[1]research!$A$3:$D$2710,4,0)</f>
        <v>#N/A</v>
      </c>
      <c r="U275" s="1" t="e">
        <f>+VLOOKUP(E275,[1]sedlac!$A$3:$D$742,4,0)</f>
        <v>#N/A</v>
      </c>
      <c r="V275" s="1">
        <v>4.34</v>
      </c>
      <c r="Z275" s="1">
        <f>+V275</f>
        <v>4.34</v>
      </c>
    </row>
    <row r="276" spans="1:26" x14ac:dyDescent="0.25">
      <c r="A276" s="1" t="s">
        <v>18</v>
      </c>
      <c r="B276" s="1" t="s">
        <v>5</v>
      </c>
      <c r="C276" s="1">
        <v>2004</v>
      </c>
      <c r="D276" s="1" t="str">
        <f t="shared" si="19"/>
        <v>BGR2004</v>
      </c>
      <c r="E276" s="1" t="s">
        <v>383</v>
      </c>
      <c r="F276" s="1">
        <v>33.200000000000003</v>
      </c>
      <c r="G276" s="1" t="str">
        <f>+VLOOKUP(A276,[1]dummies!$A$2:$F$201,6,0)</f>
        <v>Europe and Central Asia</v>
      </c>
      <c r="H276" s="1" t="str">
        <f>+VLOOKUP(A276,[1]dummies!$A$2:$F$201,5,0)</f>
        <v>Upper middle income</v>
      </c>
      <c r="I276" s="1" t="e">
        <f>+VLOOKUP(E276,'[1]world bank'!$A$3:$F$2447,2,0)</f>
        <v>#N/A</v>
      </c>
      <c r="J276" s="1" t="e">
        <f>+VLOOKUP(E276,'[1]national stat'!$A$3:$C$1457,2,0)</f>
        <v>#N/A</v>
      </c>
      <c r="K276" s="1" t="e">
        <f>+VLOOKUP(E276,[1]research!$A$3:$C$2710,2,0)</f>
        <v>#N/A</v>
      </c>
      <c r="L276" s="1" t="e">
        <f>+VLOOKUP(E276,[1]sedlac!$A$3:$C$742,2,0)</f>
        <v>#N/A</v>
      </c>
      <c r="Q276" s="2">
        <v>2.96</v>
      </c>
      <c r="R276" s="1" t="e">
        <f>+VLOOKUP(E276,'[1]world bank'!$A$3:$G$2447,4,0)</f>
        <v>#N/A</v>
      </c>
      <c r="S276" s="1" t="e">
        <f>+VLOOKUP(E276,'[1]national stat'!$A$3:$D$1457,4,0)</f>
        <v>#N/A</v>
      </c>
      <c r="T276" s="1" t="e">
        <f>+VLOOKUP(E276,[1]research!$A$3:$D$2710,4,0)</f>
        <v>#N/A</v>
      </c>
      <c r="U276" s="1" t="e">
        <f>+VLOOKUP(E276,[1]sedlac!$A$3:$D$742,4,0)</f>
        <v>#N/A</v>
      </c>
    </row>
    <row r="277" spans="1:26" x14ac:dyDescent="0.25">
      <c r="A277" s="1" t="s">
        <v>18</v>
      </c>
      <c r="B277" s="1" t="s">
        <v>5</v>
      </c>
      <c r="C277" s="1">
        <v>2005</v>
      </c>
      <c r="D277" s="1" t="str">
        <f t="shared" si="19"/>
        <v>BGR2005</v>
      </c>
      <c r="E277" s="1" t="s">
        <v>384</v>
      </c>
      <c r="F277" s="1">
        <v>33.200000000000003</v>
      </c>
      <c r="G277" s="1" t="str">
        <f>+VLOOKUP(A277,[1]dummies!$A$2:$F$201,6,0)</f>
        <v>Europe and Central Asia</v>
      </c>
      <c r="H277" s="1" t="str">
        <f>+VLOOKUP(A277,[1]dummies!$A$2:$F$201,5,0)</f>
        <v>Upper middle income</v>
      </c>
      <c r="I277" s="1" t="e">
        <f>+VLOOKUP(E277,'[1]world bank'!$A$3:$F$2447,2,0)</f>
        <v>#N/A</v>
      </c>
      <c r="J277" s="1" t="e">
        <f>+VLOOKUP(E277,'[1]national stat'!$A$3:$C$1457,2,0)</f>
        <v>#N/A</v>
      </c>
      <c r="K277" s="1" t="e">
        <f>+VLOOKUP(E277,[1]research!$A$3:$C$2710,2,0)</f>
        <v>#N/A</v>
      </c>
      <c r="L277" s="1" t="e">
        <f>+VLOOKUP(E277,[1]sedlac!$A$3:$C$742,2,0)</f>
        <v>#N/A</v>
      </c>
      <c r="Q277" s="2">
        <v>2.9</v>
      </c>
      <c r="R277" s="1" t="e">
        <f>+VLOOKUP(E277,'[1]world bank'!$A$3:$G$2447,4,0)</f>
        <v>#N/A</v>
      </c>
      <c r="S277" s="1" t="e">
        <f>+VLOOKUP(E277,'[1]national stat'!$A$3:$D$1457,4,0)</f>
        <v>#N/A</v>
      </c>
      <c r="T277" s="1" t="e">
        <f>+VLOOKUP(E277,[1]research!$A$3:$D$2710,4,0)</f>
        <v>#N/A</v>
      </c>
      <c r="U277" s="1" t="e">
        <f>+VLOOKUP(E277,[1]sedlac!$A$3:$D$742,4,0)</f>
        <v>#N/A</v>
      </c>
    </row>
    <row r="278" spans="1:26" x14ac:dyDescent="0.25">
      <c r="A278" s="1" t="s">
        <v>18</v>
      </c>
      <c r="B278" s="1" t="s">
        <v>5</v>
      </c>
      <c r="C278" s="1">
        <v>2006</v>
      </c>
      <c r="D278" s="1" t="str">
        <f t="shared" si="19"/>
        <v>BGR2006</v>
      </c>
      <c r="E278" s="1" t="s">
        <v>385</v>
      </c>
      <c r="F278" s="1">
        <v>35.700000000000003</v>
      </c>
      <c r="G278" s="1" t="str">
        <f>+VLOOKUP(A278,[1]dummies!$A$2:$F$201,6,0)</f>
        <v>Europe and Central Asia</v>
      </c>
      <c r="H278" s="1" t="str">
        <f>+VLOOKUP(A278,[1]dummies!$A$2:$F$201,5,0)</f>
        <v>Upper middle income</v>
      </c>
      <c r="I278" s="1">
        <f>+VLOOKUP(E278,'[1]world bank'!$A$3:$F$2447,2,0)</f>
        <v>35.700000000000003</v>
      </c>
      <c r="J278" s="1" t="e">
        <f>+VLOOKUP(E278,'[1]national stat'!$A$3:$C$1457,2,0)</f>
        <v>#N/A</v>
      </c>
      <c r="K278" s="1" t="e">
        <f>+VLOOKUP(E278,[1]research!$A$3:$C$2710,2,0)</f>
        <v>#N/A</v>
      </c>
      <c r="L278" s="1" t="e">
        <f>+VLOOKUP(E278,[1]sedlac!$A$3:$C$742,2,0)</f>
        <v>#N/A</v>
      </c>
      <c r="M278" s="1">
        <v>1.46</v>
      </c>
      <c r="Q278" s="2">
        <f t="shared" ref="Q278:Q286" si="22">+M278</f>
        <v>1.46</v>
      </c>
      <c r="R278" s="1">
        <f>+VLOOKUP(E278,'[1]world bank'!$A$3:$G$2447,4,0)</f>
        <v>7.37</v>
      </c>
      <c r="S278" s="1" t="e">
        <f>+VLOOKUP(E278,'[1]national stat'!$A$3:$D$1457,4,0)</f>
        <v>#N/A</v>
      </c>
      <c r="T278" s="1" t="e">
        <f>+VLOOKUP(E278,[1]research!$A$3:$D$2710,4,0)</f>
        <v>#N/A</v>
      </c>
      <c r="U278" s="1" t="e">
        <f>+VLOOKUP(E278,[1]sedlac!$A$3:$D$742,4,0)</f>
        <v>#N/A</v>
      </c>
      <c r="V278" s="1">
        <v>7.37</v>
      </c>
      <c r="Z278" s="1">
        <f t="shared" ref="Z278:Z286" si="23">+V278</f>
        <v>7.37</v>
      </c>
    </row>
    <row r="279" spans="1:26" x14ac:dyDescent="0.25">
      <c r="A279" s="1" t="s">
        <v>18</v>
      </c>
      <c r="B279" s="1" t="s">
        <v>5</v>
      </c>
      <c r="C279" s="1">
        <v>2007</v>
      </c>
      <c r="D279" s="1" t="str">
        <f t="shared" si="19"/>
        <v>BGR2007</v>
      </c>
      <c r="E279" s="1" t="s">
        <v>386</v>
      </c>
      <c r="F279" s="1">
        <v>36.1</v>
      </c>
      <c r="G279" s="1" t="str">
        <f>+VLOOKUP(A279,[1]dummies!$A$2:$F$201,6,0)</f>
        <v>Europe and Central Asia</v>
      </c>
      <c r="H279" s="1" t="str">
        <f>+VLOOKUP(A279,[1]dummies!$A$2:$F$201,5,0)</f>
        <v>Upper middle income</v>
      </c>
      <c r="I279" s="1">
        <f>+VLOOKUP(E279,'[1]world bank'!$A$3:$F$2447,2,0)</f>
        <v>36.090000000000003</v>
      </c>
      <c r="J279" s="1" t="e">
        <f>+VLOOKUP(E279,'[1]national stat'!$A$3:$C$1457,2,0)</f>
        <v>#N/A</v>
      </c>
      <c r="K279" s="1" t="e">
        <f>+VLOOKUP(E279,[1]research!$A$3:$C$2710,2,0)</f>
        <v>#N/A</v>
      </c>
      <c r="L279" s="1" t="e">
        <f>+VLOOKUP(E279,[1]sedlac!$A$3:$C$742,2,0)</f>
        <v>#N/A</v>
      </c>
      <c r="M279" s="1">
        <v>1.51</v>
      </c>
      <c r="Q279" s="2">
        <f t="shared" si="22"/>
        <v>1.51</v>
      </c>
      <c r="R279" s="1">
        <f>+VLOOKUP(E279,'[1]world bank'!$A$3:$G$2447,4,0)</f>
        <v>6.6000000000000005</v>
      </c>
      <c r="S279" s="1" t="e">
        <f>+VLOOKUP(E279,'[1]national stat'!$A$3:$D$1457,4,0)</f>
        <v>#N/A</v>
      </c>
      <c r="T279" s="1" t="e">
        <f>+VLOOKUP(E279,[1]research!$A$3:$D$2710,4,0)</f>
        <v>#N/A</v>
      </c>
      <c r="U279" s="1" t="e">
        <f>+VLOOKUP(E279,[1]sedlac!$A$3:$D$742,4,0)</f>
        <v>#N/A</v>
      </c>
      <c r="V279" s="1">
        <v>6.6000000000000005</v>
      </c>
      <c r="Z279" s="1">
        <f t="shared" si="23"/>
        <v>6.6000000000000005</v>
      </c>
    </row>
    <row r="280" spans="1:26" x14ac:dyDescent="0.25">
      <c r="A280" s="1" t="s">
        <v>18</v>
      </c>
      <c r="B280" s="1" t="s">
        <v>5</v>
      </c>
      <c r="C280" s="1">
        <v>2008</v>
      </c>
      <c r="D280" s="1" t="str">
        <f t="shared" si="19"/>
        <v>BGR2008</v>
      </c>
      <c r="E280" s="1" t="s">
        <v>387</v>
      </c>
      <c r="F280" s="1">
        <v>33.6</v>
      </c>
      <c r="G280" s="1" t="str">
        <f>+VLOOKUP(A280,[1]dummies!$A$2:$F$201,6,0)</f>
        <v>Europe and Central Asia</v>
      </c>
      <c r="H280" s="1" t="str">
        <f>+VLOOKUP(A280,[1]dummies!$A$2:$F$201,5,0)</f>
        <v>Upper middle income</v>
      </c>
      <c r="I280" s="1">
        <f>+VLOOKUP(E280,'[1]world bank'!$A$3:$F$2447,2,0)</f>
        <v>33.57</v>
      </c>
      <c r="J280" s="1" t="e">
        <f>+VLOOKUP(E280,'[1]national stat'!$A$3:$C$1457,2,0)</f>
        <v>#N/A</v>
      </c>
      <c r="K280" s="1" t="e">
        <f>+VLOOKUP(E280,[1]research!$A$3:$C$2710,2,0)</f>
        <v>#N/A</v>
      </c>
      <c r="L280" s="1" t="e">
        <f>+VLOOKUP(E280,[1]sedlac!$A$3:$C$742,2,0)</f>
        <v>#N/A</v>
      </c>
      <c r="M280" s="1">
        <v>1.31</v>
      </c>
      <c r="Q280" s="2">
        <f t="shared" si="22"/>
        <v>1.31</v>
      </c>
      <c r="R280" s="1">
        <f>+VLOOKUP(E280,'[1]world bank'!$A$3:$G$2447,4,0)</f>
        <v>5.91</v>
      </c>
      <c r="S280" s="1" t="e">
        <f>+VLOOKUP(E280,'[1]national stat'!$A$3:$D$1457,4,0)</f>
        <v>#N/A</v>
      </c>
      <c r="T280" s="1" t="e">
        <f>+VLOOKUP(E280,[1]research!$A$3:$D$2710,4,0)</f>
        <v>#N/A</v>
      </c>
      <c r="U280" s="1" t="e">
        <f>+VLOOKUP(E280,[1]sedlac!$A$3:$D$742,4,0)</f>
        <v>#N/A</v>
      </c>
      <c r="V280" s="1">
        <v>5.91</v>
      </c>
      <c r="Z280" s="1">
        <f t="shared" si="23"/>
        <v>5.91</v>
      </c>
    </row>
    <row r="281" spans="1:26" x14ac:dyDescent="0.25">
      <c r="A281" s="1" t="s">
        <v>18</v>
      </c>
      <c r="B281" s="1" t="s">
        <v>5</v>
      </c>
      <c r="C281" s="1">
        <v>2009</v>
      </c>
      <c r="D281" s="1" t="str">
        <f t="shared" si="19"/>
        <v>BGR2009</v>
      </c>
      <c r="E281" s="1" t="s">
        <v>388</v>
      </c>
      <c r="F281" s="1">
        <v>33.799999999999997</v>
      </c>
      <c r="G281" s="1" t="str">
        <f>+VLOOKUP(A281,[1]dummies!$A$2:$F$201,6,0)</f>
        <v>Europe and Central Asia</v>
      </c>
      <c r="H281" s="1" t="str">
        <f>+VLOOKUP(A281,[1]dummies!$A$2:$F$201,5,0)</f>
        <v>Upper middle income</v>
      </c>
      <c r="I281" s="1">
        <f>+VLOOKUP(E281,'[1]world bank'!$A$3:$F$2447,2,0)</f>
        <v>33.82</v>
      </c>
      <c r="J281" s="1" t="e">
        <f>+VLOOKUP(E281,'[1]national stat'!$A$3:$C$1457,2,0)</f>
        <v>#N/A</v>
      </c>
      <c r="K281" s="1" t="e">
        <f>+VLOOKUP(E281,[1]research!$A$3:$C$2710,2,0)</f>
        <v>#N/A</v>
      </c>
      <c r="L281" s="1" t="e">
        <f>+VLOOKUP(E281,[1]sedlac!$A$3:$C$742,2,0)</f>
        <v>#N/A</v>
      </c>
      <c r="M281" s="1">
        <v>1.33</v>
      </c>
      <c r="Q281" s="2">
        <f t="shared" si="22"/>
        <v>1.33</v>
      </c>
      <c r="R281" s="1">
        <f>+VLOOKUP(E281,'[1]world bank'!$A$3:$G$2447,4,0)</f>
        <v>6.01</v>
      </c>
      <c r="S281" s="1" t="e">
        <f>+VLOOKUP(E281,'[1]national stat'!$A$3:$D$1457,4,0)</f>
        <v>#N/A</v>
      </c>
      <c r="T281" s="1" t="e">
        <f>+VLOOKUP(E281,[1]research!$A$3:$D$2710,4,0)</f>
        <v>#N/A</v>
      </c>
      <c r="U281" s="1" t="e">
        <f>+VLOOKUP(E281,[1]sedlac!$A$3:$D$742,4,0)</f>
        <v>#N/A</v>
      </c>
      <c r="V281" s="1">
        <v>6.01</v>
      </c>
      <c r="Z281" s="1">
        <f t="shared" si="23"/>
        <v>6.01</v>
      </c>
    </row>
    <row r="282" spans="1:26" x14ac:dyDescent="0.25">
      <c r="A282" s="1" t="s">
        <v>18</v>
      </c>
      <c r="B282" s="1" t="s">
        <v>5</v>
      </c>
      <c r="C282" s="1">
        <v>2010</v>
      </c>
      <c r="D282" s="1" t="str">
        <f t="shared" si="19"/>
        <v>BGR2010</v>
      </c>
      <c r="E282" s="1" t="s">
        <v>389</v>
      </c>
      <c r="F282" s="1">
        <v>35.700000000000003</v>
      </c>
      <c r="G282" s="1" t="str">
        <f>+VLOOKUP(A282,[1]dummies!$A$2:$F$201,6,0)</f>
        <v>Europe and Central Asia</v>
      </c>
      <c r="H282" s="1" t="str">
        <f>+VLOOKUP(A282,[1]dummies!$A$2:$F$201,5,0)</f>
        <v>Upper middle income</v>
      </c>
      <c r="I282" s="1">
        <f>+VLOOKUP(E282,'[1]world bank'!$A$3:$F$2447,2,0)</f>
        <v>35.65</v>
      </c>
      <c r="J282" s="1" t="e">
        <f>+VLOOKUP(E282,'[1]national stat'!$A$3:$C$1457,2,0)</f>
        <v>#N/A</v>
      </c>
      <c r="K282" s="1" t="e">
        <f>+VLOOKUP(E282,[1]research!$A$3:$C$2710,2,0)</f>
        <v>#N/A</v>
      </c>
      <c r="L282" s="1" t="e">
        <f>+VLOOKUP(E282,[1]sedlac!$A$3:$C$742,2,0)</f>
        <v>#N/A</v>
      </c>
      <c r="M282" s="1">
        <v>1.46</v>
      </c>
      <c r="Q282" s="2">
        <f t="shared" si="22"/>
        <v>1.46</v>
      </c>
      <c r="R282" s="1">
        <f>+VLOOKUP(E282,'[1]world bank'!$A$3:$G$2447,4,0)</f>
        <v>6.74</v>
      </c>
      <c r="S282" s="1" t="e">
        <f>+VLOOKUP(E282,'[1]national stat'!$A$3:$D$1457,4,0)</f>
        <v>#N/A</v>
      </c>
      <c r="T282" s="1" t="e">
        <f>+VLOOKUP(E282,[1]research!$A$3:$D$2710,4,0)</f>
        <v>#N/A</v>
      </c>
      <c r="U282" s="1" t="e">
        <f>+VLOOKUP(E282,[1]sedlac!$A$3:$D$742,4,0)</f>
        <v>#N/A</v>
      </c>
      <c r="V282" s="1">
        <v>6.74</v>
      </c>
      <c r="Z282" s="1">
        <f t="shared" si="23"/>
        <v>6.74</v>
      </c>
    </row>
    <row r="283" spans="1:26" x14ac:dyDescent="0.25">
      <c r="A283" s="1" t="s">
        <v>18</v>
      </c>
      <c r="B283" s="1" t="s">
        <v>5</v>
      </c>
      <c r="C283" s="1">
        <v>2011</v>
      </c>
      <c r="D283" s="1" t="str">
        <f t="shared" si="19"/>
        <v>BGR2011</v>
      </c>
      <c r="E283" s="1" t="s">
        <v>390</v>
      </c>
      <c r="F283" s="1">
        <v>34.299999999999997</v>
      </c>
      <c r="G283" s="1" t="str">
        <f>+VLOOKUP(A283,[1]dummies!$A$2:$F$201,6,0)</f>
        <v>Europe and Central Asia</v>
      </c>
      <c r="H283" s="1" t="str">
        <f>+VLOOKUP(A283,[1]dummies!$A$2:$F$201,5,0)</f>
        <v>Upper middle income</v>
      </c>
      <c r="I283" s="1">
        <f>+VLOOKUP(E283,'[1]world bank'!$A$3:$F$2447,2,0)</f>
        <v>34.28</v>
      </c>
      <c r="J283" s="1" t="e">
        <f>+VLOOKUP(E283,'[1]national stat'!$A$3:$C$1457,2,0)</f>
        <v>#N/A</v>
      </c>
      <c r="K283" s="1" t="e">
        <f>+VLOOKUP(E283,[1]research!$A$3:$C$2710,2,0)</f>
        <v>#N/A</v>
      </c>
      <c r="L283" s="1" t="e">
        <f>+VLOOKUP(E283,[1]sedlac!$A$3:$C$742,2,0)</f>
        <v>#N/A</v>
      </c>
      <c r="M283" s="1">
        <v>1.36</v>
      </c>
      <c r="Q283" s="2">
        <f t="shared" si="22"/>
        <v>1.36</v>
      </c>
      <c r="R283" s="1">
        <f>+VLOOKUP(E283,'[1]world bank'!$A$3:$G$2447,4,0)</f>
        <v>6.4</v>
      </c>
      <c r="S283" s="1" t="e">
        <f>+VLOOKUP(E283,'[1]national stat'!$A$3:$D$1457,4,0)</f>
        <v>#N/A</v>
      </c>
      <c r="T283" s="1" t="e">
        <f>+VLOOKUP(E283,[1]research!$A$3:$D$2710,4,0)</f>
        <v>#N/A</v>
      </c>
      <c r="U283" s="1" t="e">
        <f>+VLOOKUP(E283,[1]sedlac!$A$3:$D$742,4,0)</f>
        <v>#N/A</v>
      </c>
      <c r="V283" s="1">
        <v>6.4</v>
      </c>
      <c r="Z283" s="1">
        <f t="shared" si="23"/>
        <v>6.4</v>
      </c>
    </row>
    <row r="284" spans="1:26" x14ac:dyDescent="0.25">
      <c r="A284" s="1" t="s">
        <v>18</v>
      </c>
      <c r="B284" s="1" t="s">
        <v>5</v>
      </c>
      <c r="C284" s="1">
        <v>2012</v>
      </c>
      <c r="D284" s="1" t="str">
        <f t="shared" si="19"/>
        <v>BGR2012</v>
      </c>
      <c r="E284" s="1" t="s">
        <v>391</v>
      </c>
      <c r="F284" s="1">
        <v>36</v>
      </c>
      <c r="G284" s="1" t="str">
        <f>+VLOOKUP(A284,[1]dummies!$A$2:$F$201,6,0)</f>
        <v>Europe and Central Asia</v>
      </c>
      <c r="H284" s="1" t="str">
        <f>+VLOOKUP(A284,[1]dummies!$A$2:$F$201,5,0)</f>
        <v>Upper middle income</v>
      </c>
      <c r="I284" s="1">
        <f>+VLOOKUP(E284,'[1]world bank'!$A$3:$F$2447,2,0)</f>
        <v>36.01</v>
      </c>
      <c r="J284" s="1" t="e">
        <f>+VLOOKUP(E284,'[1]national stat'!$A$3:$C$1457,2,0)</f>
        <v>#N/A</v>
      </c>
      <c r="K284" s="1" t="e">
        <f>+VLOOKUP(E284,[1]research!$A$3:$C$2710,2,0)</f>
        <v>#N/A</v>
      </c>
      <c r="L284" s="1" t="e">
        <f>+VLOOKUP(E284,[1]sedlac!$A$3:$C$742,2,0)</f>
        <v>#N/A</v>
      </c>
      <c r="M284" s="1">
        <v>1.49</v>
      </c>
      <c r="Q284" s="2">
        <f t="shared" si="22"/>
        <v>1.49</v>
      </c>
      <c r="R284" s="1">
        <f>+VLOOKUP(E284,'[1]world bank'!$A$3:$G$2447,4,0)</f>
        <v>6.93</v>
      </c>
      <c r="S284" s="1" t="e">
        <f>+VLOOKUP(E284,'[1]national stat'!$A$3:$D$1457,4,0)</f>
        <v>#N/A</v>
      </c>
      <c r="T284" s="1" t="e">
        <f>+VLOOKUP(E284,[1]research!$A$3:$D$2710,4,0)</f>
        <v>#N/A</v>
      </c>
      <c r="U284" s="1" t="e">
        <f>+VLOOKUP(E284,[1]sedlac!$A$3:$D$742,4,0)</f>
        <v>#N/A</v>
      </c>
      <c r="V284" s="1">
        <v>6.93</v>
      </c>
      <c r="Z284" s="1">
        <f t="shared" si="23"/>
        <v>6.93</v>
      </c>
    </row>
    <row r="285" spans="1:26" x14ac:dyDescent="0.25">
      <c r="A285" s="1" t="s">
        <v>18</v>
      </c>
      <c r="B285" s="1" t="s">
        <v>5</v>
      </c>
      <c r="C285" s="1">
        <v>2013</v>
      </c>
      <c r="D285" s="1" t="str">
        <f t="shared" si="19"/>
        <v>BGR2013</v>
      </c>
      <c r="E285" s="1" t="s">
        <v>392</v>
      </c>
      <c r="F285" s="1">
        <v>36.6</v>
      </c>
      <c r="G285" s="1" t="str">
        <f>+VLOOKUP(A285,[1]dummies!$A$2:$F$201,6,0)</f>
        <v>Europe and Central Asia</v>
      </c>
      <c r="H285" s="1" t="str">
        <f>+VLOOKUP(A285,[1]dummies!$A$2:$F$201,5,0)</f>
        <v>Upper middle income</v>
      </c>
      <c r="I285" s="1">
        <f>+VLOOKUP(E285,'[1]world bank'!$A$3:$F$2447,2,0)</f>
        <v>36.57</v>
      </c>
      <c r="J285" s="1" t="e">
        <f>+VLOOKUP(E285,'[1]national stat'!$A$3:$C$1457,2,0)</f>
        <v>#N/A</v>
      </c>
      <c r="K285" s="1" t="e">
        <f>+VLOOKUP(E285,[1]research!$A$3:$C$2710,2,0)</f>
        <v>#N/A</v>
      </c>
      <c r="L285" s="1" t="e">
        <f>+VLOOKUP(E285,[1]sedlac!$A$3:$C$742,2,0)</f>
        <v>#N/A</v>
      </c>
      <c r="M285" s="1">
        <v>1.54</v>
      </c>
      <c r="Q285" s="2">
        <f t="shared" si="22"/>
        <v>1.54</v>
      </c>
      <c r="R285" s="1">
        <f>+VLOOKUP(E285,'[1]world bank'!$A$3:$G$2447,4,0)</f>
        <v>7.48</v>
      </c>
      <c r="S285" s="1" t="e">
        <f>+VLOOKUP(E285,'[1]national stat'!$A$3:$D$1457,4,0)</f>
        <v>#N/A</v>
      </c>
      <c r="T285" s="1" t="e">
        <f>+VLOOKUP(E285,[1]research!$A$3:$D$2710,4,0)</f>
        <v>#N/A</v>
      </c>
      <c r="U285" s="1" t="e">
        <f>+VLOOKUP(E285,[1]sedlac!$A$3:$D$742,4,0)</f>
        <v>#N/A</v>
      </c>
      <c r="V285" s="1">
        <v>7.48</v>
      </c>
      <c r="Z285" s="1">
        <f t="shared" si="23"/>
        <v>7.48</v>
      </c>
    </row>
    <row r="286" spans="1:26" x14ac:dyDescent="0.25">
      <c r="A286" s="1" t="s">
        <v>18</v>
      </c>
      <c r="B286" s="1" t="s">
        <v>5</v>
      </c>
      <c r="C286" s="1">
        <v>2014</v>
      </c>
      <c r="D286" s="1" t="str">
        <f t="shared" si="19"/>
        <v>BGR2014</v>
      </c>
      <c r="E286" s="1" t="s">
        <v>393</v>
      </c>
      <c r="F286" s="1">
        <v>37.4</v>
      </c>
      <c r="G286" s="1" t="str">
        <f>+VLOOKUP(A286,[1]dummies!$A$2:$F$201,6,0)</f>
        <v>Europe and Central Asia</v>
      </c>
      <c r="H286" s="1" t="str">
        <f>+VLOOKUP(A286,[1]dummies!$A$2:$F$201,5,0)</f>
        <v>Upper middle income</v>
      </c>
      <c r="I286" s="1">
        <f>+VLOOKUP(E286,'[1]world bank'!$A$3:$F$2447,2,0)</f>
        <v>37.42</v>
      </c>
      <c r="J286" s="1" t="e">
        <f>+VLOOKUP(E286,'[1]national stat'!$A$3:$C$1457,2,0)</f>
        <v>#N/A</v>
      </c>
      <c r="K286" s="1" t="e">
        <f>+VLOOKUP(E286,[1]research!$A$3:$C$2710,2,0)</f>
        <v>#N/A</v>
      </c>
      <c r="L286" s="1" t="e">
        <f>+VLOOKUP(E286,[1]sedlac!$A$3:$C$742,2,0)</f>
        <v>#N/A</v>
      </c>
      <c r="M286" s="1">
        <v>1.62</v>
      </c>
      <c r="Q286" s="2">
        <f t="shared" si="22"/>
        <v>1.62</v>
      </c>
      <c r="R286" s="1">
        <f>+VLOOKUP(E286,'[1]world bank'!$A$3:$G$2447,4,0)</f>
        <v>7.3100000000000005</v>
      </c>
      <c r="S286" s="1" t="e">
        <f>+VLOOKUP(E286,'[1]national stat'!$A$3:$D$1457,4,0)</f>
        <v>#N/A</v>
      </c>
      <c r="T286" s="1" t="e">
        <f>+VLOOKUP(E286,[1]research!$A$3:$D$2710,4,0)</f>
        <v>#N/A</v>
      </c>
      <c r="U286" s="1" t="e">
        <f>+VLOOKUP(E286,[1]sedlac!$A$3:$D$742,4,0)</f>
        <v>#N/A</v>
      </c>
      <c r="V286" s="1">
        <v>7.3100000000000005</v>
      </c>
      <c r="Z286" s="1">
        <f t="shared" si="23"/>
        <v>7.3100000000000005</v>
      </c>
    </row>
    <row r="287" spans="1:26" x14ac:dyDescent="0.25">
      <c r="A287" s="1" t="s">
        <v>18</v>
      </c>
      <c r="B287" s="1" t="s">
        <v>5</v>
      </c>
      <c r="C287" s="1">
        <v>2015</v>
      </c>
      <c r="D287" s="1" t="str">
        <f t="shared" si="19"/>
        <v>BGR2015</v>
      </c>
      <c r="E287" s="1" t="s">
        <v>394</v>
      </c>
      <c r="F287" s="1">
        <v>37.4</v>
      </c>
      <c r="G287" s="1" t="str">
        <f>+VLOOKUP(A287,[1]dummies!$A$2:$F$201,6,0)</f>
        <v>Europe and Central Asia</v>
      </c>
      <c r="H287" s="1" t="str">
        <f>+VLOOKUP(A287,[1]dummies!$A$2:$F$201,5,0)</f>
        <v>Upper middle income</v>
      </c>
      <c r="I287" s="1" t="e">
        <f>+VLOOKUP(E287,'[1]world bank'!$A$3:$F$2447,2,0)</f>
        <v>#N/A</v>
      </c>
      <c r="J287" s="1" t="e">
        <f>+VLOOKUP(E287,'[1]national stat'!$A$3:$C$1457,2,0)</f>
        <v>#N/A</v>
      </c>
      <c r="K287" s="1" t="e">
        <f>+VLOOKUP(E287,[1]research!$A$3:$C$2710,2,0)</f>
        <v>#N/A</v>
      </c>
      <c r="L287" s="1" t="e">
        <f>+VLOOKUP(E287,[1]sedlac!$A$3:$C$742,2,0)</f>
        <v>#N/A</v>
      </c>
      <c r="Q287" s="2">
        <v>1.62</v>
      </c>
      <c r="R287" s="1" t="e">
        <f>+VLOOKUP(E287,'[1]world bank'!$A$3:$G$2447,4,0)</f>
        <v>#N/A</v>
      </c>
      <c r="S287" s="1" t="e">
        <f>+VLOOKUP(E287,'[1]national stat'!$A$3:$D$1457,4,0)</f>
        <v>#N/A</v>
      </c>
      <c r="T287" s="1" t="e">
        <f>+VLOOKUP(E287,[1]research!$A$3:$D$2710,4,0)</f>
        <v>#N/A</v>
      </c>
      <c r="U287" s="1" t="e">
        <f>+VLOOKUP(E287,[1]sedlac!$A$3:$D$742,4,0)</f>
        <v>#N/A</v>
      </c>
    </row>
    <row r="288" spans="1:26" x14ac:dyDescent="0.25">
      <c r="A288" s="1" t="s">
        <v>19</v>
      </c>
      <c r="B288" s="1" t="s">
        <v>5</v>
      </c>
      <c r="C288" s="1">
        <v>1990</v>
      </c>
      <c r="D288" s="1" t="str">
        <f t="shared" si="19"/>
        <v>BLR1990</v>
      </c>
      <c r="E288" s="1" t="s">
        <v>395</v>
      </c>
      <c r="F288" s="1">
        <v>32.299999999999997</v>
      </c>
      <c r="G288" s="1" t="str">
        <f>+VLOOKUP(A288,[1]dummies!$A$2:$F$201,6,0)</f>
        <v>Europe and Central Asia</v>
      </c>
      <c r="H288" s="1" t="str">
        <f>+VLOOKUP(A288,[1]dummies!$A$2:$F$201,5,0)</f>
        <v>Upper middle income</v>
      </c>
      <c r="I288" s="1" t="e">
        <f>+VLOOKUP(E288,'[1]world bank'!$A$3:$F$2447,2,0)</f>
        <v>#N/A</v>
      </c>
      <c r="J288" s="1" t="e">
        <f>+VLOOKUP(E288,'[1]national stat'!$A$3:$C$1457,2,0)</f>
        <v>#N/A</v>
      </c>
      <c r="K288" s="1">
        <f>+VLOOKUP(E288,[1]research!$A$3:$C$2710,2,0)</f>
        <v>0</v>
      </c>
      <c r="L288" s="1" t="e">
        <f>+VLOOKUP(E288,[1]sedlac!$A$3:$C$742,2,0)</f>
        <v>#N/A</v>
      </c>
      <c r="O288" s="1">
        <v>0</v>
      </c>
      <c r="Q288" s="2">
        <v>1.49</v>
      </c>
      <c r="R288" s="1" t="e">
        <f>+VLOOKUP(E288,'[1]world bank'!$A$3:$G$2447,4,0)</f>
        <v>#N/A</v>
      </c>
      <c r="S288" s="1" t="e">
        <f>+VLOOKUP(E288,'[1]national stat'!$A$3:$D$1457,4,0)</f>
        <v>#N/A</v>
      </c>
      <c r="T288" s="1">
        <f>+VLOOKUP(E288,[1]research!$A$3:$D$2710,4,0)</f>
        <v>0</v>
      </c>
      <c r="U288" s="1" t="e">
        <f>+VLOOKUP(E288,[1]sedlac!$A$3:$D$742,4,0)</f>
        <v>#N/A</v>
      </c>
      <c r="X288" s="1">
        <v>0</v>
      </c>
    </row>
    <row r="289" spans="1:26" x14ac:dyDescent="0.25">
      <c r="A289" s="1" t="s">
        <v>19</v>
      </c>
      <c r="B289" s="1" t="s">
        <v>5</v>
      </c>
      <c r="C289" s="1">
        <v>1991</v>
      </c>
      <c r="D289" s="1" t="str">
        <f t="shared" si="19"/>
        <v>BLR1991</v>
      </c>
      <c r="E289" s="1" t="s">
        <v>396</v>
      </c>
      <c r="F289" s="1">
        <v>32.299999999999997</v>
      </c>
      <c r="G289" s="1" t="str">
        <f>+VLOOKUP(A289,[1]dummies!$A$2:$F$201,6,0)</f>
        <v>Europe and Central Asia</v>
      </c>
      <c r="H289" s="1" t="str">
        <f>+VLOOKUP(A289,[1]dummies!$A$2:$F$201,5,0)</f>
        <v>Upper middle income</v>
      </c>
      <c r="I289" s="1" t="e">
        <f>+VLOOKUP(E289,'[1]world bank'!$A$3:$F$2447,2,0)</f>
        <v>#N/A</v>
      </c>
      <c r="J289" s="1" t="e">
        <f>+VLOOKUP(E289,'[1]national stat'!$A$3:$C$1457,2,0)</f>
        <v>#N/A</v>
      </c>
      <c r="K289" s="1" t="e">
        <f>+VLOOKUP(E289,[1]research!$A$3:$C$2710,2,0)</f>
        <v>#N/A</v>
      </c>
      <c r="L289" s="1" t="e">
        <f>+VLOOKUP(E289,[1]sedlac!$A$3:$C$742,2,0)</f>
        <v>#N/A</v>
      </c>
      <c r="Q289" s="2">
        <v>1.37</v>
      </c>
      <c r="R289" s="1" t="e">
        <f>+VLOOKUP(E289,'[1]world bank'!$A$3:$G$2447,4,0)</f>
        <v>#N/A</v>
      </c>
      <c r="S289" s="1" t="e">
        <f>+VLOOKUP(E289,'[1]national stat'!$A$3:$D$1457,4,0)</f>
        <v>#N/A</v>
      </c>
      <c r="T289" s="1" t="e">
        <f>+VLOOKUP(E289,[1]research!$A$3:$D$2710,4,0)</f>
        <v>#N/A</v>
      </c>
      <c r="U289" s="1" t="e">
        <f>+VLOOKUP(E289,[1]sedlac!$A$3:$D$742,4,0)</f>
        <v>#N/A</v>
      </c>
    </row>
    <row r="290" spans="1:26" x14ac:dyDescent="0.25">
      <c r="A290" s="1" t="s">
        <v>19</v>
      </c>
      <c r="B290" s="1" t="s">
        <v>5</v>
      </c>
      <c r="C290" s="1">
        <v>1992</v>
      </c>
      <c r="D290" s="1" t="str">
        <f t="shared" si="19"/>
        <v>BLR1992</v>
      </c>
      <c r="E290" s="1" t="s">
        <v>397</v>
      </c>
      <c r="F290" s="1">
        <v>32.299999999999997</v>
      </c>
      <c r="G290" s="1" t="str">
        <f>+VLOOKUP(A290,[1]dummies!$A$2:$F$201,6,0)</f>
        <v>Europe and Central Asia</v>
      </c>
      <c r="H290" s="1" t="str">
        <f>+VLOOKUP(A290,[1]dummies!$A$2:$F$201,5,0)</f>
        <v>Upper middle income</v>
      </c>
      <c r="I290" s="1" t="e">
        <f>+VLOOKUP(E290,'[1]world bank'!$A$3:$F$2447,2,0)</f>
        <v>#N/A</v>
      </c>
      <c r="J290" s="1" t="e">
        <f>+VLOOKUP(E290,'[1]national stat'!$A$3:$C$1457,2,0)</f>
        <v>#N/A</v>
      </c>
      <c r="K290" s="1" t="e">
        <f>+VLOOKUP(E290,[1]research!$A$3:$C$2710,2,0)</f>
        <v>#N/A</v>
      </c>
      <c r="L290" s="1" t="e">
        <f>+VLOOKUP(E290,[1]sedlac!$A$3:$C$742,2,0)</f>
        <v>#N/A</v>
      </c>
      <c r="Q290" s="2">
        <v>0.97</v>
      </c>
      <c r="R290" s="1" t="e">
        <f>+VLOOKUP(E290,'[1]world bank'!$A$3:$G$2447,4,0)</f>
        <v>#N/A</v>
      </c>
      <c r="S290" s="1" t="e">
        <f>+VLOOKUP(E290,'[1]national stat'!$A$3:$D$1457,4,0)</f>
        <v>#N/A</v>
      </c>
      <c r="T290" s="1" t="e">
        <f>+VLOOKUP(E290,[1]research!$A$3:$D$2710,4,0)</f>
        <v>#N/A</v>
      </c>
      <c r="U290" s="1" t="e">
        <f>+VLOOKUP(E290,[1]sedlac!$A$3:$D$742,4,0)</f>
        <v>#N/A</v>
      </c>
    </row>
    <row r="291" spans="1:26" x14ac:dyDescent="0.25">
      <c r="A291" s="1" t="s">
        <v>19</v>
      </c>
      <c r="B291" s="1" t="s">
        <v>5</v>
      </c>
      <c r="C291" s="1">
        <v>1993</v>
      </c>
      <c r="D291" s="1" t="str">
        <f t="shared" si="19"/>
        <v>BLR1993</v>
      </c>
      <c r="E291" s="1" t="s">
        <v>398</v>
      </c>
      <c r="F291" s="1">
        <v>32.299999999999997</v>
      </c>
      <c r="G291" s="1" t="str">
        <f>+VLOOKUP(A291,[1]dummies!$A$2:$F$201,6,0)</f>
        <v>Europe and Central Asia</v>
      </c>
      <c r="H291" s="1" t="str">
        <f>+VLOOKUP(A291,[1]dummies!$A$2:$F$201,5,0)</f>
        <v>Upper middle income</v>
      </c>
      <c r="I291" s="1">
        <f>+VLOOKUP(E291,'[1]world bank'!$A$3:$F$2447,2,0)</f>
        <v>21.6</v>
      </c>
      <c r="J291" s="1" t="e">
        <f>+VLOOKUP(E291,'[1]national stat'!$A$3:$C$1457,2,0)</f>
        <v>#N/A</v>
      </c>
      <c r="K291" s="1" t="e">
        <f>+VLOOKUP(E291,[1]research!$A$3:$C$2710,2,0)</f>
        <v>#N/A</v>
      </c>
      <c r="L291" s="1" t="e">
        <f>+VLOOKUP(E291,[1]sedlac!$A$3:$C$742,2,0)</f>
        <v>#N/A</v>
      </c>
      <c r="M291" s="1">
        <v>0.73</v>
      </c>
      <c r="Q291" s="2">
        <f>+M291</f>
        <v>0.73</v>
      </c>
      <c r="R291" s="1">
        <f>+VLOOKUP(E291,'[1]world bank'!$A$3:$G$2447,4,0)</f>
        <v>2.96</v>
      </c>
      <c r="S291" s="1" t="e">
        <f>+VLOOKUP(E291,'[1]national stat'!$A$3:$D$1457,4,0)</f>
        <v>#N/A</v>
      </c>
      <c r="T291" s="1" t="e">
        <f>+VLOOKUP(E291,[1]research!$A$3:$D$2710,4,0)</f>
        <v>#N/A</v>
      </c>
      <c r="U291" s="1" t="e">
        <f>+VLOOKUP(E291,[1]sedlac!$A$3:$D$742,4,0)</f>
        <v>#N/A</v>
      </c>
      <c r="V291" s="1">
        <v>2.96</v>
      </c>
      <c r="Z291" s="1">
        <f>+V291</f>
        <v>2.96</v>
      </c>
    </row>
    <row r="292" spans="1:26" x14ac:dyDescent="0.25">
      <c r="A292" s="1" t="s">
        <v>19</v>
      </c>
      <c r="B292" s="1" t="s">
        <v>5</v>
      </c>
      <c r="C292" s="1">
        <v>1994</v>
      </c>
      <c r="D292" s="1" t="str">
        <f t="shared" si="19"/>
        <v>BLR1994</v>
      </c>
      <c r="E292" s="1" t="s">
        <v>399</v>
      </c>
      <c r="F292" s="1">
        <v>32.299999999999997</v>
      </c>
      <c r="G292" s="1" t="str">
        <f>+VLOOKUP(A292,[1]dummies!$A$2:$F$201,6,0)</f>
        <v>Europe and Central Asia</v>
      </c>
      <c r="H292" s="1" t="str">
        <f>+VLOOKUP(A292,[1]dummies!$A$2:$F$201,5,0)</f>
        <v>Upper middle income</v>
      </c>
      <c r="I292" s="1" t="e">
        <f>+VLOOKUP(E292,'[1]world bank'!$A$3:$F$2447,2,0)</f>
        <v>#N/A</v>
      </c>
      <c r="J292" s="1" t="e">
        <f>+VLOOKUP(E292,'[1]national stat'!$A$3:$C$1457,2,0)</f>
        <v>#N/A</v>
      </c>
      <c r="K292" s="1" t="e">
        <f>+VLOOKUP(E292,[1]research!$A$3:$C$2710,2,0)</f>
        <v>#N/A</v>
      </c>
      <c r="L292" s="1" t="e">
        <f>+VLOOKUP(E292,[1]sedlac!$A$3:$C$742,2,0)</f>
        <v>#N/A</v>
      </c>
      <c r="Q292" s="2">
        <v>0.99</v>
      </c>
      <c r="R292" s="1" t="e">
        <f>+VLOOKUP(E292,'[1]world bank'!$A$3:$G$2447,4,0)</f>
        <v>#N/A</v>
      </c>
      <c r="S292" s="1" t="e">
        <f>+VLOOKUP(E292,'[1]national stat'!$A$3:$D$1457,4,0)</f>
        <v>#N/A</v>
      </c>
      <c r="T292" s="1" t="e">
        <f>+VLOOKUP(E292,[1]research!$A$3:$D$2710,4,0)</f>
        <v>#N/A</v>
      </c>
      <c r="U292" s="1" t="e">
        <f>+VLOOKUP(E292,[1]sedlac!$A$3:$D$742,4,0)</f>
        <v>#N/A</v>
      </c>
    </row>
    <row r="293" spans="1:26" x14ac:dyDescent="0.25">
      <c r="A293" s="1" t="s">
        <v>19</v>
      </c>
      <c r="B293" s="1" t="s">
        <v>5</v>
      </c>
      <c r="C293" s="1">
        <v>1995</v>
      </c>
      <c r="D293" s="1" t="str">
        <f t="shared" si="19"/>
        <v>BLR1995</v>
      </c>
      <c r="E293" s="1" t="s">
        <v>400</v>
      </c>
      <c r="F293" s="1">
        <v>32.299999999999997</v>
      </c>
      <c r="G293" s="1" t="str">
        <f>+VLOOKUP(A293,[1]dummies!$A$2:$F$201,6,0)</f>
        <v>Europe and Central Asia</v>
      </c>
      <c r="H293" s="1" t="str">
        <f>+VLOOKUP(A293,[1]dummies!$A$2:$F$201,5,0)</f>
        <v>Upper middle income</v>
      </c>
      <c r="I293" s="1">
        <f>+VLOOKUP(E293,'[1]world bank'!$A$3:$F$2447,2,0)</f>
        <v>31.7</v>
      </c>
      <c r="J293" s="1" t="e">
        <f>+VLOOKUP(E293,'[1]national stat'!$A$3:$C$1457,2,0)</f>
        <v>#N/A</v>
      </c>
      <c r="K293" s="1">
        <f>+VLOOKUP(E293,[1]research!$A$3:$C$2710,2,0)</f>
        <v>1.02</v>
      </c>
      <c r="L293" s="1" t="e">
        <f>+VLOOKUP(E293,[1]sedlac!$A$3:$C$742,2,0)</f>
        <v>#N/A</v>
      </c>
      <c r="M293" s="1">
        <v>1.2</v>
      </c>
      <c r="O293" s="1">
        <v>1.02</v>
      </c>
      <c r="Q293" s="2">
        <f t="shared" ref="Q293:Q313" si="24">+M293</f>
        <v>1.2</v>
      </c>
      <c r="R293" s="1">
        <f>+VLOOKUP(E293,'[1]world bank'!$A$3:$G$2447,4,0)</f>
        <v>5.34</v>
      </c>
      <c r="S293" s="1" t="e">
        <f>+VLOOKUP(E293,'[1]national stat'!$A$3:$D$1457,4,0)</f>
        <v>#N/A</v>
      </c>
      <c r="T293" s="1">
        <f>+VLOOKUP(E293,[1]research!$A$3:$D$2710,4,0)</f>
        <v>4.29</v>
      </c>
      <c r="U293" s="1" t="e">
        <f>+VLOOKUP(E293,[1]sedlac!$A$3:$D$742,4,0)</f>
        <v>#N/A</v>
      </c>
      <c r="V293" s="1">
        <v>5.34</v>
      </c>
      <c r="X293" s="1">
        <v>4.29</v>
      </c>
      <c r="Z293" s="1">
        <f t="shared" ref="Z293:Z294" si="25">+V293</f>
        <v>5.34</v>
      </c>
    </row>
    <row r="294" spans="1:26" x14ac:dyDescent="0.25">
      <c r="A294" s="1" t="s">
        <v>19</v>
      </c>
      <c r="B294" s="1" t="s">
        <v>5</v>
      </c>
      <c r="C294" s="1">
        <v>1996</v>
      </c>
      <c r="D294" s="1" t="str">
        <f t="shared" si="19"/>
        <v>BLR1996</v>
      </c>
      <c r="E294" s="1" t="s">
        <v>401</v>
      </c>
      <c r="F294" s="1">
        <v>32.299999999999997</v>
      </c>
      <c r="G294" s="1" t="str">
        <f>+VLOOKUP(A294,[1]dummies!$A$2:$F$201,6,0)</f>
        <v>Europe and Central Asia</v>
      </c>
      <c r="H294" s="1" t="str">
        <f>+VLOOKUP(A294,[1]dummies!$A$2:$F$201,5,0)</f>
        <v>Upper middle income</v>
      </c>
      <c r="I294" s="1">
        <f>+VLOOKUP(E294,'[1]world bank'!$A$3:$F$2447,2,0)</f>
        <v>28.2</v>
      </c>
      <c r="J294" s="1" t="e">
        <f>+VLOOKUP(E294,'[1]national stat'!$A$3:$C$1457,2,0)</f>
        <v>#N/A</v>
      </c>
      <c r="K294" s="1" t="e">
        <f>+VLOOKUP(E294,[1]research!$A$3:$C$2710,2,0)</f>
        <v>#N/A</v>
      </c>
      <c r="L294" s="1" t="e">
        <f>+VLOOKUP(E294,[1]sedlac!$A$3:$C$742,2,0)</f>
        <v>#N/A</v>
      </c>
      <c r="M294" s="1">
        <v>1.1400000000000001</v>
      </c>
      <c r="Q294" s="2">
        <f t="shared" si="24"/>
        <v>1.1400000000000001</v>
      </c>
      <c r="R294" s="1">
        <f>+VLOOKUP(E294,'[1]world bank'!$A$3:$G$2447,4,0)</f>
        <v>4.22</v>
      </c>
      <c r="S294" s="1" t="e">
        <f>+VLOOKUP(E294,'[1]national stat'!$A$3:$D$1457,4,0)</f>
        <v>#N/A</v>
      </c>
      <c r="T294" s="1" t="e">
        <f>+VLOOKUP(E294,[1]research!$A$3:$D$2710,4,0)</f>
        <v>#N/A</v>
      </c>
      <c r="U294" s="1" t="e">
        <f>+VLOOKUP(E294,[1]sedlac!$A$3:$D$742,4,0)</f>
        <v>#N/A</v>
      </c>
      <c r="V294" s="1">
        <v>4.22</v>
      </c>
      <c r="Z294" s="1">
        <f t="shared" si="25"/>
        <v>4.22</v>
      </c>
    </row>
    <row r="295" spans="1:26" x14ac:dyDescent="0.25">
      <c r="A295" s="1" t="s">
        <v>19</v>
      </c>
      <c r="B295" s="1" t="s">
        <v>5</v>
      </c>
      <c r="C295" s="1">
        <v>1997</v>
      </c>
      <c r="D295" s="1" t="str">
        <f t="shared" si="19"/>
        <v>BLR1997</v>
      </c>
      <c r="E295" s="1" t="s">
        <v>402</v>
      </c>
      <c r="F295" s="1">
        <v>32.299999999999997</v>
      </c>
      <c r="G295" s="1" t="str">
        <f>+VLOOKUP(A295,[1]dummies!$A$2:$F$201,6,0)</f>
        <v>Europe and Central Asia</v>
      </c>
      <c r="H295" s="1" t="str">
        <f>+VLOOKUP(A295,[1]dummies!$A$2:$F$201,5,0)</f>
        <v>Upper middle income</v>
      </c>
      <c r="I295" s="1">
        <f>+VLOOKUP(E295,'[1]world bank'!$A$3:$F$2447,2,0)</f>
        <v>28</v>
      </c>
      <c r="J295" s="1" t="e">
        <f>+VLOOKUP(E295,'[1]national stat'!$A$3:$C$1457,2,0)</f>
        <v>#N/A</v>
      </c>
      <c r="K295" s="1" t="e">
        <f>+VLOOKUP(E295,[1]research!$A$3:$C$2710,2,0)</f>
        <v>#N/A</v>
      </c>
      <c r="L295" s="1" t="e">
        <f>+VLOOKUP(E295,[1]sedlac!$A$3:$C$742,2,0)</f>
        <v>#N/A</v>
      </c>
      <c r="M295" s="1">
        <v>0</v>
      </c>
      <c r="Q295" s="2">
        <f t="shared" si="24"/>
        <v>0</v>
      </c>
      <c r="R295" s="1">
        <f>+VLOOKUP(E295,'[1]world bank'!$A$3:$G$2447,4,0)</f>
        <v>0</v>
      </c>
      <c r="S295" s="1" t="e">
        <f>+VLOOKUP(E295,'[1]national stat'!$A$3:$D$1457,4,0)</f>
        <v>#N/A</v>
      </c>
      <c r="T295" s="1" t="e">
        <f>+VLOOKUP(E295,[1]research!$A$3:$D$2710,4,0)</f>
        <v>#N/A</v>
      </c>
      <c r="U295" s="1" t="e">
        <f>+VLOOKUP(E295,[1]sedlac!$A$3:$D$742,4,0)</f>
        <v>#N/A</v>
      </c>
      <c r="V295" s="1">
        <v>0</v>
      </c>
    </row>
    <row r="296" spans="1:26" x14ac:dyDescent="0.25">
      <c r="A296" s="1" t="s">
        <v>19</v>
      </c>
      <c r="B296" s="1" t="s">
        <v>5</v>
      </c>
      <c r="C296" s="1">
        <v>1998</v>
      </c>
      <c r="D296" s="1" t="str">
        <f t="shared" si="19"/>
        <v>BLR1998</v>
      </c>
      <c r="E296" s="1" t="s">
        <v>403</v>
      </c>
      <c r="F296" s="1">
        <v>32.299999999999997</v>
      </c>
      <c r="G296" s="1" t="str">
        <f>+VLOOKUP(A296,[1]dummies!$A$2:$F$201,6,0)</f>
        <v>Europe and Central Asia</v>
      </c>
      <c r="H296" s="1" t="str">
        <f>+VLOOKUP(A296,[1]dummies!$A$2:$F$201,5,0)</f>
        <v>Upper middle income</v>
      </c>
      <c r="I296" s="1">
        <f>+VLOOKUP(E296,'[1]world bank'!$A$3:$F$2447,2,0)</f>
        <v>27.7</v>
      </c>
      <c r="J296" s="1" t="e">
        <f>+VLOOKUP(E296,'[1]national stat'!$A$3:$C$1457,2,0)</f>
        <v>#N/A</v>
      </c>
      <c r="K296" s="1" t="e">
        <f>+VLOOKUP(E296,[1]research!$A$3:$C$2710,2,0)</f>
        <v>#N/A</v>
      </c>
      <c r="L296" s="1" t="e">
        <f>+VLOOKUP(E296,[1]sedlac!$A$3:$C$742,2,0)</f>
        <v>#N/A</v>
      </c>
      <c r="M296" s="1">
        <v>1.06</v>
      </c>
      <c r="Q296" s="2">
        <f t="shared" si="24"/>
        <v>1.06</v>
      </c>
      <c r="R296" s="1">
        <f>+VLOOKUP(E296,'[1]world bank'!$A$3:$G$2447,4,0)</f>
        <v>3.98</v>
      </c>
      <c r="S296" s="1" t="e">
        <f>+VLOOKUP(E296,'[1]national stat'!$A$3:$D$1457,4,0)</f>
        <v>#N/A</v>
      </c>
      <c r="T296" s="1" t="e">
        <f>+VLOOKUP(E296,[1]research!$A$3:$D$2710,4,0)</f>
        <v>#N/A</v>
      </c>
      <c r="U296" s="1" t="e">
        <f>+VLOOKUP(E296,[1]sedlac!$A$3:$D$742,4,0)</f>
        <v>#N/A</v>
      </c>
      <c r="V296" s="1">
        <v>3.98</v>
      </c>
      <c r="Z296" s="1">
        <f t="shared" ref="Z296:Z313" si="26">+V296</f>
        <v>3.98</v>
      </c>
    </row>
    <row r="297" spans="1:26" x14ac:dyDescent="0.25">
      <c r="A297" s="1" t="s">
        <v>19</v>
      </c>
      <c r="B297" s="1" t="s">
        <v>5</v>
      </c>
      <c r="C297" s="1">
        <v>1999</v>
      </c>
      <c r="D297" s="1" t="str">
        <f t="shared" si="19"/>
        <v>BLR1999</v>
      </c>
      <c r="E297" s="1" t="s">
        <v>404</v>
      </c>
      <c r="F297" s="1">
        <v>32</v>
      </c>
      <c r="G297" s="1" t="str">
        <f>+VLOOKUP(A297,[1]dummies!$A$2:$F$201,6,0)</f>
        <v>Europe and Central Asia</v>
      </c>
      <c r="H297" s="1" t="str">
        <f>+VLOOKUP(A297,[1]dummies!$A$2:$F$201,5,0)</f>
        <v>Upper middle income</v>
      </c>
      <c r="I297" s="1">
        <f>+VLOOKUP(E297,'[1]world bank'!$A$3:$F$2447,2,0)</f>
        <v>27.2</v>
      </c>
      <c r="J297" s="1" t="e">
        <f>+VLOOKUP(E297,'[1]national stat'!$A$3:$C$1457,2,0)</f>
        <v>#N/A</v>
      </c>
      <c r="K297" s="1" t="e">
        <f>+VLOOKUP(E297,[1]research!$A$3:$C$2710,2,0)</f>
        <v>#N/A</v>
      </c>
      <c r="L297" s="1" t="e">
        <f>+VLOOKUP(E297,[1]sedlac!$A$3:$C$742,2,0)</f>
        <v>#N/A</v>
      </c>
      <c r="M297" s="1">
        <v>1.08</v>
      </c>
      <c r="Q297" s="2">
        <f t="shared" si="24"/>
        <v>1.08</v>
      </c>
      <c r="R297" s="1">
        <f>+VLOOKUP(E297,'[1]world bank'!$A$3:$G$2447,4,0)</f>
        <v>4.05</v>
      </c>
      <c r="S297" s="1" t="e">
        <f>+VLOOKUP(E297,'[1]national stat'!$A$3:$D$1457,4,0)</f>
        <v>#N/A</v>
      </c>
      <c r="T297" s="1" t="e">
        <f>+VLOOKUP(E297,[1]research!$A$3:$D$2710,4,0)</f>
        <v>#N/A</v>
      </c>
      <c r="U297" s="1" t="e">
        <f>+VLOOKUP(E297,[1]sedlac!$A$3:$D$742,4,0)</f>
        <v>#N/A</v>
      </c>
      <c r="V297" s="1">
        <v>4.05</v>
      </c>
      <c r="Z297" s="1">
        <f t="shared" si="26"/>
        <v>4.05</v>
      </c>
    </row>
    <row r="298" spans="1:26" x14ac:dyDescent="0.25">
      <c r="A298" s="1" t="s">
        <v>19</v>
      </c>
      <c r="B298" s="1" t="s">
        <v>5</v>
      </c>
      <c r="C298" s="1">
        <v>2000</v>
      </c>
      <c r="D298" s="1" t="str">
        <f t="shared" si="19"/>
        <v>BLR2000</v>
      </c>
      <c r="E298" s="1" t="s">
        <v>405</v>
      </c>
      <c r="F298" s="1">
        <v>31.2</v>
      </c>
      <c r="G298" s="1" t="str">
        <f>+VLOOKUP(A298,[1]dummies!$A$2:$F$201,6,0)</f>
        <v>Europe and Central Asia</v>
      </c>
      <c r="H298" s="1" t="str">
        <f>+VLOOKUP(A298,[1]dummies!$A$2:$F$201,5,0)</f>
        <v>Upper middle income</v>
      </c>
      <c r="I298" s="1">
        <f>+VLOOKUP(E298,'[1]world bank'!$A$3:$F$2447,2,0)</f>
        <v>31.17</v>
      </c>
      <c r="J298" s="1" t="e">
        <f>+VLOOKUP(E298,'[1]national stat'!$A$3:$C$1457,2,0)</f>
        <v>#N/A</v>
      </c>
      <c r="K298" s="1" t="e">
        <f>+VLOOKUP(E298,[1]research!$A$3:$C$2710,2,0)</f>
        <v>#N/A</v>
      </c>
      <c r="L298" s="1" t="e">
        <f>+VLOOKUP(E298,[1]sedlac!$A$3:$C$742,2,0)</f>
        <v>#N/A</v>
      </c>
      <c r="M298" s="1">
        <v>1.1599999999999999</v>
      </c>
      <c r="Q298" s="2">
        <f t="shared" si="24"/>
        <v>1.1599999999999999</v>
      </c>
      <c r="R298" s="1">
        <f>+VLOOKUP(E298,'[1]world bank'!$A$3:$G$2447,4,0)</f>
        <v>4.97</v>
      </c>
      <c r="S298" s="1" t="e">
        <f>+VLOOKUP(E298,'[1]national stat'!$A$3:$D$1457,4,0)</f>
        <v>#N/A</v>
      </c>
      <c r="T298" s="1" t="e">
        <f>+VLOOKUP(E298,[1]research!$A$3:$D$2710,4,0)</f>
        <v>#N/A</v>
      </c>
      <c r="U298" s="1" t="e">
        <f>+VLOOKUP(E298,[1]sedlac!$A$3:$D$742,4,0)</f>
        <v>#N/A</v>
      </c>
      <c r="V298" s="1">
        <v>4.97</v>
      </c>
      <c r="Z298" s="1">
        <f t="shared" si="26"/>
        <v>4.97</v>
      </c>
    </row>
    <row r="299" spans="1:26" x14ac:dyDescent="0.25">
      <c r="A299" s="1" t="s">
        <v>19</v>
      </c>
      <c r="B299" s="1" t="s">
        <v>5</v>
      </c>
      <c r="C299" s="1">
        <v>2001</v>
      </c>
      <c r="D299" s="1" t="str">
        <f t="shared" si="19"/>
        <v>BLR2001</v>
      </c>
      <c r="E299" s="1" t="s">
        <v>406</v>
      </c>
      <c r="F299" s="1">
        <v>30.6</v>
      </c>
      <c r="G299" s="1" t="str">
        <f>+VLOOKUP(A299,[1]dummies!$A$2:$F$201,6,0)</f>
        <v>Europe and Central Asia</v>
      </c>
      <c r="H299" s="1" t="str">
        <f>+VLOOKUP(A299,[1]dummies!$A$2:$F$201,5,0)</f>
        <v>Upper middle income</v>
      </c>
      <c r="I299" s="1">
        <f>+VLOOKUP(E299,'[1]world bank'!$A$3:$F$2447,2,0)</f>
        <v>30.580000000000002</v>
      </c>
      <c r="J299" s="1" t="e">
        <f>+VLOOKUP(E299,'[1]national stat'!$A$3:$C$1457,2,0)</f>
        <v>#N/A</v>
      </c>
      <c r="K299" s="1" t="e">
        <f>+VLOOKUP(E299,[1]research!$A$3:$C$2710,2,0)</f>
        <v>#N/A</v>
      </c>
      <c r="L299" s="1" t="e">
        <f>+VLOOKUP(E299,[1]sedlac!$A$3:$C$742,2,0)</f>
        <v>#N/A</v>
      </c>
      <c r="M299" s="1">
        <v>1.1300000000000001</v>
      </c>
      <c r="Q299" s="2">
        <f t="shared" si="24"/>
        <v>1.1300000000000001</v>
      </c>
      <c r="R299" s="1">
        <f>+VLOOKUP(E299,'[1]world bank'!$A$3:$G$2447,4,0)</f>
        <v>4.7700000000000005</v>
      </c>
      <c r="S299" s="1" t="e">
        <f>+VLOOKUP(E299,'[1]national stat'!$A$3:$D$1457,4,0)</f>
        <v>#N/A</v>
      </c>
      <c r="T299" s="1" t="e">
        <f>+VLOOKUP(E299,[1]research!$A$3:$D$2710,4,0)</f>
        <v>#N/A</v>
      </c>
      <c r="U299" s="1" t="e">
        <f>+VLOOKUP(E299,[1]sedlac!$A$3:$D$742,4,0)</f>
        <v>#N/A</v>
      </c>
      <c r="V299" s="1">
        <v>4.7700000000000005</v>
      </c>
      <c r="Z299" s="1">
        <f t="shared" si="26"/>
        <v>4.7700000000000005</v>
      </c>
    </row>
    <row r="300" spans="1:26" x14ac:dyDescent="0.25">
      <c r="A300" s="1" t="s">
        <v>19</v>
      </c>
      <c r="B300" s="1" t="s">
        <v>5</v>
      </c>
      <c r="C300" s="1">
        <v>2002</v>
      </c>
      <c r="D300" s="1" t="str">
        <f t="shared" si="19"/>
        <v>BLR2002</v>
      </c>
      <c r="E300" s="1" t="s">
        <v>407</v>
      </c>
      <c r="F300" s="1">
        <v>30.3</v>
      </c>
      <c r="G300" s="1" t="str">
        <f>+VLOOKUP(A300,[1]dummies!$A$2:$F$201,6,0)</f>
        <v>Europe and Central Asia</v>
      </c>
      <c r="H300" s="1" t="str">
        <f>+VLOOKUP(A300,[1]dummies!$A$2:$F$201,5,0)</f>
        <v>Upper middle income</v>
      </c>
      <c r="I300" s="1">
        <f>+VLOOKUP(E300,'[1]world bank'!$A$3:$F$2447,2,0)</f>
        <v>30.34</v>
      </c>
      <c r="J300" s="1" t="e">
        <f>+VLOOKUP(E300,'[1]national stat'!$A$3:$C$1457,2,0)</f>
        <v>#N/A</v>
      </c>
      <c r="K300" s="1" t="e">
        <f>+VLOOKUP(E300,[1]research!$A$3:$C$2710,2,0)</f>
        <v>#N/A</v>
      </c>
      <c r="L300" s="1" t="e">
        <f>+VLOOKUP(E300,[1]sedlac!$A$3:$C$742,2,0)</f>
        <v>#N/A</v>
      </c>
      <c r="M300" s="1">
        <v>1.1200000000000001</v>
      </c>
      <c r="Q300" s="2">
        <f t="shared" si="24"/>
        <v>1.1200000000000001</v>
      </c>
      <c r="R300" s="1">
        <f>+VLOOKUP(E300,'[1]world bank'!$A$3:$G$2447,4,0)</f>
        <v>4.68</v>
      </c>
      <c r="S300" s="1" t="e">
        <f>+VLOOKUP(E300,'[1]national stat'!$A$3:$D$1457,4,0)</f>
        <v>#N/A</v>
      </c>
      <c r="T300" s="1" t="e">
        <f>+VLOOKUP(E300,[1]research!$A$3:$D$2710,4,0)</f>
        <v>#N/A</v>
      </c>
      <c r="U300" s="1" t="e">
        <f>+VLOOKUP(E300,[1]sedlac!$A$3:$D$742,4,0)</f>
        <v>#N/A</v>
      </c>
      <c r="V300" s="1">
        <v>4.68</v>
      </c>
      <c r="Z300" s="1">
        <f t="shared" si="26"/>
        <v>4.68</v>
      </c>
    </row>
    <row r="301" spans="1:26" x14ac:dyDescent="0.25">
      <c r="A301" s="1" t="s">
        <v>19</v>
      </c>
      <c r="B301" s="1" t="s">
        <v>5</v>
      </c>
      <c r="C301" s="1">
        <v>2003</v>
      </c>
      <c r="D301" s="1" t="str">
        <f t="shared" si="19"/>
        <v>BLR2003</v>
      </c>
      <c r="E301" s="1" t="s">
        <v>408</v>
      </c>
      <c r="F301" s="1">
        <v>28.8</v>
      </c>
      <c r="G301" s="1" t="str">
        <f>+VLOOKUP(A301,[1]dummies!$A$2:$F$201,6,0)</f>
        <v>Europe and Central Asia</v>
      </c>
      <c r="H301" s="1" t="str">
        <f>+VLOOKUP(A301,[1]dummies!$A$2:$F$201,5,0)</f>
        <v>Upper middle income</v>
      </c>
      <c r="I301" s="1">
        <f>+VLOOKUP(E301,'[1]world bank'!$A$3:$F$2447,2,0)</f>
        <v>28.82</v>
      </c>
      <c r="J301" s="1" t="e">
        <f>+VLOOKUP(E301,'[1]national stat'!$A$3:$C$1457,2,0)</f>
        <v>#N/A</v>
      </c>
      <c r="K301" s="1" t="e">
        <f>+VLOOKUP(E301,[1]research!$A$3:$C$2710,2,0)</f>
        <v>#N/A</v>
      </c>
      <c r="L301" s="1" t="e">
        <f>+VLOOKUP(E301,[1]sedlac!$A$3:$C$742,2,0)</f>
        <v>#N/A</v>
      </c>
      <c r="M301" s="1">
        <v>1.03</v>
      </c>
      <c r="Q301" s="2">
        <f t="shared" si="24"/>
        <v>1.03</v>
      </c>
      <c r="R301" s="1">
        <f>+VLOOKUP(E301,'[1]world bank'!$A$3:$G$2447,4,0)</f>
        <v>4.3899999999999997</v>
      </c>
      <c r="S301" s="1" t="e">
        <f>+VLOOKUP(E301,'[1]national stat'!$A$3:$D$1457,4,0)</f>
        <v>#N/A</v>
      </c>
      <c r="T301" s="1" t="e">
        <f>+VLOOKUP(E301,[1]research!$A$3:$D$2710,4,0)</f>
        <v>#N/A</v>
      </c>
      <c r="U301" s="1" t="e">
        <f>+VLOOKUP(E301,[1]sedlac!$A$3:$D$742,4,0)</f>
        <v>#N/A</v>
      </c>
      <c r="V301" s="1">
        <v>4.3899999999999997</v>
      </c>
      <c r="Z301" s="1">
        <f t="shared" si="26"/>
        <v>4.3899999999999997</v>
      </c>
    </row>
    <row r="302" spans="1:26" x14ac:dyDescent="0.25">
      <c r="A302" s="1" t="s">
        <v>19</v>
      </c>
      <c r="B302" s="1" t="s">
        <v>5</v>
      </c>
      <c r="C302" s="1">
        <v>2004</v>
      </c>
      <c r="D302" s="1" t="str">
        <f t="shared" si="19"/>
        <v>BLR2004</v>
      </c>
      <c r="E302" s="1" t="s">
        <v>409</v>
      </c>
      <c r="F302" s="1">
        <v>26.5</v>
      </c>
      <c r="G302" s="1" t="str">
        <f>+VLOOKUP(A302,[1]dummies!$A$2:$F$201,6,0)</f>
        <v>Europe and Central Asia</v>
      </c>
      <c r="H302" s="1" t="str">
        <f>+VLOOKUP(A302,[1]dummies!$A$2:$F$201,5,0)</f>
        <v>Upper middle income</v>
      </c>
      <c r="I302" s="1">
        <f>+VLOOKUP(E302,'[1]world bank'!$A$3:$F$2447,2,0)</f>
        <v>26.48</v>
      </c>
      <c r="J302" s="1" t="e">
        <f>+VLOOKUP(E302,'[1]national stat'!$A$3:$C$1457,2,0)</f>
        <v>#N/A</v>
      </c>
      <c r="K302" s="1" t="e">
        <f>+VLOOKUP(E302,[1]research!$A$3:$C$2710,2,0)</f>
        <v>#N/A</v>
      </c>
      <c r="L302" s="1" t="e">
        <f>+VLOOKUP(E302,[1]sedlac!$A$3:$C$742,2,0)</f>
        <v>#N/A</v>
      </c>
      <c r="M302" s="1">
        <v>0.91</v>
      </c>
      <c r="Q302" s="2">
        <f t="shared" si="24"/>
        <v>0.91</v>
      </c>
      <c r="R302" s="1">
        <f>+VLOOKUP(E302,'[1]world bank'!$A$3:$G$2447,4,0)</f>
        <v>3.84</v>
      </c>
      <c r="S302" s="1" t="e">
        <f>+VLOOKUP(E302,'[1]national stat'!$A$3:$D$1457,4,0)</f>
        <v>#N/A</v>
      </c>
      <c r="T302" s="1" t="e">
        <f>+VLOOKUP(E302,[1]research!$A$3:$D$2710,4,0)</f>
        <v>#N/A</v>
      </c>
      <c r="U302" s="1" t="e">
        <f>+VLOOKUP(E302,[1]sedlac!$A$3:$D$742,4,0)</f>
        <v>#N/A</v>
      </c>
      <c r="V302" s="1">
        <v>3.84</v>
      </c>
      <c r="Z302" s="1">
        <f t="shared" si="26"/>
        <v>3.84</v>
      </c>
    </row>
    <row r="303" spans="1:26" x14ac:dyDescent="0.25">
      <c r="A303" s="1" t="s">
        <v>19</v>
      </c>
      <c r="B303" s="1" t="s">
        <v>5</v>
      </c>
      <c r="C303" s="1">
        <v>2005</v>
      </c>
      <c r="D303" s="1" t="str">
        <f t="shared" si="19"/>
        <v>BLR2005</v>
      </c>
      <c r="E303" s="1" t="s">
        <v>410</v>
      </c>
      <c r="F303" s="1">
        <v>27.5</v>
      </c>
      <c r="G303" s="1" t="str">
        <f>+VLOOKUP(A303,[1]dummies!$A$2:$F$201,6,0)</f>
        <v>Europe and Central Asia</v>
      </c>
      <c r="H303" s="1" t="str">
        <f>+VLOOKUP(A303,[1]dummies!$A$2:$F$201,5,0)</f>
        <v>Upper middle income</v>
      </c>
      <c r="I303" s="1">
        <f>+VLOOKUP(E303,'[1]world bank'!$A$3:$F$2447,2,0)</f>
        <v>27.55</v>
      </c>
      <c r="J303" s="1" t="e">
        <f>+VLOOKUP(E303,'[1]national stat'!$A$3:$C$1457,2,0)</f>
        <v>#N/A</v>
      </c>
      <c r="K303" s="1" t="e">
        <f>+VLOOKUP(E303,[1]research!$A$3:$C$2710,2,0)</f>
        <v>#N/A</v>
      </c>
      <c r="L303" s="1" t="e">
        <f>+VLOOKUP(E303,[1]sedlac!$A$3:$C$742,2,0)</f>
        <v>#N/A</v>
      </c>
      <c r="M303" s="1">
        <v>0.96</v>
      </c>
      <c r="Q303" s="2">
        <f t="shared" si="24"/>
        <v>0.96</v>
      </c>
      <c r="R303" s="1">
        <f>+VLOOKUP(E303,'[1]world bank'!$A$3:$G$2447,4,0)</f>
        <v>4.1100000000000003</v>
      </c>
      <c r="S303" s="1" t="e">
        <f>+VLOOKUP(E303,'[1]national stat'!$A$3:$D$1457,4,0)</f>
        <v>#N/A</v>
      </c>
      <c r="T303" s="1" t="e">
        <f>+VLOOKUP(E303,[1]research!$A$3:$D$2710,4,0)</f>
        <v>#N/A</v>
      </c>
      <c r="U303" s="1" t="e">
        <f>+VLOOKUP(E303,[1]sedlac!$A$3:$D$742,4,0)</f>
        <v>#N/A</v>
      </c>
      <c r="V303" s="1">
        <v>4.1100000000000003</v>
      </c>
      <c r="Z303" s="1">
        <f t="shared" si="26"/>
        <v>4.1100000000000003</v>
      </c>
    </row>
    <row r="304" spans="1:26" x14ac:dyDescent="0.25">
      <c r="A304" s="1" t="s">
        <v>19</v>
      </c>
      <c r="B304" s="1" t="s">
        <v>5</v>
      </c>
      <c r="C304" s="1">
        <v>2006</v>
      </c>
      <c r="D304" s="1" t="str">
        <f t="shared" si="19"/>
        <v>BLR2006</v>
      </c>
      <c r="E304" s="1" t="s">
        <v>411</v>
      </c>
      <c r="F304" s="1">
        <v>28.3</v>
      </c>
      <c r="G304" s="1" t="str">
        <f>+VLOOKUP(A304,[1]dummies!$A$2:$F$201,6,0)</f>
        <v>Europe and Central Asia</v>
      </c>
      <c r="H304" s="1" t="str">
        <f>+VLOOKUP(A304,[1]dummies!$A$2:$F$201,5,0)</f>
        <v>Upper middle income</v>
      </c>
      <c r="I304" s="1">
        <f>+VLOOKUP(E304,'[1]world bank'!$A$3:$F$2447,2,0)</f>
        <v>28.28</v>
      </c>
      <c r="J304" s="1" t="e">
        <f>+VLOOKUP(E304,'[1]national stat'!$A$3:$C$1457,2,0)</f>
        <v>#N/A</v>
      </c>
      <c r="K304" s="1" t="e">
        <f>+VLOOKUP(E304,[1]research!$A$3:$C$2710,2,0)</f>
        <v>#N/A</v>
      </c>
      <c r="L304" s="1" t="e">
        <f>+VLOOKUP(E304,[1]sedlac!$A$3:$C$742,2,0)</f>
        <v>#N/A</v>
      </c>
      <c r="M304" s="1">
        <v>1</v>
      </c>
      <c r="Q304" s="2">
        <f t="shared" si="24"/>
        <v>1</v>
      </c>
      <c r="R304" s="1">
        <f>+VLOOKUP(E304,'[1]world bank'!$A$3:$G$2447,4,0)</f>
        <v>4.24</v>
      </c>
      <c r="S304" s="1" t="e">
        <f>+VLOOKUP(E304,'[1]national stat'!$A$3:$D$1457,4,0)</f>
        <v>#N/A</v>
      </c>
      <c r="T304" s="1" t="e">
        <f>+VLOOKUP(E304,[1]research!$A$3:$D$2710,4,0)</f>
        <v>#N/A</v>
      </c>
      <c r="U304" s="1" t="e">
        <f>+VLOOKUP(E304,[1]sedlac!$A$3:$D$742,4,0)</f>
        <v>#N/A</v>
      </c>
      <c r="V304" s="1">
        <v>4.24</v>
      </c>
      <c r="Z304" s="1">
        <f t="shared" si="26"/>
        <v>4.24</v>
      </c>
    </row>
    <row r="305" spans="1:26" x14ac:dyDescent="0.25">
      <c r="A305" s="1" t="s">
        <v>19</v>
      </c>
      <c r="B305" s="1" t="s">
        <v>5</v>
      </c>
      <c r="C305" s="1">
        <v>2007</v>
      </c>
      <c r="D305" s="1" t="str">
        <f t="shared" si="19"/>
        <v>BLR2007</v>
      </c>
      <c r="E305" s="1" t="s">
        <v>412</v>
      </c>
      <c r="F305" s="1">
        <v>29.6</v>
      </c>
      <c r="G305" s="1" t="str">
        <f>+VLOOKUP(A305,[1]dummies!$A$2:$F$201,6,0)</f>
        <v>Europe and Central Asia</v>
      </c>
      <c r="H305" s="1" t="str">
        <f>+VLOOKUP(A305,[1]dummies!$A$2:$F$201,5,0)</f>
        <v>Upper middle income</v>
      </c>
      <c r="I305" s="1">
        <f>+VLOOKUP(E305,'[1]world bank'!$A$3:$F$2447,2,0)</f>
        <v>29.61</v>
      </c>
      <c r="J305" s="1" t="e">
        <f>+VLOOKUP(E305,'[1]national stat'!$A$3:$C$1457,2,0)</f>
        <v>#N/A</v>
      </c>
      <c r="K305" s="1" t="e">
        <f>+VLOOKUP(E305,[1]research!$A$3:$C$2710,2,0)</f>
        <v>#N/A</v>
      </c>
      <c r="L305" s="1" t="e">
        <f>+VLOOKUP(E305,[1]sedlac!$A$3:$C$742,2,0)</f>
        <v>#N/A</v>
      </c>
      <c r="M305" s="1">
        <v>1.08</v>
      </c>
      <c r="Q305" s="2">
        <f t="shared" si="24"/>
        <v>1.08</v>
      </c>
      <c r="R305" s="1">
        <f>+VLOOKUP(E305,'[1]world bank'!$A$3:$G$2447,4,0)</f>
        <v>4.47</v>
      </c>
      <c r="S305" s="1" t="e">
        <f>+VLOOKUP(E305,'[1]national stat'!$A$3:$D$1457,4,0)</f>
        <v>#N/A</v>
      </c>
      <c r="T305" s="1" t="e">
        <f>+VLOOKUP(E305,[1]research!$A$3:$D$2710,4,0)</f>
        <v>#N/A</v>
      </c>
      <c r="U305" s="1" t="e">
        <f>+VLOOKUP(E305,[1]sedlac!$A$3:$D$742,4,0)</f>
        <v>#N/A</v>
      </c>
      <c r="V305" s="1">
        <v>4.47</v>
      </c>
      <c r="Z305" s="1">
        <f t="shared" si="26"/>
        <v>4.47</v>
      </c>
    </row>
    <row r="306" spans="1:26" x14ac:dyDescent="0.25">
      <c r="A306" s="1" t="s">
        <v>19</v>
      </c>
      <c r="B306" s="1" t="s">
        <v>5</v>
      </c>
      <c r="C306" s="1">
        <v>2008</v>
      </c>
      <c r="D306" s="1" t="str">
        <f t="shared" si="19"/>
        <v>BLR2008</v>
      </c>
      <c r="E306" s="1" t="s">
        <v>413</v>
      </c>
      <c r="F306" s="1">
        <v>27.8</v>
      </c>
      <c r="G306" s="1" t="str">
        <f>+VLOOKUP(A306,[1]dummies!$A$2:$F$201,6,0)</f>
        <v>Europe and Central Asia</v>
      </c>
      <c r="H306" s="1" t="str">
        <f>+VLOOKUP(A306,[1]dummies!$A$2:$F$201,5,0)</f>
        <v>Upper middle income</v>
      </c>
      <c r="I306" s="1">
        <f>+VLOOKUP(E306,'[1]world bank'!$A$3:$F$2447,2,0)</f>
        <v>27.830000000000002</v>
      </c>
      <c r="J306" s="1" t="e">
        <f>+VLOOKUP(E306,'[1]national stat'!$A$3:$C$1457,2,0)</f>
        <v>#N/A</v>
      </c>
      <c r="K306" s="1" t="e">
        <f>+VLOOKUP(E306,[1]research!$A$3:$C$2710,2,0)</f>
        <v>#N/A</v>
      </c>
      <c r="L306" s="1" t="e">
        <f>+VLOOKUP(E306,[1]sedlac!$A$3:$C$742,2,0)</f>
        <v>#N/A</v>
      </c>
      <c r="M306" s="1">
        <v>0.99</v>
      </c>
      <c r="Q306" s="2">
        <f t="shared" si="24"/>
        <v>0.99</v>
      </c>
      <c r="R306" s="1">
        <f>+VLOOKUP(E306,'[1]world bank'!$A$3:$G$2447,4,0)</f>
        <v>4.09</v>
      </c>
      <c r="S306" s="1" t="e">
        <f>+VLOOKUP(E306,'[1]national stat'!$A$3:$D$1457,4,0)</f>
        <v>#N/A</v>
      </c>
      <c r="T306" s="1" t="e">
        <f>+VLOOKUP(E306,[1]research!$A$3:$D$2710,4,0)</f>
        <v>#N/A</v>
      </c>
      <c r="U306" s="1" t="e">
        <f>+VLOOKUP(E306,[1]sedlac!$A$3:$D$742,4,0)</f>
        <v>#N/A</v>
      </c>
      <c r="V306" s="1">
        <v>4.09</v>
      </c>
      <c r="Z306" s="1">
        <f t="shared" si="26"/>
        <v>4.09</v>
      </c>
    </row>
    <row r="307" spans="1:26" x14ac:dyDescent="0.25">
      <c r="A307" s="1" t="s">
        <v>19</v>
      </c>
      <c r="B307" s="1" t="s">
        <v>5</v>
      </c>
      <c r="C307" s="1">
        <v>2009</v>
      </c>
      <c r="D307" s="1" t="str">
        <f t="shared" si="19"/>
        <v>BLR2009</v>
      </c>
      <c r="E307" s="1" t="s">
        <v>414</v>
      </c>
      <c r="F307" s="1">
        <v>27.7</v>
      </c>
      <c r="G307" s="1" t="str">
        <f>+VLOOKUP(A307,[1]dummies!$A$2:$F$201,6,0)</f>
        <v>Europe and Central Asia</v>
      </c>
      <c r="H307" s="1" t="str">
        <f>+VLOOKUP(A307,[1]dummies!$A$2:$F$201,5,0)</f>
        <v>Upper middle income</v>
      </c>
      <c r="I307" s="1">
        <f>+VLOOKUP(E307,'[1]world bank'!$A$3:$F$2447,2,0)</f>
        <v>27.69</v>
      </c>
      <c r="J307" s="1" t="e">
        <f>+VLOOKUP(E307,'[1]national stat'!$A$3:$C$1457,2,0)</f>
        <v>#N/A</v>
      </c>
      <c r="K307" s="1" t="e">
        <f>+VLOOKUP(E307,[1]research!$A$3:$C$2710,2,0)</f>
        <v>#N/A</v>
      </c>
      <c r="L307" s="1" t="e">
        <f>+VLOOKUP(E307,[1]sedlac!$A$3:$C$742,2,0)</f>
        <v>#N/A</v>
      </c>
      <c r="M307" s="1">
        <v>0.99</v>
      </c>
      <c r="Q307" s="2">
        <f t="shared" si="24"/>
        <v>0.99</v>
      </c>
      <c r="R307" s="1">
        <f>+VLOOKUP(E307,'[1]world bank'!$A$3:$G$2447,4,0)</f>
        <v>4.08</v>
      </c>
      <c r="S307" s="1" t="e">
        <f>+VLOOKUP(E307,'[1]national stat'!$A$3:$D$1457,4,0)</f>
        <v>#N/A</v>
      </c>
      <c r="T307" s="1" t="e">
        <f>+VLOOKUP(E307,[1]research!$A$3:$D$2710,4,0)</f>
        <v>#N/A</v>
      </c>
      <c r="U307" s="1" t="e">
        <f>+VLOOKUP(E307,[1]sedlac!$A$3:$D$742,4,0)</f>
        <v>#N/A</v>
      </c>
      <c r="V307" s="1">
        <v>4.08</v>
      </c>
      <c r="Z307" s="1">
        <f t="shared" si="26"/>
        <v>4.08</v>
      </c>
    </row>
    <row r="308" spans="1:26" x14ac:dyDescent="0.25">
      <c r="A308" s="1" t="s">
        <v>19</v>
      </c>
      <c r="B308" s="1" t="s">
        <v>5</v>
      </c>
      <c r="C308" s="1">
        <v>2010</v>
      </c>
      <c r="D308" s="1" t="str">
        <f t="shared" si="19"/>
        <v>BLR2010</v>
      </c>
      <c r="E308" s="1" t="s">
        <v>415</v>
      </c>
      <c r="F308" s="1">
        <v>28.6</v>
      </c>
      <c r="G308" s="1" t="str">
        <f>+VLOOKUP(A308,[1]dummies!$A$2:$F$201,6,0)</f>
        <v>Europe and Central Asia</v>
      </c>
      <c r="H308" s="1" t="str">
        <f>+VLOOKUP(A308,[1]dummies!$A$2:$F$201,5,0)</f>
        <v>Upper middle income</v>
      </c>
      <c r="I308" s="1">
        <f>+VLOOKUP(E308,'[1]world bank'!$A$3:$F$2447,2,0)</f>
        <v>28.57</v>
      </c>
      <c r="J308" s="1" t="e">
        <f>+VLOOKUP(E308,'[1]national stat'!$A$3:$C$1457,2,0)</f>
        <v>#N/A</v>
      </c>
      <c r="K308" s="1" t="e">
        <f>+VLOOKUP(E308,[1]research!$A$3:$C$2710,2,0)</f>
        <v>#N/A</v>
      </c>
      <c r="L308" s="1" t="e">
        <f>+VLOOKUP(E308,[1]sedlac!$A$3:$C$742,2,0)</f>
        <v>#N/A</v>
      </c>
      <c r="M308" s="1">
        <v>1.03</v>
      </c>
      <c r="Q308" s="2">
        <f t="shared" si="24"/>
        <v>1.03</v>
      </c>
      <c r="R308" s="1">
        <f>+VLOOKUP(E308,'[1]world bank'!$A$3:$G$2447,4,0)</f>
        <v>4.25</v>
      </c>
      <c r="S308" s="1" t="e">
        <f>+VLOOKUP(E308,'[1]national stat'!$A$3:$D$1457,4,0)</f>
        <v>#N/A</v>
      </c>
      <c r="T308" s="1" t="e">
        <f>+VLOOKUP(E308,[1]research!$A$3:$D$2710,4,0)</f>
        <v>#N/A</v>
      </c>
      <c r="U308" s="1" t="e">
        <f>+VLOOKUP(E308,[1]sedlac!$A$3:$D$742,4,0)</f>
        <v>#N/A</v>
      </c>
      <c r="V308" s="1">
        <v>4.25</v>
      </c>
      <c r="Z308" s="1">
        <f t="shared" si="26"/>
        <v>4.25</v>
      </c>
    </row>
    <row r="309" spans="1:26" x14ac:dyDescent="0.25">
      <c r="A309" s="1" t="s">
        <v>19</v>
      </c>
      <c r="B309" s="1" t="s">
        <v>5</v>
      </c>
      <c r="C309" s="1">
        <v>2011</v>
      </c>
      <c r="D309" s="1" t="str">
        <f t="shared" si="19"/>
        <v>BLR2011</v>
      </c>
      <c r="E309" s="1" t="s">
        <v>416</v>
      </c>
      <c r="F309" s="1">
        <v>27.1</v>
      </c>
      <c r="G309" s="1" t="str">
        <f>+VLOOKUP(A309,[1]dummies!$A$2:$F$201,6,0)</f>
        <v>Europe and Central Asia</v>
      </c>
      <c r="H309" s="1" t="str">
        <f>+VLOOKUP(A309,[1]dummies!$A$2:$F$201,5,0)</f>
        <v>Upper middle income</v>
      </c>
      <c r="I309" s="1">
        <f>+VLOOKUP(E309,'[1]world bank'!$A$3:$F$2447,2,0)</f>
        <v>27.150000000000002</v>
      </c>
      <c r="J309" s="1" t="e">
        <f>+VLOOKUP(E309,'[1]national stat'!$A$3:$C$1457,2,0)</f>
        <v>#N/A</v>
      </c>
      <c r="K309" s="1" t="e">
        <f>+VLOOKUP(E309,[1]research!$A$3:$C$2710,2,0)</f>
        <v>#N/A</v>
      </c>
      <c r="L309" s="1" t="e">
        <f>+VLOOKUP(E309,[1]sedlac!$A$3:$C$742,2,0)</f>
        <v>#N/A</v>
      </c>
      <c r="M309" s="1">
        <v>0.95000000000000007</v>
      </c>
      <c r="Q309" s="2">
        <f t="shared" si="24"/>
        <v>0.95000000000000007</v>
      </c>
      <c r="R309" s="1">
        <f>+VLOOKUP(E309,'[1]world bank'!$A$3:$G$2447,4,0)</f>
        <v>3.97</v>
      </c>
      <c r="S309" s="1" t="e">
        <f>+VLOOKUP(E309,'[1]national stat'!$A$3:$D$1457,4,0)</f>
        <v>#N/A</v>
      </c>
      <c r="T309" s="1" t="e">
        <f>+VLOOKUP(E309,[1]research!$A$3:$D$2710,4,0)</f>
        <v>#N/A</v>
      </c>
      <c r="U309" s="1" t="e">
        <f>+VLOOKUP(E309,[1]sedlac!$A$3:$D$742,4,0)</f>
        <v>#N/A</v>
      </c>
      <c r="V309" s="1">
        <v>3.97</v>
      </c>
      <c r="Z309" s="1">
        <f t="shared" si="26"/>
        <v>3.97</v>
      </c>
    </row>
    <row r="310" spans="1:26" x14ac:dyDescent="0.25">
      <c r="A310" s="1" t="s">
        <v>19</v>
      </c>
      <c r="B310" s="1" t="s">
        <v>5</v>
      </c>
      <c r="C310" s="1">
        <v>2012</v>
      </c>
      <c r="D310" s="1" t="str">
        <f t="shared" si="19"/>
        <v>BLR2012</v>
      </c>
      <c r="E310" s="1" t="s">
        <v>417</v>
      </c>
      <c r="F310" s="1">
        <v>26.5</v>
      </c>
      <c r="G310" s="1" t="str">
        <f>+VLOOKUP(A310,[1]dummies!$A$2:$F$201,6,0)</f>
        <v>Europe and Central Asia</v>
      </c>
      <c r="H310" s="1" t="str">
        <f>+VLOOKUP(A310,[1]dummies!$A$2:$F$201,5,0)</f>
        <v>Upper middle income</v>
      </c>
      <c r="I310" s="1">
        <f>+VLOOKUP(E310,'[1]world bank'!$A$3:$F$2447,2,0)</f>
        <v>26.53</v>
      </c>
      <c r="J310" s="1" t="e">
        <f>+VLOOKUP(E310,'[1]national stat'!$A$3:$C$1457,2,0)</f>
        <v>#N/A</v>
      </c>
      <c r="K310" s="1" t="e">
        <f>+VLOOKUP(E310,[1]research!$A$3:$C$2710,2,0)</f>
        <v>#N/A</v>
      </c>
      <c r="L310" s="1" t="e">
        <f>+VLOOKUP(E310,[1]sedlac!$A$3:$C$742,2,0)</f>
        <v>#N/A</v>
      </c>
      <c r="M310" s="1">
        <v>0.93</v>
      </c>
      <c r="Q310" s="2">
        <f t="shared" si="24"/>
        <v>0.93</v>
      </c>
      <c r="R310" s="1">
        <f>+VLOOKUP(E310,'[1]world bank'!$A$3:$G$2447,4,0)</f>
        <v>3.81</v>
      </c>
      <c r="S310" s="1" t="e">
        <f>+VLOOKUP(E310,'[1]national stat'!$A$3:$D$1457,4,0)</f>
        <v>#N/A</v>
      </c>
      <c r="T310" s="1" t="e">
        <f>+VLOOKUP(E310,[1]research!$A$3:$D$2710,4,0)</f>
        <v>#N/A</v>
      </c>
      <c r="U310" s="1" t="e">
        <f>+VLOOKUP(E310,[1]sedlac!$A$3:$D$742,4,0)</f>
        <v>#N/A</v>
      </c>
      <c r="V310" s="1">
        <v>3.81</v>
      </c>
      <c r="Z310" s="1">
        <f t="shared" si="26"/>
        <v>3.81</v>
      </c>
    </row>
    <row r="311" spans="1:26" x14ac:dyDescent="0.25">
      <c r="A311" s="1" t="s">
        <v>19</v>
      </c>
      <c r="B311" s="1" t="s">
        <v>5</v>
      </c>
      <c r="C311" s="1">
        <v>2013</v>
      </c>
      <c r="D311" s="1" t="str">
        <f t="shared" si="19"/>
        <v>BLR2013</v>
      </c>
      <c r="E311" s="1" t="s">
        <v>418</v>
      </c>
      <c r="F311" s="1">
        <v>26.6</v>
      </c>
      <c r="G311" s="1" t="str">
        <f>+VLOOKUP(A311,[1]dummies!$A$2:$F$201,6,0)</f>
        <v>Europe and Central Asia</v>
      </c>
      <c r="H311" s="1" t="str">
        <f>+VLOOKUP(A311,[1]dummies!$A$2:$F$201,5,0)</f>
        <v>Upper middle income</v>
      </c>
      <c r="I311" s="1">
        <f>+VLOOKUP(E311,'[1]world bank'!$A$3:$F$2447,2,0)</f>
        <v>26.580000000000002</v>
      </c>
      <c r="J311" s="1" t="e">
        <f>+VLOOKUP(E311,'[1]national stat'!$A$3:$C$1457,2,0)</f>
        <v>#N/A</v>
      </c>
      <c r="K311" s="1" t="e">
        <f>+VLOOKUP(E311,[1]research!$A$3:$C$2710,2,0)</f>
        <v>#N/A</v>
      </c>
      <c r="L311" s="1" t="e">
        <f>+VLOOKUP(E311,[1]sedlac!$A$3:$C$742,2,0)</f>
        <v>#N/A</v>
      </c>
      <c r="M311" s="1">
        <v>0.94000000000000006</v>
      </c>
      <c r="Q311" s="2">
        <f t="shared" si="24"/>
        <v>0.94000000000000006</v>
      </c>
      <c r="R311" s="1">
        <f>+VLOOKUP(E311,'[1]world bank'!$A$3:$G$2447,4,0)</f>
        <v>3.8000000000000003</v>
      </c>
      <c r="S311" s="1" t="e">
        <f>+VLOOKUP(E311,'[1]national stat'!$A$3:$D$1457,4,0)</f>
        <v>#N/A</v>
      </c>
      <c r="T311" s="1" t="e">
        <f>+VLOOKUP(E311,[1]research!$A$3:$D$2710,4,0)</f>
        <v>#N/A</v>
      </c>
      <c r="U311" s="1" t="e">
        <f>+VLOOKUP(E311,[1]sedlac!$A$3:$D$742,4,0)</f>
        <v>#N/A</v>
      </c>
      <c r="V311" s="1">
        <v>3.8000000000000003</v>
      </c>
      <c r="Z311" s="1">
        <f t="shared" si="26"/>
        <v>3.8000000000000003</v>
      </c>
    </row>
    <row r="312" spans="1:26" x14ac:dyDescent="0.25">
      <c r="A312" s="1" t="s">
        <v>19</v>
      </c>
      <c r="B312" s="1" t="s">
        <v>5</v>
      </c>
      <c r="C312" s="1">
        <v>2014</v>
      </c>
      <c r="D312" s="1" t="str">
        <f t="shared" si="19"/>
        <v>BLR2014</v>
      </c>
      <c r="E312" s="1" t="s">
        <v>419</v>
      </c>
      <c r="F312" s="1">
        <v>27.2</v>
      </c>
      <c r="G312" s="1" t="str">
        <f>+VLOOKUP(A312,[1]dummies!$A$2:$F$201,6,0)</f>
        <v>Europe and Central Asia</v>
      </c>
      <c r="H312" s="1" t="str">
        <f>+VLOOKUP(A312,[1]dummies!$A$2:$F$201,5,0)</f>
        <v>Upper middle income</v>
      </c>
      <c r="I312" s="1">
        <f>+VLOOKUP(E312,'[1]world bank'!$A$3:$F$2447,2,0)</f>
        <v>27.18</v>
      </c>
      <c r="J312" s="1" t="e">
        <f>+VLOOKUP(E312,'[1]national stat'!$A$3:$C$1457,2,0)</f>
        <v>#N/A</v>
      </c>
      <c r="K312" s="1" t="e">
        <f>+VLOOKUP(E312,[1]research!$A$3:$C$2710,2,0)</f>
        <v>#N/A</v>
      </c>
      <c r="L312" s="1" t="e">
        <f>+VLOOKUP(E312,[1]sedlac!$A$3:$C$742,2,0)</f>
        <v>#N/A</v>
      </c>
      <c r="M312" s="1">
        <v>0.97</v>
      </c>
      <c r="Q312" s="2">
        <f t="shared" si="24"/>
        <v>0.97</v>
      </c>
      <c r="R312" s="1">
        <f>+VLOOKUP(E312,'[1]world bank'!$A$3:$G$2447,4,0)</f>
        <v>3.93</v>
      </c>
      <c r="S312" s="1" t="e">
        <f>+VLOOKUP(E312,'[1]national stat'!$A$3:$D$1457,4,0)</f>
        <v>#N/A</v>
      </c>
      <c r="T312" s="1" t="e">
        <f>+VLOOKUP(E312,[1]research!$A$3:$D$2710,4,0)</f>
        <v>#N/A</v>
      </c>
      <c r="U312" s="1" t="e">
        <f>+VLOOKUP(E312,[1]sedlac!$A$3:$D$742,4,0)</f>
        <v>#N/A</v>
      </c>
      <c r="V312" s="1">
        <v>3.93</v>
      </c>
      <c r="Z312" s="1">
        <f t="shared" si="26"/>
        <v>3.93</v>
      </c>
    </row>
    <row r="313" spans="1:26" x14ac:dyDescent="0.25">
      <c r="A313" s="1" t="s">
        <v>19</v>
      </c>
      <c r="B313" s="1" t="s">
        <v>5</v>
      </c>
      <c r="C313" s="1">
        <v>2015</v>
      </c>
      <c r="D313" s="1" t="str">
        <f t="shared" si="19"/>
        <v>BLR2015</v>
      </c>
      <c r="E313" s="1" t="s">
        <v>420</v>
      </c>
      <c r="F313" s="1">
        <v>26.7</v>
      </c>
      <c r="G313" s="1" t="str">
        <f>+VLOOKUP(A313,[1]dummies!$A$2:$F$201,6,0)</f>
        <v>Europe and Central Asia</v>
      </c>
      <c r="H313" s="1" t="str">
        <f>+VLOOKUP(A313,[1]dummies!$A$2:$F$201,5,0)</f>
        <v>Upper middle income</v>
      </c>
      <c r="I313" s="1">
        <f>+VLOOKUP(E313,'[1]world bank'!$A$3:$F$2447,2,0)</f>
        <v>25.63</v>
      </c>
      <c r="J313" s="1" t="e">
        <f>+VLOOKUP(E313,'[1]national stat'!$A$3:$C$1457,2,0)</f>
        <v>#N/A</v>
      </c>
      <c r="K313" s="1" t="e">
        <f>+VLOOKUP(E313,[1]research!$A$3:$C$2710,2,0)</f>
        <v>#N/A</v>
      </c>
      <c r="L313" s="1" t="e">
        <f>+VLOOKUP(E313,[1]sedlac!$A$3:$C$742,2,0)</f>
        <v>#N/A</v>
      </c>
      <c r="M313" s="1">
        <v>0.88</v>
      </c>
      <c r="Q313" s="2">
        <f t="shared" si="24"/>
        <v>0.88</v>
      </c>
      <c r="R313" s="1">
        <f>+VLOOKUP(E313,'[1]world bank'!$A$3:$G$2447,4,0)</f>
        <v>3.65</v>
      </c>
      <c r="S313" s="1" t="e">
        <f>+VLOOKUP(E313,'[1]national stat'!$A$3:$D$1457,4,0)</f>
        <v>#N/A</v>
      </c>
      <c r="T313" s="1" t="e">
        <f>+VLOOKUP(E313,[1]research!$A$3:$D$2710,4,0)</f>
        <v>#N/A</v>
      </c>
      <c r="U313" s="1" t="e">
        <f>+VLOOKUP(E313,[1]sedlac!$A$3:$D$742,4,0)</f>
        <v>#N/A</v>
      </c>
      <c r="V313" s="1">
        <v>3.65</v>
      </c>
      <c r="Z313" s="1">
        <f t="shared" si="26"/>
        <v>3.65</v>
      </c>
    </row>
    <row r="314" spans="1:26" x14ac:dyDescent="0.25">
      <c r="A314" s="1" t="s">
        <v>20</v>
      </c>
      <c r="B314" s="1" t="s">
        <v>7</v>
      </c>
      <c r="C314" s="1">
        <v>1990</v>
      </c>
      <c r="D314" s="1" t="str">
        <f t="shared" si="19"/>
        <v>BLZ1990</v>
      </c>
      <c r="E314" s="1" t="s">
        <v>421</v>
      </c>
      <c r="F314" s="1">
        <v>60.3</v>
      </c>
      <c r="G314" s="1" t="str">
        <f>+VLOOKUP(A314,[1]dummies!$A$2:$F$201,6,0)</f>
        <v>Latin America and the Caribbean</v>
      </c>
      <c r="H314" s="1" t="str">
        <f>+VLOOKUP(A314,[1]dummies!$A$2:$F$201,5,0)</f>
        <v>Upper middle income</v>
      </c>
      <c r="I314" s="1" t="e">
        <f>+VLOOKUP(E314,'[1]world bank'!$A$3:$F$2447,2,0)</f>
        <v>#N/A</v>
      </c>
      <c r="J314" s="1" t="e">
        <f>+VLOOKUP(E314,'[1]national stat'!$A$3:$C$1457,2,0)</f>
        <v>#N/A</v>
      </c>
      <c r="K314" s="1" t="e">
        <f>+VLOOKUP(E314,[1]research!$A$3:$C$2710,2,0)</f>
        <v>#N/A</v>
      </c>
      <c r="L314" s="1" t="e">
        <f>+VLOOKUP(E314,[1]sedlac!$A$3:$C$742,2,0)</f>
        <v>#N/A</v>
      </c>
      <c r="Q314" s="2">
        <v>1.18</v>
      </c>
      <c r="R314" s="1" t="e">
        <f>+VLOOKUP(E314,'[1]world bank'!$A$3:$G$2447,4,0)</f>
        <v>#N/A</v>
      </c>
      <c r="S314" s="1" t="e">
        <f>+VLOOKUP(E314,'[1]national stat'!$A$3:$D$1457,4,0)</f>
        <v>#N/A</v>
      </c>
      <c r="T314" s="1" t="e">
        <f>+VLOOKUP(E314,[1]research!$A$3:$D$2710,4,0)</f>
        <v>#N/A</v>
      </c>
      <c r="U314" s="1" t="e">
        <f>+VLOOKUP(E314,[1]sedlac!$A$3:$D$742,4,0)</f>
        <v>#N/A</v>
      </c>
    </row>
    <row r="315" spans="1:26" x14ac:dyDescent="0.25">
      <c r="A315" s="1" t="s">
        <v>20</v>
      </c>
      <c r="B315" s="1" t="s">
        <v>7</v>
      </c>
      <c r="C315" s="1">
        <v>1991</v>
      </c>
      <c r="D315" s="1" t="str">
        <f t="shared" si="19"/>
        <v>BLZ1991</v>
      </c>
      <c r="E315" s="1" t="s">
        <v>422</v>
      </c>
      <c r="F315" s="1">
        <v>60.3</v>
      </c>
      <c r="G315" s="1" t="str">
        <f>+VLOOKUP(A315,[1]dummies!$A$2:$F$201,6,0)</f>
        <v>Latin America and the Caribbean</v>
      </c>
      <c r="H315" s="1" t="str">
        <f>+VLOOKUP(A315,[1]dummies!$A$2:$F$201,5,0)</f>
        <v>Upper middle income</v>
      </c>
      <c r="I315" s="1" t="e">
        <f>+VLOOKUP(E315,'[1]world bank'!$A$3:$F$2447,2,0)</f>
        <v>#N/A</v>
      </c>
      <c r="J315" s="1" t="e">
        <f>+VLOOKUP(E315,'[1]national stat'!$A$3:$C$1457,2,0)</f>
        <v>#N/A</v>
      </c>
      <c r="K315" s="1" t="e">
        <f>+VLOOKUP(E315,[1]research!$A$3:$C$2710,2,0)</f>
        <v>#N/A</v>
      </c>
      <c r="L315" s="1" t="e">
        <f>+VLOOKUP(E315,[1]sedlac!$A$3:$C$742,2,0)</f>
        <v>#N/A</v>
      </c>
      <c r="Q315" s="2">
        <v>1.19</v>
      </c>
      <c r="R315" s="1" t="e">
        <f>+VLOOKUP(E315,'[1]world bank'!$A$3:$G$2447,4,0)</f>
        <v>#N/A</v>
      </c>
      <c r="S315" s="1" t="e">
        <f>+VLOOKUP(E315,'[1]national stat'!$A$3:$D$1457,4,0)</f>
        <v>#N/A</v>
      </c>
      <c r="T315" s="1" t="e">
        <f>+VLOOKUP(E315,[1]research!$A$3:$D$2710,4,0)</f>
        <v>#N/A</v>
      </c>
      <c r="U315" s="1" t="e">
        <f>+VLOOKUP(E315,[1]sedlac!$A$3:$D$742,4,0)</f>
        <v>#N/A</v>
      </c>
    </row>
    <row r="316" spans="1:26" x14ac:dyDescent="0.25">
      <c r="A316" s="1" t="s">
        <v>20</v>
      </c>
      <c r="B316" s="1" t="s">
        <v>7</v>
      </c>
      <c r="C316" s="1">
        <v>1992</v>
      </c>
      <c r="D316" s="1" t="str">
        <f t="shared" si="19"/>
        <v>BLZ1992</v>
      </c>
      <c r="E316" s="1" t="s">
        <v>423</v>
      </c>
      <c r="F316" s="1">
        <v>60.3</v>
      </c>
      <c r="G316" s="1" t="str">
        <f>+VLOOKUP(A316,[1]dummies!$A$2:$F$201,6,0)</f>
        <v>Latin America and the Caribbean</v>
      </c>
      <c r="H316" s="1" t="str">
        <f>+VLOOKUP(A316,[1]dummies!$A$2:$F$201,5,0)</f>
        <v>Upper middle income</v>
      </c>
      <c r="I316" s="1" t="e">
        <f>+VLOOKUP(E316,'[1]world bank'!$A$3:$F$2447,2,0)</f>
        <v>#N/A</v>
      </c>
      <c r="J316" s="1" t="e">
        <f>+VLOOKUP(E316,'[1]national stat'!$A$3:$C$1457,2,0)</f>
        <v>#N/A</v>
      </c>
      <c r="K316" s="1" t="e">
        <f>+VLOOKUP(E316,[1]research!$A$3:$C$2710,2,0)</f>
        <v>#N/A</v>
      </c>
      <c r="L316" s="1" t="e">
        <f>+VLOOKUP(E316,[1]sedlac!$A$3:$C$742,2,0)</f>
        <v>#N/A</v>
      </c>
      <c r="Q316" s="2">
        <v>1.18</v>
      </c>
      <c r="R316" s="1" t="e">
        <f>+VLOOKUP(E316,'[1]world bank'!$A$3:$G$2447,4,0)</f>
        <v>#N/A</v>
      </c>
      <c r="S316" s="1" t="e">
        <f>+VLOOKUP(E316,'[1]national stat'!$A$3:$D$1457,4,0)</f>
        <v>#N/A</v>
      </c>
      <c r="T316" s="1" t="e">
        <f>+VLOOKUP(E316,[1]research!$A$3:$D$2710,4,0)</f>
        <v>#N/A</v>
      </c>
      <c r="U316" s="1" t="e">
        <f>+VLOOKUP(E316,[1]sedlac!$A$3:$D$742,4,0)</f>
        <v>#N/A</v>
      </c>
    </row>
    <row r="317" spans="1:26" x14ac:dyDescent="0.25">
      <c r="A317" s="1" t="s">
        <v>20</v>
      </c>
      <c r="B317" s="1" t="s">
        <v>7</v>
      </c>
      <c r="C317" s="1">
        <v>1993</v>
      </c>
      <c r="D317" s="1" t="str">
        <f t="shared" si="19"/>
        <v>BLZ1993</v>
      </c>
      <c r="E317" s="1" t="s">
        <v>424</v>
      </c>
      <c r="F317" s="1">
        <v>60.3</v>
      </c>
      <c r="G317" s="1" t="str">
        <f>+VLOOKUP(A317,[1]dummies!$A$2:$F$201,6,0)</f>
        <v>Latin America and the Caribbean</v>
      </c>
      <c r="H317" s="1" t="str">
        <f>+VLOOKUP(A317,[1]dummies!$A$2:$F$201,5,0)</f>
        <v>Upper middle income</v>
      </c>
      <c r="I317" s="1">
        <f>+VLOOKUP(E317,'[1]world bank'!$A$3:$F$2447,2,0)</f>
        <v>60.25</v>
      </c>
      <c r="J317" s="1" t="e">
        <f>+VLOOKUP(E317,'[1]national stat'!$A$3:$C$1457,2,0)</f>
        <v>#N/A</v>
      </c>
      <c r="K317" s="1" t="e">
        <f>+VLOOKUP(E317,[1]research!$A$3:$C$2710,2,0)</f>
        <v>#N/A</v>
      </c>
      <c r="L317" s="1" t="e">
        <f>+VLOOKUP(E317,[1]sedlac!$A$3:$C$742,2,0)</f>
        <v>#N/A</v>
      </c>
      <c r="M317" s="1">
        <v>5.39</v>
      </c>
      <c r="Q317" s="2">
        <f t="shared" ref="Q317:Q323" si="27">+M317</f>
        <v>5.39</v>
      </c>
      <c r="R317" s="1">
        <f>+VLOOKUP(E317,'[1]world bank'!$A$3:$G$2447,4,0)</f>
        <v>21.72</v>
      </c>
      <c r="S317" s="1" t="e">
        <f>+VLOOKUP(E317,'[1]national stat'!$A$3:$D$1457,4,0)</f>
        <v>#N/A</v>
      </c>
      <c r="T317" s="1" t="e">
        <f>+VLOOKUP(E317,[1]research!$A$3:$D$2710,4,0)</f>
        <v>#N/A</v>
      </c>
      <c r="U317" s="1" t="e">
        <f>+VLOOKUP(E317,[1]sedlac!$A$3:$D$742,4,0)</f>
        <v>#N/A</v>
      </c>
      <c r="V317" s="1">
        <v>21.72</v>
      </c>
      <c r="Z317" s="1">
        <f t="shared" ref="Z317:Z323" si="28">+V317</f>
        <v>21.72</v>
      </c>
    </row>
    <row r="318" spans="1:26" x14ac:dyDescent="0.25">
      <c r="A318" s="1" t="s">
        <v>20</v>
      </c>
      <c r="B318" s="1" t="s">
        <v>7</v>
      </c>
      <c r="C318" s="1">
        <v>1994</v>
      </c>
      <c r="D318" s="1" t="str">
        <f t="shared" si="19"/>
        <v>BLZ1994</v>
      </c>
      <c r="E318" s="1" t="s">
        <v>425</v>
      </c>
      <c r="F318" s="1">
        <v>60.9</v>
      </c>
      <c r="G318" s="1" t="str">
        <f>+VLOOKUP(A318,[1]dummies!$A$2:$F$201,6,0)</f>
        <v>Latin America and the Caribbean</v>
      </c>
      <c r="H318" s="1" t="str">
        <f>+VLOOKUP(A318,[1]dummies!$A$2:$F$201,5,0)</f>
        <v>Upper middle income</v>
      </c>
      <c r="I318" s="1">
        <f>+VLOOKUP(E318,'[1]world bank'!$A$3:$F$2447,2,0)</f>
        <v>60.910000000000004</v>
      </c>
      <c r="J318" s="1" t="e">
        <f>+VLOOKUP(E318,'[1]national stat'!$A$3:$C$1457,2,0)</f>
        <v>#N/A</v>
      </c>
      <c r="K318" s="1" t="e">
        <f>+VLOOKUP(E318,[1]research!$A$3:$C$2710,2,0)</f>
        <v>#N/A</v>
      </c>
      <c r="L318" s="1" t="e">
        <f>+VLOOKUP(E318,[1]sedlac!$A$3:$C$742,2,0)</f>
        <v>#N/A</v>
      </c>
      <c r="M318" s="1">
        <v>5.46</v>
      </c>
      <c r="Q318" s="2">
        <f t="shared" si="27"/>
        <v>5.46</v>
      </c>
      <c r="R318" s="1">
        <f>+VLOOKUP(E318,'[1]world bank'!$A$3:$G$2447,4,0)</f>
        <v>21.17</v>
      </c>
      <c r="S318" s="1" t="e">
        <f>+VLOOKUP(E318,'[1]national stat'!$A$3:$D$1457,4,0)</f>
        <v>#N/A</v>
      </c>
      <c r="T318" s="1" t="e">
        <f>+VLOOKUP(E318,[1]research!$A$3:$D$2710,4,0)</f>
        <v>#N/A</v>
      </c>
      <c r="U318" s="1" t="e">
        <f>+VLOOKUP(E318,[1]sedlac!$A$3:$D$742,4,0)</f>
        <v>#N/A</v>
      </c>
      <c r="V318" s="1">
        <v>21.17</v>
      </c>
      <c r="Z318" s="1">
        <f t="shared" si="28"/>
        <v>21.17</v>
      </c>
    </row>
    <row r="319" spans="1:26" x14ac:dyDescent="0.25">
      <c r="A319" s="1" t="s">
        <v>20</v>
      </c>
      <c r="B319" s="1" t="s">
        <v>7</v>
      </c>
      <c r="C319" s="1">
        <v>1995</v>
      </c>
      <c r="D319" s="1" t="str">
        <f t="shared" si="19"/>
        <v>BLZ1995</v>
      </c>
      <c r="E319" s="1" t="s">
        <v>426</v>
      </c>
      <c r="F319" s="1">
        <v>58.75</v>
      </c>
      <c r="G319" s="1" t="str">
        <f>+VLOOKUP(A319,[1]dummies!$A$2:$F$201,6,0)</f>
        <v>Latin America and the Caribbean</v>
      </c>
      <c r="H319" s="1" t="str">
        <f>+VLOOKUP(A319,[1]dummies!$A$2:$F$201,5,0)</f>
        <v>Upper middle income</v>
      </c>
      <c r="I319" s="1">
        <f>+VLOOKUP(E319,'[1]world bank'!$A$3:$F$2447,2,0)</f>
        <v>57.550000000000004</v>
      </c>
      <c r="J319" s="1" t="e">
        <f>+VLOOKUP(E319,'[1]national stat'!$A$3:$C$1457,2,0)</f>
        <v>#N/A</v>
      </c>
      <c r="K319" s="1" t="e">
        <f>+VLOOKUP(E319,[1]research!$A$3:$C$2710,2,0)</f>
        <v>#N/A</v>
      </c>
      <c r="L319" s="1" t="e">
        <f>+VLOOKUP(E319,[1]sedlac!$A$3:$C$742,2,0)</f>
        <v>#N/A</v>
      </c>
      <c r="M319" s="1">
        <v>5.34</v>
      </c>
      <c r="Q319" s="2">
        <f t="shared" si="27"/>
        <v>5.34</v>
      </c>
      <c r="R319" s="1">
        <f>+VLOOKUP(E319,'[1]world bank'!$A$3:$G$2447,4,0)</f>
        <v>25.93</v>
      </c>
      <c r="S319" s="1" t="e">
        <f>+VLOOKUP(E319,'[1]national stat'!$A$3:$D$1457,4,0)</f>
        <v>#N/A</v>
      </c>
      <c r="T319" s="1" t="e">
        <f>+VLOOKUP(E319,[1]research!$A$3:$D$2710,4,0)</f>
        <v>#N/A</v>
      </c>
      <c r="U319" s="1" t="e">
        <f>+VLOOKUP(E319,[1]sedlac!$A$3:$D$742,4,0)</f>
        <v>#N/A</v>
      </c>
      <c r="V319" s="1">
        <v>25.93</v>
      </c>
      <c r="Z319" s="1">
        <f t="shared" si="28"/>
        <v>25.93</v>
      </c>
    </row>
    <row r="320" spans="1:26" x14ac:dyDescent="0.25">
      <c r="A320" s="1" t="s">
        <v>20</v>
      </c>
      <c r="B320" s="1" t="s">
        <v>7</v>
      </c>
      <c r="C320" s="1">
        <v>1996</v>
      </c>
      <c r="D320" s="1" t="str">
        <f t="shared" si="19"/>
        <v>BLZ1996</v>
      </c>
      <c r="E320" s="1" t="s">
        <v>427</v>
      </c>
      <c r="F320" s="1">
        <v>56.6</v>
      </c>
      <c r="G320" s="1" t="str">
        <f>+VLOOKUP(A320,[1]dummies!$A$2:$F$201,6,0)</f>
        <v>Latin America and the Caribbean</v>
      </c>
      <c r="H320" s="1" t="str">
        <f>+VLOOKUP(A320,[1]dummies!$A$2:$F$201,5,0)</f>
        <v>Upper middle income</v>
      </c>
      <c r="I320" s="1">
        <f>+VLOOKUP(E320,'[1]world bank'!$A$3:$F$2447,2,0)</f>
        <v>56.59</v>
      </c>
      <c r="J320" s="1" t="e">
        <f>+VLOOKUP(E320,'[1]national stat'!$A$3:$C$1457,2,0)</f>
        <v>#N/A</v>
      </c>
      <c r="K320" s="1" t="e">
        <f>+VLOOKUP(E320,[1]research!$A$3:$C$2710,2,0)</f>
        <v>#N/A</v>
      </c>
      <c r="L320" s="1" t="e">
        <f>+VLOOKUP(E320,[1]sedlac!$A$3:$C$742,2,0)</f>
        <v>#N/A</v>
      </c>
      <c r="M320" s="1">
        <v>4.45</v>
      </c>
      <c r="Q320" s="2">
        <f t="shared" si="27"/>
        <v>4.45</v>
      </c>
      <c r="R320" s="1">
        <f>+VLOOKUP(E320,'[1]world bank'!$A$3:$G$2447,4,0)</f>
        <v>18.29</v>
      </c>
      <c r="S320" s="1" t="e">
        <f>+VLOOKUP(E320,'[1]national stat'!$A$3:$D$1457,4,0)</f>
        <v>#N/A</v>
      </c>
      <c r="T320" s="1" t="e">
        <f>+VLOOKUP(E320,[1]research!$A$3:$D$2710,4,0)</f>
        <v>#N/A</v>
      </c>
      <c r="U320" s="1" t="e">
        <f>+VLOOKUP(E320,[1]sedlac!$A$3:$D$742,4,0)</f>
        <v>#N/A</v>
      </c>
      <c r="V320" s="1">
        <v>18.29</v>
      </c>
      <c r="Z320" s="1">
        <f t="shared" si="28"/>
        <v>18.29</v>
      </c>
    </row>
    <row r="321" spans="1:26" x14ac:dyDescent="0.25">
      <c r="A321" s="1" t="s">
        <v>20</v>
      </c>
      <c r="B321" s="1" t="s">
        <v>7</v>
      </c>
      <c r="C321" s="1">
        <v>1997</v>
      </c>
      <c r="D321" s="1" t="str">
        <f t="shared" si="19"/>
        <v>BLZ1997</v>
      </c>
      <c r="E321" s="1" t="s">
        <v>428</v>
      </c>
      <c r="F321" s="1">
        <v>60.4</v>
      </c>
      <c r="G321" s="1" t="str">
        <f>+VLOOKUP(A321,[1]dummies!$A$2:$F$201,6,0)</f>
        <v>Latin America and the Caribbean</v>
      </c>
      <c r="H321" s="1" t="str">
        <f>+VLOOKUP(A321,[1]dummies!$A$2:$F$201,5,0)</f>
        <v>Upper middle income</v>
      </c>
      <c r="I321" s="1">
        <f>+VLOOKUP(E321,'[1]world bank'!$A$3:$F$2447,2,0)</f>
        <v>60.43</v>
      </c>
      <c r="J321" s="1" t="e">
        <f>+VLOOKUP(E321,'[1]national stat'!$A$3:$C$1457,2,0)</f>
        <v>#N/A</v>
      </c>
      <c r="K321" s="1" t="e">
        <f>+VLOOKUP(E321,[1]research!$A$3:$C$2710,2,0)</f>
        <v>#N/A</v>
      </c>
      <c r="L321" s="1" t="e">
        <f>+VLOOKUP(E321,[1]sedlac!$A$3:$C$742,2,0)</f>
        <v>#N/A</v>
      </c>
      <c r="M321" s="1">
        <v>5.57</v>
      </c>
      <c r="Q321" s="2">
        <f t="shared" si="27"/>
        <v>5.57</v>
      </c>
      <c r="R321" s="1">
        <f>+VLOOKUP(E321,'[1]world bank'!$A$3:$G$2447,4,0)</f>
        <v>24.21</v>
      </c>
      <c r="S321" s="1" t="e">
        <f>+VLOOKUP(E321,'[1]national stat'!$A$3:$D$1457,4,0)</f>
        <v>#N/A</v>
      </c>
      <c r="T321" s="1" t="e">
        <f>+VLOOKUP(E321,[1]research!$A$3:$D$2710,4,0)</f>
        <v>#N/A</v>
      </c>
      <c r="U321" s="1" t="e">
        <f>+VLOOKUP(E321,[1]sedlac!$A$3:$D$742,4,0)</f>
        <v>#N/A</v>
      </c>
      <c r="V321" s="1">
        <v>24.21</v>
      </c>
      <c r="Z321" s="1">
        <f t="shared" si="28"/>
        <v>24.21</v>
      </c>
    </row>
    <row r="322" spans="1:26" x14ac:dyDescent="0.25">
      <c r="A322" s="1" t="s">
        <v>20</v>
      </c>
      <c r="B322" s="1" t="s">
        <v>7</v>
      </c>
      <c r="C322" s="1">
        <v>1998</v>
      </c>
      <c r="D322" s="1" t="str">
        <f t="shared" si="19"/>
        <v>BLZ1998</v>
      </c>
      <c r="E322" s="1" t="s">
        <v>429</v>
      </c>
      <c r="F322" s="1">
        <v>54.9</v>
      </c>
      <c r="G322" s="1" t="str">
        <f>+VLOOKUP(A322,[1]dummies!$A$2:$F$201,6,0)</f>
        <v>Latin America and the Caribbean</v>
      </c>
      <c r="H322" s="1" t="str">
        <f>+VLOOKUP(A322,[1]dummies!$A$2:$F$201,5,0)</f>
        <v>Upper middle income</v>
      </c>
      <c r="I322" s="1">
        <f>+VLOOKUP(E322,'[1]world bank'!$A$3:$F$2447,2,0)</f>
        <v>54.910000000000004</v>
      </c>
      <c r="J322" s="1" t="e">
        <f>+VLOOKUP(E322,'[1]national stat'!$A$3:$C$1457,2,0)</f>
        <v>#N/A</v>
      </c>
      <c r="K322" s="1" t="e">
        <f>+VLOOKUP(E322,[1]research!$A$3:$C$2710,2,0)</f>
        <v>#N/A</v>
      </c>
      <c r="L322" s="1" t="e">
        <f>+VLOOKUP(E322,[1]sedlac!$A$3:$C$742,2,0)</f>
        <v>#N/A</v>
      </c>
      <c r="M322" s="1">
        <v>4.22</v>
      </c>
      <c r="Q322" s="2">
        <f t="shared" si="27"/>
        <v>4.22</v>
      </c>
      <c r="R322" s="1">
        <f>+VLOOKUP(E322,'[1]world bank'!$A$3:$G$2447,4,0)</f>
        <v>17.850000000000001</v>
      </c>
      <c r="S322" s="1" t="e">
        <f>+VLOOKUP(E322,'[1]national stat'!$A$3:$D$1457,4,0)</f>
        <v>#N/A</v>
      </c>
      <c r="T322" s="1" t="e">
        <f>+VLOOKUP(E322,[1]research!$A$3:$D$2710,4,0)</f>
        <v>#N/A</v>
      </c>
      <c r="U322" s="1" t="e">
        <f>+VLOOKUP(E322,[1]sedlac!$A$3:$D$742,4,0)</f>
        <v>#N/A</v>
      </c>
      <c r="V322" s="1">
        <v>17.850000000000001</v>
      </c>
      <c r="Z322" s="1">
        <f t="shared" si="28"/>
        <v>17.850000000000001</v>
      </c>
    </row>
    <row r="323" spans="1:26" x14ac:dyDescent="0.25">
      <c r="A323" s="1" t="s">
        <v>20</v>
      </c>
      <c r="B323" s="1" t="s">
        <v>7</v>
      </c>
      <c r="C323" s="1">
        <v>1999</v>
      </c>
      <c r="D323" s="1" t="str">
        <f t="shared" ref="D323:D386" si="29">+CONCATENATE(A323,C323)</f>
        <v>BLZ1999</v>
      </c>
      <c r="E323" s="1" t="s">
        <v>430</v>
      </c>
      <c r="F323" s="1">
        <v>53.3</v>
      </c>
      <c r="G323" s="1" t="str">
        <f>+VLOOKUP(A323,[1]dummies!$A$2:$F$201,6,0)</f>
        <v>Latin America and the Caribbean</v>
      </c>
      <c r="H323" s="1" t="str">
        <f>+VLOOKUP(A323,[1]dummies!$A$2:$F$201,5,0)</f>
        <v>Upper middle income</v>
      </c>
      <c r="I323" s="1">
        <f>+VLOOKUP(E323,'[1]world bank'!$A$3:$F$2447,2,0)</f>
        <v>53.26</v>
      </c>
      <c r="J323" s="1" t="e">
        <f>+VLOOKUP(E323,'[1]national stat'!$A$3:$C$1457,2,0)</f>
        <v>#N/A</v>
      </c>
      <c r="K323" s="1" t="e">
        <f>+VLOOKUP(E323,[1]research!$A$3:$C$2710,2,0)</f>
        <v>#N/A</v>
      </c>
      <c r="L323" s="1" t="e">
        <f>+VLOOKUP(E323,[1]sedlac!$A$3:$C$742,2,0)</f>
        <v>#N/A</v>
      </c>
      <c r="M323" s="1">
        <v>3.89</v>
      </c>
      <c r="Q323" s="2">
        <f t="shared" si="27"/>
        <v>3.89</v>
      </c>
      <c r="R323" s="1">
        <f>+VLOOKUP(E323,'[1]world bank'!$A$3:$G$2447,4,0)</f>
        <v>17.97</v>
      </c>
      <c r="S323" s="1" t="e">
        <f>+VLOOKUP(E323,'[1]national stat'!$A$3:$D$1457,4,0)</f>
        <v>#N/A</v>
      </c>
      <c r="T323" s="1" t="e">
        <f>+VLOOKUP(E323,[1]research!$A$3:$D$2710,4,0)</f>
        <v>#N/A</v>
      </c>
      <c r="U323" s="1" t="e">
        <f>+VLOOKUP(E323,[1]sedlac!$A$3:$D$742,4,0)</f>
        <v>#N/A</v>
      </c>
      <c r="V323" s="1">
        <v>17.97</v>
      </c>
      <c r="Z323" s="1">
        <f t="shared" si="28"/>
        <v>17.97</v>
      </c>
    </row>
    <row r="324" spans="1:26" x14ac:dyDescent="0.25">
      <c r="A324" s="1" t="s">
        <v>20</v>
      </c>
      <c r="B324" s="1" t="s">
        <v>7</v>
      </c>
      <c r="C324" s="1">
        <v>2000</v>
      </c>
      <c r="D324" s="1" t="str">
        <f t="shared" si="29"/>
        <v>BLZ2000</v>
      </c>
      <c r="E324" s="1" t="s">
        <v>431</v>
      </c>
      <c r="F324" s="1">
        <v>53.3</v>
      </c>
      <c r="G324" s="1" t="str">
        <f>+VLOOKUP(A324,[1]dummies!$A$2:$F$201,6,0)</f>
        <v>Latin America and the Caribbean</v>
      </c>
      <c r="H324" s="1" t="str">
        <f>+VLOOKUP(A324,[1]dummies!$A$2:$F$201,5,0)</f>
        <v>Upper middle income</v>
      </c>
      <c r="I324" s="1" t="e">
        <f>+VLOOKUP(E324,'[1]world bank'!$A$3:$F$2447,2,0)</f>
        <v>#N/A</v>
      </c>
      <c r="J324" s="1" t="e">
        <f>+VLOOKUP(E324,'[1]national stat'!$A$3:$C$1457,2,0)</f>
        <v>#N/A</v>
      </c>
      <c r="K324" s="1" t="e">
        <f>+VLOOKUP(E324,[1]research!$A$3:$C$2710,2,0)</f>
        <v>#N/A</v>
      </c>
      <c r="L324" s="1" t="e">
        <f>+VLOOKUP(E324,[1]sedlac!$A$3:$C$742,2,0)</f>
        <v>#N/A</v>
      </c>
      <c r="Q324" s="2">
        <v>0.86</v>
      </c>
      <c r="R324" s="1" t="e">
        <f>+VLOOKUP(E324,'[1]world bank'!$A$3:$G$2447,4,0)</f>
        <v>#N/A</v>
      </c>
      <c r="S324" s="1" t="e">
        <f>+VLOOKUP(E324,'[1]national stat'!$A$3:$D$1457,4,0)</f>
        <v>#N/A</v>
      </c>
      <c r="T324" s="1" t="e">
        <f>+VLOOKUP(E324,[1]research!$A$3:$D$2710,4,0)</f>
        <v>#N/A</v>
      </c>
      <c r="U324" s="1" t="e">
        <f>+VLOOKUP(E324,[1]sedlac!$A$3:$D$742,4,0)</f>
        <v>#N/A</v>
      </c>
    </row>
    <row r="325" spans="1:26" x14ac:dyDescent="0.25">
      <c r="A325" s="1" t="s">
        <v>20</v>
      </c>
      <c r="B325" s="1" t="s">
        <v>7</v>
      </c>
      <c r="C325" s="1">
        <v>2001</v>
      </c>
      <c r="D325" s="1" t="str">
        <f t="shared" si="29"/>
        <v>BLZ2001</v>
      </c>
      <c r="E325" s="1" t="s">
        <v>432</v>
      </c>
      <c r="F325" s="1">
        <v>53.3</v>
      </c>
      <c r="G325" s="1" t="str">
        <f>+VLOOKUP(A325,[1]dummies!$A$2:$F$201,6,0)</f>
        <v>Latin America and the Caribbean</v>
      </c>
      <c r="H325" s="1" t="str">
        <f>+VLOOKUP(A325,[1]dummies!$A$2:$F$201,5,0)</f>
        <v>Upper middle income</v>
      </c>
      <c r="I325" s="1" t="e">
        <f>+VLOOKUP(E325,'[1]world bank'!$A$3:$F$2447,2,0)</f>
        <v>#N/A</v>
      </c>
      <c r="J325" s="1" t="e">
        <f>+VLOOKUP(E325,'[1]national stat'!$A$3:$C$1457,2,0)</f>
        <v>#N/A</v>
      </c>
      <c r="K325" s="1" t="e">
        <f>+VLOOKUP(E325,[1]research!$A$3:$C$2710,2,0)</f>
        <v>#N/A</v>
      </c>
      <c r="L325" s="1" t="e">
        <f>+VLOOKUP(E325,[1]sedlac!$A$3:$C$742,2,0)</f>
        <v>#N/A</v>
      </c>
      <c r="Q325" s="2">
        <v>0.9</v>
      </c>
      <c r="R325" s="1" t="e">
        <f>+VLOOKUP(E325,'[1]world bank'!$A$3:$G$2447,4,0)</f>
        <v>#N/A</v>
      </c>
      <c r="S325" s="1" t="e">
        <f>+VLOOKUP(E325,'[1]national stat'!$A$3:$D$1457,4,0)</f>
        <v>#N/A</v>
      </c>
      <c r="T325" s="1" t="e">
        <f>+VLOOKUP(E325,[1]research!$A$3:$D$2710,4,0)</f>
        <v>#N/A</v>
      </c>
      <c r="U325" s="1" t="e">
        <f>+VLOOKUP(E325,[1]sedlac!$A$3:$D$742,4,0)</f>
        <v>#N/A</v>
      </c>
    </row>
    <row r="326" spans="1:26" x14ac:dyDescent="0.25">
      <c r="A326" s="1" t="s">
        <v>20</v>
      </c>
      <c r="B326" s="1" t="s">
        <v>7</v>
      </c>
      <c r="C326" s="1">
        <v>2002</v>
      </c>
      <c r="D326" s="1" t="str">
        <f t="shared" si="29"/>
        <v>BLZ2002</v>
      </c>
      <c r="E326" s="1" t="s">
        <v>433</v>
      </c>
      <c r="F326" s="1">
        <v>53.3</v>
      </c>
      <c r="G326" s="1" t="str">
        <f>+VLOOKUP(A326,[1]dummies!$A$2:$F$201,6,0)</f>
        <v>Latin America and the Caribbean</v>
      </c>
      <c r="H326" s="1" t="str">
        <f>+VLOOKUP(A326,[1]dummies!$A$2:$F$201,5,0)</f>
        <v>Upper middle income</v>
      </c>
      <c r="I326" s="1" t="e">
        <f>+VLOOKUP(E326,'[1]world bank'!$A$3:$F$2447,2,0)</f>
        <v>#N/A</v>
      </c>
      <c r="J326" s="1" t="e">
        <f>+VLOOKUP(E326,'[1]national stat'!$A$3:$C$1457,2,0)</f>
        <v>#N/A</v>
      </c>
      <c r="K326" s="1" t="e">
        <f>+VLOOKUP(E326,[1]research!$A$3:$C$2710,2,0)</f>
        <v>#N/A</v>
      </c>
      <c r="L326" s="1" t="e">
        <f>+VLOOKUP(E326,[1]sedlac!$A$3:$C$742,2,0)</f>
        <v>#N/A</v>
      </c>
      <c r="Q326" s="2">
        <v>0.91</v>
      </c>
      <c r="R326" s="1" t="e">
        <f>+VLOOKUP(E326,'[1]world bank'!$A$3:$G$2447,4,0)</f>
        <v>#N/A</v>
      </c>
      <c r="S326" s="1" t="e">
        <f>+VLOOKUP(E326,'[1]national stat'!$A$3:$D$1457,4,0)</f>
        <v>#N/A</v>
      </c>
      <c r="T326" s="1" t="e">
        <f>+VLOOKUP(E326,[1]research!$A$3:$D$2710,4,0)</f>
        <v>#N/A</v>
      </c>
      <c r="U326" s="1" t="e">
        <f>+VLOOKUP(E326,[1]sedlac!$A$3:$D$742,4,0)</f>
        <v>#N/A</v>
      </c>
    </row>
    <row r="327" spans="1:26" x14ac:dyDescent="0.25">
      <c r="A327" s="1" t="s">
        <v>20</v>
      </c>
      <c r="B327" s="1" t="s">
        <v>7</v>
      </c>
      <c r="C327" s="1">
        <v>2003</v>
      </c>
      <c r="D327" s="1" t="str">
        <f t="shared" si="29"/>
        <v>BLZ2003</v>
      </c>
      <c r="E327" s="1" t="s">
        <v>434</v>
      </c>
      <c r="F327" s="1">
        <v>53.3</v>
      </c>
      <c r="G327" s="1" t="str">
        <f>+VLOOKUP(A327,[1]dummies!$A$2:$F$201,6,0)</f>
        <v>Latin America and the Caribbean</v>
      </c>
      <c r="H327" s="1" t="str">
        <f>+VLOOKUP(A327,[1]dummies!$A$2:$F$201,5,0)</f>
        <v>Upper middle income</v>
      </c>
      <c r="I327" s="1" t="e">
        <f>+VLOOKUP(E327,'[1]world bank'!$A$3:$F$2447,2,0)</f>
        <v>#N/A</v>
      </c>
      <c r="J327" s="1" t="e">
        <f>+VLOOKUP(E327,'[1]national stat'!$A$3:$C$1457,2,0)</f>
        <v>#N/A</v>
      </c>
      <c r="K327" s="1" t="e">
        <f>+VLOOKUP(E327,[1]research!$A$3:$C$2710,2,0)</f>
        <v>#N/A</v>
      </c>
      <c r="L327" s="1" t="e">
        <f>+VLOOKUP(E327,[1]sedlac!$A$3:$C$742,2,0)</f>
        <v>#N/A</v>
      </c>
      <c r="Q327" s="2">
        <v>0.86</v>
      </c>
      <c r="R327" s="1" t="e">
        <f>+VLOOKUP(E327,'[1]world bank'!$A$3:$G$2447,4,0)</f>
        <v>#N/A</v>
      </c>
      <c r="S327" s="1" t="e">
        <f>+VLOOKUP(E327,'[1]national stat'!$A$3:$D$1457,4,0)</f>
        <v>#N/A</v>
      </c>
      <c r="T327" s="1" t="e">
        <f>+VLOOKUP(E327,[1]research!$A$3:$D$2710,4,0)</f>
        <v>#N/A</v>
      </c>
      <c r="U327" s="1" t="e">
        <f>+VLOOKUP(E327,[1]sedlac!$A$3:$D$742,4,0)</f>
        <v>#N/A</v>
      </c>
    </row>
    <row r="328" spans="1:26" x14ac:dyDescent="0.25">
      <c r="A328" s="1" t="s">
        <v>20</v>
      </c>
      <c r="B328" s="1" t="s">
        <v>7</v>
      </c>
      <c r="C328" s="1">
        <v>2004</v>
      </c>
      <c r="D328" s="1" t="str">
        <f t="shared" si="29"/>
        <v>BLZ2004</v>
      </c>
      <c r="E328" s="1" t="s">
        <v>435</v>
      </c>
      <c r="F328" s="1">
        <v>53.3</v>
      </c>
      <c r="G328" s="1" t="str">
        <f>+VLOOKUP(A328,[1]dummies!$A$2:$F$201,6,0)</f>
        <v>Latin America and the Caribbean</v>
      </c>
      <c r="H328" s="1" t="str">
        <f>+VLOOKUP(A328,[1]dummies!$A$2:$F$201,5,0)</f>
        <v>Upper middle income</v>
      </c>
      <c r="I328" s="1" t="e">
        <f>+VLOOKUP(E328,'[1]world bank'!$A$3:$F$2447,2,0)</f>
        <v>#N/A</v>
      </c>
      <c r="J328" s="1" t="e">
        <f>+VLOOKUP(E328,'[1]national stat'!$A$3:$C$1457,2,0)</f>
        <v>#N/A</v>
      </c>
      <c r="K328" s="1" t="e">
        <f>+VLOOKUP(E328,[1]research!$A$3:$C$2710,2,0)</f>
        <v>#N/A</v>
      </c>
      <c r="L328" s="1" t="e">
        <f>+VLOOKUP(E328,[1]sedlac!$A$3:$C$742,2,0)</f>
        <v>#N/A</v>
      </c>
      <c r="Q328" s="2">
        <v>0.92</v>
      </c>
      <c r="R328" s="1" t="e">
        <f>+VLOOKUP(E328,'[1]world bank'!$A$3:$G$2447,4,0)</f>
        <v>#N/A</v>
      </c>
      <c r="S328" s="1" t="e">
        <f>+VLOOKUP(E328,'[1]national stat'!$A$3:$D$1457,4,0)</f>
        <v>#N/A</v>
      </c>
      <c r="T328" s="1" t="e">
        <f>+VLOOKUP(E328,[1]research!$A$3:$D$2710,4,0)</f>
        <v>#N/A</v>
      </c>
      <c r="U328" s="1" t="e">
        <f>+VLOOKUP(E328,[1]sedlac!$A$3:$D$742,4,0)</f>
        <v>#N/A</v>
      </c>
    </row>
    <row r="329" spans="1:26" x14ac:dyDescent="0.25">
      <c r="A329" s="1" t="s">
        <v>20</v>
      </c>
      <c r="B329" s="1" t="s">
        <v>7</v>
      </c>
      <c r="C329" s="1">
        <v>2005</v>
      </c>
      <c r="D329" s="1" t="str">
        <f t="shared" si="29"/>
        <v>BLZ2005</v>
      </c>
      <c r="E329" s="1" t="s">
        <v>436</v>
      </c>
      <c r="F329" s="1">
        <v>53.3</v>
      </c>
      <c r="G329" s="1" t="str">
        <f>+VLOOKUP(A329,[1]dummies!$A$2:$F$201,6,0)</f>
        <v>Latin America and the Caribbean</v>
      </c>
      <c r="H329" s="1" t="str">
        <f>+VLOOKUP(A329,[1]dummies!$A$2:$F$201,5,0)</f>
        <v>Upper middle income</v>
      </c>
      <c r="I329" s="1" t="e">
        <f>+VLOOKUP(E329,'[1]world bank'!$A$3:$F$2447,2,0)</f>
        <v>#N/A</v>
      </c>
      <c r="J329" s="1" t="e">
        <f>+VLOOKUP(E329,'[1]national stat'!$A$3:$C$1457,2,0)</f>
        <v>#N/A</v>
      </c>
      <c r="K329" s="1" t="e">
        <f>+VLOOKUP(E329,[1]research!$A$3:$C$2710,2,0)</f>
        <v>#N/A</v>
      </c>
      <c r="L329" s="1" t="e">
        <f>+VLOOKUP(E329,[1]sedlac!$A$3:$C$742,2,0)</f>
        <v>#N/A</v>
      </c>
      <c r="Q329" s="2">
        <v>0.96</v>
      </c>
      <c r="R329" s="1" t="e">
        <f>+VLOOKUP(E329,'[1]world bank'!$A$3:$G$2447,4,0)</f>
        <v>#N/A</v>
      </c>
      <c r="S329" s="1" t="e">
        <f>+VLOOKUP(E329,'[1]national stat'!$A$3:$D$1457,4,0)</f>
        <v>#N/A</v>
      </c>
      <c r="T329" s="1" t="e">
        <f>+VLOOKUP(E329,[1]research!$A$3:$D$2710,4,0)</f>
        <v>#N/A</v>
      </c>
      <c r="U329" s="1" t="e">
        <f>+VLOOKUP(E329,[1]sedlac!$A$3:$D$742,4,0)</f>
        <v>#N/A</v>
      </c>
    </row>
    <row r="330" spans="1:26" x14ac:dyDescent="0.25">
      <c r="A330" s="1" t="s">
        <v>20</v>
      </c>
      <c r="B330" s="1" t="s">
        <v>7</v>
      </c>
      <c r="C330" s="1">
        <v>2006</v>
      </c>
      <c r="D330" s="1" t="str">
        <f t="shared" si="29"/>
        <v>BLZ2006</v>
      </c>
      <c r="E330" s="1" t="s">
        <v>437</v>
      </c>
      <c r="F330" s="1">
        <v>53.3</v>
      </c>
      <c r="G330" s="1" t="str">
        <f>+VLOOKUP(A330,[1]dummies!$A$2:$F$201,6,0)</f>
        <v>Latin America and the Caribbean</v>
      </c>
      <c r="H330" s="1" t="str">
        <f>+VLOOKUP(A330,[1]dummies!$A$2:$F$201,5,0)</f>
        <v>Upper middle income</v>
      </c>
      <c r="I330" s="1" t="e">
        <f>+VLOOKUP(E330,'[1]world bank'!$A$3:$F$2447,2,0)</f>
        <v>#N/A</v>
      </c>
      <c r="J330" s="1" t="e">
        <f>+VLOOKUP(E330,'[1]national stat'!$A$3:$C$1457,2,0)</f>
        <v>#N/A</v>
      </c>
      <c r="K330" s="1" t="e">
        <f>+VLOOKUP(E330,[1]research!$A$3:$C$2710,2,0)</f>
        <v>#N/A</v>
      </c>
      <c r="L330" s="1" t="e">
        <f>+VLOOKUP(E330,[1]sedlac!$A$3:$C$742,2,0)</f>
        <v>#N/A</v>
      </c>
      <c r="Q330" s="2">
        <v>0.97</v>
      </c>
      <c r="R330" s="1" t="e">
        <f>+VLOOKUP(E330,'[1]world bank'!$A$3:$G$2447,4,0)</f>
        <v>#N/A</v>
      </c>
      <c r="S330" s="1" t="e">
        <f>+VLOOKUP(E330,'[1]national stat'!$A$3:$D$1457,4,0)</f>
        <v>#N/A</v>
      </c>
      <c r="T330" s="1" t="e">
        <f>+VLOOKUP(E330,[1]research!$A$3:$D$2710,4,0)</f>
        <v>#N/A</v>
      </c>
      <c r="U330" s="1" t="e">
        <f>+VLOOKUP(E330,[1]sedlac!$A$3:$D$742,4,0)</f>
        <v>#N/A</v>
      </c>
    </row>
    <row r="331" spans="1:26" x14ac:dyDescent="0.25">
      <c r="A331" s="1" t="s">
        <v>20</v>
      </c>
      <c r="B331" s="1" t="s">
        <v>7</v>
      </c>
      <c r="C331" s="1">
        <v>2007</v>
      </c>
      <c r="D331" s="1" t="str">
        <f t="shared" si="29"/>
        <v>BLZ2007</v>
      </c>
      <c r="E331" s="1" t="s">
        <v>438</v>
      </c>
      <c r="F331" s="1">
        <v>53.3</v>
      </c>
      <c r="G331" s="1" t="str">
        <f>+VLOOKUP(A331,[1]dummies!$A$2:$F$201,6,0)</f>
        <v>Latin America and the Caribbean</v>
      </c>
      <c r="H331" s="1" t="str">
        <f>+VLOOKUP(A331,[1]dummies!$A$2:$F$201,5,0)</f>
        <v>Upper middle income</v>
      </c>
      <c r="I331" s="1" t="e">
        <f>+VLOOKUP(E331,'[1]world bank'!$A$3:$F$2447,2,0)</f>
        <v>#N/A</v>
      </c>
      <c r="J331" s="1" t="e">
        <f>+VLOOKUP(E331,'[1]national stat'!$A$3:$C$1457,2,0)</f>
        <v>#N/A</v>
      </c>
      <c r="K331" s="1" t="e">
        <f>+VLOOKUP(E331,[1]research!$A$3:$C$2710,2,0)</f>
        <v>#N/A</v>
      </c>
      <c r="L331" s="1" t="e">
        <f>+VLOOKUP(E331,[1]sedlac!$A$3:$C$742,2,0)</f>
        <v>#N/A</v>
      </c>
      <c r="Q331" s="2">
        <v>0.99</v>
      </c>
      <c r="R331" s="1" t="e">
        <f>+VLOOKUP(E331,'[1]world bank'!$A$3:$G$2447,4,0)</f>
        <v>#N/A</v>
      </c>
      <c r="S331" s="1" t="e">
        <f>+VLOOKUP(E331,'[1]national stat'!$A$3:$D$1457,4,0)</f>
        <v>#N/A</v>
      </c>
      <c r="T331" s="1" t="e">
        <f>+VLOOKUP(E331,[1]research!$A$3:$D$2710,4,0)</f>
        <v>#N/A</v>
      </c>
      <c r="U331" s="1" t="e">
        <f>+VLOOKUP(E331,[1]sedlac!$A$3:$D$742,4,0)</f>
        <v>#N/A</v>
      </c>
    </row>
    <row r="332" spans="1:26" x14ac:dyDescent="0.25">
      <c r="A332" s="1" t="s">
        <v>20</v>
      </c>
      <c r="B332" s="1" t="s">
        <v>7</v>
      </c>
      <c r="C332" s="1">
        <v>2008</v>
      </c>
      <c r="D332" s="1" t="str">
        <f t="shared" si="29"/>
        <v>BLZ2008</v>
      </c>
      <c r="E332" s="1" t="s">
        <v>439</v>
      </c>
      <c r="F332" s="1">
        <v>53.3</v>
      </c>
      <c r="G332" s="1" t="str">
        <f>+VLOOKUP(A332,[1]dummies!$A$2:$F$201,6,0)</f>
        <v>Latin America and the Caribbean</v>
      </c>
      <c r="H332" s="1" t="str">
        <f>+VLOOKUP(A332,[1]dummies!$A$2:$F$201,5,0)</f>
        <v>Upper middle income</v>
      </c>
      <c r="I332" s="1" t="e">
        <f>+VLOOKUP(E332,'[1]world bank'!$A$3:$F$2447,2,0)</f>
        <v>#N/A</v>
      </c>
      <c r="J332" s="1" t="e">
        <f>+VLOOKUP(E332,'[1]national stat'!$A$3:$C$1457,2,0)</f>
        <v>#N/A</v>
      </c>
      <c r="K332" s="1" t="e">
        <f>+VLOOKUP(E332,[1]research!$A$3:$C$2710,2,0)</f>
        <v>#N/A</v>
      </c>
      <c r="L332" s="1" t="e">
        <f>+VLOOKUP(E332,[1]sedlac!$A$3:$C$742,2,0)</f>
        <v>#N/A</v>
      </c>
      <c r="Q332" s="2">
        <v>1.03</v>
      </c>
      <c r="R332" s="1" t="e">
        <f>+VLOOKUP(E332,'[1]world bank'!$A$3:$G$2447,4,0)</f>
        <v>#N/A</v>
      </c>
      <c r="S332" s="1" t="e">
        <f>+VLOOKUP(E332,'[1]national stat'!$A$3:$D$1457,4,0)</f>
        <v>#N/A</v>
      </c>
      <c r="T332" s="1" t="e">
        <f>+VLOOKUP(E332,[1]research!$A$3:$D$2710,4,0)</f>
        <v>#N/A</v>
      </c>
      <c r="U332" s="1" t="e">
        <f>+VLOOKUP(E332,[1]sedlac!$A$3:$D$742,4,0)</f>
        <v>#N/A</v>
      </c>
    </row>
    <row r="333" spans="1:26" x14ac:dyDescent="0.25">
      <c r="A333" s="1" t="s">
        <v>20</v>
      </c>
      <c r="B333" s="1" t="s">
        <v>7</v>
      </c>
      <c r="C333" s="1">
        <v>2009</v>
      </c>
      <c r="D333" s="1" t="str">
        <f t="shared" si="29"/>
        <v>BLZ2009</v>
      </c>
      <c r="E333" s="1" t="s">
        <v>440</v>
      </c>
      <c r="F333" s="1">
        <v>53.3</v>
      </c>
      <c r="G333" s="1" t="str">
        <f>+VLOOKUP(A333,[1]dummies!$A$2:$F$201,6,0)</f>
        <v>Latin America and the Caribbean</v>
      </c>
      <c r="H333" s="1" t="str">
        <f>+VLOOKUP(A333,[1]dummies!$A$2:$F$201,5,0)</f>
        <v>Upper middle income</v>
      </c>
      <c r="I333" s="1" t="e">
        <f>+VLOOKUP(E333,'[1]world bank'!$A$3:$F$2447,2,0)</f>
        <v>#N/A</v>
      </c>
      <c r="J333" s="1" t="e">
        <f>+VLOOKUP(E333,'[1]national stat'!$A$3:$C$1457,2,0)</f>
        <v>#N/A</v>
      </c>
      <c r="K333" s="1" t="e">
        <f>+VLOOKUP(E333,[1]research!$A$3:$C$2710,2,0)</f>
        <v>#N/A</v>
      </c>
      <c r="L333" s="1" t="e">
        <f>+VLOOKUP(E333,[1]sedlac!$A$3:$C$742,2,0)</f>
        <v>#N/A</v>
      </c>
      <c r="Q333" s="2">
        <v>1.02</v>
      </c>
      <c r="R333" s="1" t="e">
        <f>+VLOOKUP(E333,'[1]world bank'!$A$3:$G$2447,4,0)</f>
        <v>#N/A</v>
      </c>
      <c r="S333" s="1" t="e">
        <f>+VLOOKUP(E333,'[1]national stat'!$A$3:$D$1457,4,0)</f>
        <v>#N/A</v>
      </c>
      <c r="T333" s="1" t="e">
        <f>+VLOOKUP(E333,[1]research!$A$3:$D$2710,4,0)</f>
        <v>#N/A</v>
      </c>
      <c r="U333" s="1" t="e">
        <f>+VLOOKUP(E333,[1]sedlac!$A$3:$D$742,4,0)</f>
        <v>#N/A</v>
      </c>
    </row>
    <row r="334" spans="1:26" x14ac:dyDescent="0.25">
      <c r="A334" s="1" t="s">
        <v>20</v>
      </c>
      <c r="B334" s="1" t="s">
        <v>7</v>
      </c>
      <c r="C334" s="1">
        <v>2010</v>
      </c>
      <c r="D334" s="1" t="str">
        <f t="shared" si="29"/>
        <v>BLZ2010</v>
      </c>
      <c r="E334" s="1" t="s">
        <v>441</v>
      </c>
      <c r="F334" s="1">
        <v>53.3</v>
      </c>
      <c r="G334" s="1" t="str">
        <f>+VLOOKUP(A334,[1]dummies!$A$2:$F$201,6,0)</f>
        <v>Latin America and the Caribbean</v>
      </c>
      <c r="H334" s="1" t="str">
        <f>+VLOOKUP(A334,[1]dummies!$A$2:$F$201,5,0)</f>
        <v>Upper middle income</v>
      </c>
      <c r="I334" s="1" t="e">
        <f>+VLOOKUP(E334,'[1]world bank'!$A$3:$F$2447,2,0)</f>
        <v>#N/A</v>
      </c>
      <c r="J334" s="1" t="e">
        <f>+VLOOKUP(E334,'[1]national stat'!$A$3:$C$1457,2,0)</f>
        <v>#N/A</v>
      </c>
      <c r="K334" s="1" t="e">
        <f>+VLOOKUP(E334,[1]research!$A$3:$C$2710,2,0)</f>
        <v>#N/A</v>
      </c>
      <c r="L334" s="1" t="e">
        <f>+VLOOKUP(E334,[1]sedlac!$A$3:$C$742,2,0)</f>
        <v>#N/A</v>
      </c>
      <c r="Q334" s="2">
        <v>1.02</v>
      </c>
      <c r="R334" s="1" t="e">
        <f>+VLOOKUP(E334,'[1]world bank'!$A$3:$G$2447,4,0)</f>
        <v>#N/A</v>
      </c>
      <c r="S334" s="1" t="e">
        <f>+VLOOKUP(E334,'[1]national stat'!$A$3:$D$1457,4,0)</f>
        <v>#N/A</v>
      </c>
      <c r="T334" s="1" t="e">
        <f>+VLOOKUP(E334,[1]research!$A$3:$D$2710,4,0)</f>
        <v>#N/A</v>
      </c>
      <c r="U334" s="1" t="e">
        <f>+VLOOKUP(E334,[1]sedlac!$A$3:$D$742,4,0)</f>
        <v>#N/A</v>
      </c>
    </row>
    <row r="335" spans="1:26" x14ac:dyDescent="0.25">
      <c r="A335" s="1" t="s">
        <v>20</v>
      </c>
      <c r="B335" s="1" t="s">
        <v>7</v>
      </c>
      <c r="C335" s="1">
        <v>2011</v>
      </c>
      <c r="D335" s="1" t="str">
        <f t="shared" si="29"/>
        <v>BLZ2011</v>
      </c>
      <c r="E335" s="1" t="s">
        <v>442</v>
      </c>
      <c r="F335" s="1">
        <v>53.3</v>
      </c>
      <c r="G335" s="1" t="str">
        <f>+VLOOKUP(A335,[1]dummies!$A$2:$F$201,6,0)</f>
        <v>Latin America and the Caribbean</v>
      </c>
      <c r="H335" s="1" t="str">
        <f>+VLOOKUP(A335,[1]dummies!$A$2:$F$201,5,0)</f>
        <v>Upper middle income</v>
      </c>
      <c r="I335" s="1" t="e">
        <f>+VLOOKUP(E335,'[1]world bank'!$A$3:$F$2447,2,0)</f>
        <v>#N/A</v>
      </c>
      <c r="J335" s="1" t="e">
        <f>+VLOOKUP(E335,'[1]national stat'!$A$3:$C$1457,2,0)</f>
        <v>#N/A</v>
      </c>
      <c r="K335" s="1" t="e">
        <f>+VLOOKUP(E335,[1]research!$A$3:$C$2710,2,0)</f>
        <v>#N/A</v>
      </c>
      <c r="L335" s="1" t="e">
        <f>+VLOOKUP(E335,[1]sedlac!$A$3:$C$742,2,0)</f>
        <v>#N/A</v>
      </c>
      <c r="Q335" s="2">
        <v>3.39</v>
      </c>
      <c r="R335" s="1" t="e">
        <f>+VLOOKUP(E335,'[1]world bank'!$A$3:$G$2447,4,0)</f>
        <v>#N/A</v>
      </c>
      <c r="S335" s="1" t="e">
        <f>+VLOOKUP(E335,'[1]national stat'!$A$3:$D$1457,4,0)</f>
        <v>#N/A</v>
      </c>
      <c r="T335" s="1" t="e">
        <f>+VLOOKUP(E335,[1]research!$A$3:$D$2710,4,0)</f>
        <v>#N/A</v>
      </c>
      <c r="U335" s="1" t="e">
        <f>+VLOOKUP(E335,[1]sedlac!$A$3:$D$742,4,0)</f>
        <v>#N/A</v>
      </c>
    </row>
    <row r="336" spans="1:26" x14ac:dyDescent="0.25">
      <c r="A336" s="1" t="s">
        <v>20</v>
      </c>
      <c r="B336" s="1" t="s">
        <v>7</v>
      </c>
      <c r="C336" s="1">
        <v>2012</v>
      </c>
      <c r="D336" s="1" t="str">
        <f t="shared" si="29"/>
        <v>BLZ2012</v>
      </c>
      <c r="E336" s="1" t="s">
        <v>443</v>
      </c>
      <c r="F336" s="1">
        <v>53.3</v>
      </c>
      <c r="G336" s="1" t="str">
        <f>+VLOOKUP(A336,[1]dummies!$A$2:$F$201,6,0)</f>
        <v>Latin America and the Caribbean</v>
      </c>
      <c r="H336" s="1" t="str">
        <f>+VLOOKUP(A336,[1]dummies!$A$2:$F$201,5,0)</f>
        <v>Upper middle income</v>
      </c>
      <c r="I336" s="1" t="e">
        <f>+VLOOKUP(E336,'[1]world bank'!$A$3:$F$2447,2,0)</f>
        <v>#N/A</v>
      </c>
      <c r="J336" s="1" t="e">
        <f>+VLOOKUP(E336,'[1]national stat'!$A$3:$C$1457,2,0)</f>
        <v>#N/A</v>
      </c>
      <c r="K336" s="1" t="e">
        <f>+VLOOKUP(E336,[1]research!$A$3:$C$2710,2,0)</f>
        <v>#N/A</v>
      </c>
      <c r="L336" s="1" t="e">
        <f>+VLOOKUP(E336,[1]sedlac!$A$3:$C$742,2,0)</f>
        <v>#N/A</v>
      </c>
      <c r="Q336" s="2">
        <v>3.5100000000000002</v>
      </c>
      <c r="R336" s="1" t="e">
        <f>+VLOOKUP(E336,'[1]world bank'!$A$3:$G$2447,4,0)</f>
        <v>#N/A</v>
      </c>
      <c r="S336" s="1" t="e">
        <f>+VLOOKUP(E336,'[1]national stat'!$A$3:$D$1457,4,0)</f>
        <v>#N/A</v>
      </c>
      <c r="T336" s="1" t="e">
        <f>+VLOOKUP(E336,[1]research!$A$3:$D$2710,4,0)</f>
        <v>#N/A</v>
      </c>
      <c r="U336" s="1" t="e">
        <f>+VLOOKUP(E336,[1]sedlac!$A$3:$D$742,4,0)</f>
        <v>#N/A</v>
      </c>
    </row>
    <row r="337" spans="1:26" x14ac:dyDescent="0.25">
      <c r="A337" s="1" t="s">
        <v>20</v>
      </c>
      <c r="B337" s="1" t="s">
        <v>7</v>
      </c>
      <c r="C337" s="1">
        <v>2013</v>
      </c>
      <c r="D337" s="1" t="str">
        <f t="shared" si="29"/>
        <v>BLZ2013</v>
      </c>
      <c r="E337" s="1" t="s">
        <v>444</v>
      </c>
      <c r="F337" s="1">
        <v>53.3</v>
      </c>
      <c r="G337" s="1" t="str">
        <f>+VLOOKUP(A337,[1]dummies!$A$2:$F$201,6,0)</f>
        <v>Latin America and the Caribbean</v>
      </c>
      <c r="H337" s="1" t="str">
        <f>+VLOOKUP(A337,[1]dummies!$A$2:$F$201,5,0)</f>
        <v>Upper middle income</v>
      </c>
      <c r="I337" s="1" t="e">
        <f>+VLOOKUP(E337,'[1]world bank'!$A$3:$F$2447,2,0)</f>
        <v>#N/A</v>
      </c>
      <c r="J337" s="1" t="e">
        <f>+VLOOKUP(E337,'[1]national stat'!$A$3:$C$1457,2,0)</f>
        <v>#N/A</v>
      </c>
      <c r="K337" s="1" t="e">
        <f>+VLOOKUP(E337,[1]research!$A$3:$C$2710,2,0)</f>
        <v>#N/A</v>
      </c>
      <c r="L337" s="1" t="e">
        <f>+VLOOKUP(E337,[1]sedlac!$A$3:$C$742,2,0)</f>
        <v>#N/A</v>
      </c>
      <c r="Q337" s="2">
        <v>2.8000000000000003</v>
      </c>
      <c r="R337" s="1" t="e">
        <f>+VLOOKUP(E337,'[1]world bank'!$A$3:$G$2447,4,0)</f>
        <v>#N/A</v>
      </c>
      <c r="S337" s="1" t="e">
        <f>+VLOOKUP(E337,'[1]national stat'!$A$3:$D$1457,4,0)</f>
        <v>#N/A</v>
      </c>
      <c r="T337" s="1" t="e">
        <f>+VLOOKUP(E337,[1]research!$A$3:$D$2710,4,0)</f>
        <v>#N/A</v>
      </c>
      <c r="U337" s="1" t="e">
        <f>+VLOOKUP(E337,[1]sedlac!$A$3:$D$742,4,0)</f>
        <v>#N/A</v>
      </c>
    </row>
    <row r="338" spans="1:26" x14ac:dyDescent="0.25">
      <c r="A338" s="1" t="s">
        <v>20</v>
      </c>
      <c r="B338" s="1" t="s">
        <v>7</v>
      </c>
      <c r="C338" s="1">
        <v>2014</v>
      </c>
      <c r="D338" s="1" t="str">
        <f t="shared" si="29"/>
        <v>BLZ2014</v>
      </c>
      <c r="E338" s="1" t="s">
        <v>445</v>
      </c>
      <c r="F338" s="1">
        <v>53.3</v>
      </c>
      <c r="G338" s="1" t="str">
        <f>+VLOOKUP(A338,[1]dummies!$A$2:$F$201,6,0)</f>
        <v>Latin America and the Caribbean</v>
      </c>
      <c r="H338" s="1" t="str">
        <f>+VLOOKUP(A338,[1]dummies!$A$2:$F$201,5,0)</f>
        <v>Upper middle income</v>
      </c>
      <c r="I338" s="1" t="e">
        <f>+VLOOKUP(E338,'[1]world bank'!$A$3:$F$2447,2,0)</f>
        <v>#N/A</v>
      </c>
      <c r="J338" s="1" t="e">
        <f>+VLOOKUP(E338,'[1]national stat'!$A$3:$C$1457,2,0)</f>
        <v>#N/A</v>
      </c>
      <c r="K338" s="1" t="e">
        <f>+VLOOKUP(E338,[1]research!$A$3:$C$2710,2,0)</f>
        <v>#N/A</v>
      </c>
      <c r="L338" s="1" t="e">
        <f>+VLOOKUP(E338,[1]sedlac!$A$3:$C$742,2,0)</f>
        <v>#N/A</v>
      </c>
      <c r="Q338" s="2">
        <v>3.04</v>
      </c>
      <c r="R338" s="1" t="e">
        <f>+VLOOKUP(E338,'[1]world bank'!$A$3:$G$2447,4,0)</f>
        <v>#N/A</v>
      </c>
      <c r="S338" s="1" t="e">
        <f>+VLOOKUP(E338,'[1]national stat'!$A$3:$D$1457,4,0)</f>
        <v>#N/A</v>
      </c>
      <c r="T338" s="1" t="e">
        <f>+VLOOKUP(E338,[1]research!$A$3:$D$2710,4,0)</f>
        <v>#N/A</v>
      </c>
      <c r="U338" s="1" t="e">
        <f>+VLOOKUP(E338,[1]sedlac!$A$3:$D$742,4,0)</f>
        <v>#N/A</v>
      </c>
    </row>
    <row r="339" spans="1:26" x14ac:dyDescent="0.25">
      <c r="A339" s="1" t="s">
        <v>20</v>
      </c>
      <c r="B339" s="1" t="s">
        <v>7</v>
      </c>
      <c r="C339" s="1">
        <v>2015</v>
      </c>
      <c r="D339" s="1" t="str">
        <f t="shared" si="29"/>
        <v>BLZ2015</v>
      </c>
      <c r="E339" s="1" t="s">
        <v>446</v>
      </c>
      <c r="F339" s="1">
        <v>53.3</v>
      </c>
      <c r="G339" s="1" t="str">
        <f>+VLOOKUP(A339,[1]dummies!$A$2:$F$201,6,0)</f>
        <v>Latin America and the Caribbean</v>
      </c>
      <c r="H339" s="1" t="str">
        <f>+VLOOKUP(A339,[1]dummies!$A$2:$F$201,5,0)</f>
        <v>Upper middle income</v>
      </c>
      <c r="I339" s="1" t="e">
        <f>+VLOOKUP(E339,'[1]world bank'!$A$3:$F$2447,2,0)</f>
        <v>#N/A</v>
      </c>
      <c r="J339" s="1" t="e">
        <f>+VLOOKUP(E339,'[1]national stat'!$A$3:$C$1457,2,0)</f>
        <v>#N/A</v>
      </c>
      <c r="K339" s="1" t="e">
        <f>+VLOOKUP(E339,[1]research!$A$3:$C$2710,2,0)</f>
        <v>#N/A</v>
      </c>
      <c r="L339" s="1" t="e">
        <f>+VLOOKUP(E339,[1]sedlac!$A$3:$C$742,2,0)</f>
        <v>#N/A</v>
      </c>
      <c r="Q339" s="2">
        <v>2.77</v>
      </c>
      <c r="R339" s="1" t="e">
        <f>+VLOOKUP(E339,'[1]world bank'!$A$3:$G$2447,4,0)</f>
        <v>#N/A</v>
      </c>
      <c r="S339" s="1" t="e">
        <f>+VLOOKUP(E339,'[1]national stat'!$A$3:$D$1457,4,0)</f>
        <v>#N/A</v>
      </c>
      <c r="T339" s="1" t="e">
        <f>+VLOOKUP(E339,[1]research!$A$3:$D$2710,4,0)</f>
        <v>#N/A</v>
      </c>
      <c r="U339" s="1" t="e">
        <f>+VLOOKUP(E339,[1]sedlac!$A$3:$D$742,4,0)</f>
        <v>#N/A</v>
      </c>
    </row>
    <row r="340" spans="1:26" x14ac:dyDescent="0.25">
      <c r="A340" s="1" t="s">
        <v>21</v>
      </c>
      <c r="B340" s="1" t="s">
        <v>7</v>
      </c>
      <c r="C340" s="1">
        <v>1990</v>
      </c>
      <c r="D340" s="1" t="str">
        <f t="shared" si="29"/>
        <v>BOL1990</v>
      </c>
      <c r="E340" s="1" t="s">
        <v>447</v>
      </c>
      <c r="F340" s="1">
        <v>42</v>
      </c>
      <c r="G340" s="1" t="str">
        <f>+VLOOKUP(A340,[1]dummies!$A$2:$F$201,6,0)</f>
        <v>Latin America and the Caribbean</v>
      </c>
      <c r="H340" s="1" t="str">
        <f>+VLOOKUP(A340,[1]dummies!$A$2:$F$201,5,0)</f>
        <v>Lower middle income</v>
      </c>
      <c r="I340" s="1" t="e">
        <f>+VLOOKUP(E340,'[1]world bank'!$A$3:$F$2447,2,0)</f>
        <v>#N/A</v>
      </c>
      <c r="J340" s="1" t="e">
        <f>+VLOOKUP(E340,'[1]national stat'!$A$3:$C$1457,2,0)</f>
        <v>#N/A</v>
      </c>
      <c r="K340" s="1">
        <f>+VLOOKUP(E340,[1]research!$A$3:$C$2710,2,0)</f>
        <v>0</v>
      </c>
      <c r="L340" s="1" t="e">
        <f>+VLOOKUP(E340,[1]sedlac!$A$3:$C$742,2,0)</f>
        <v>#N/A</v>
      </c>
      <c r="O340" s="1">
        <v>0</v>
      </c>
      <c r="Q340" s="2">
        <v>3.5100000000000002</v>
      </c>
      <c r="R340" s="1" t="e">
        <f>+VLOOKUP(E340,'[1]world bank'!$A$3:$G$2447,4,0)</f>
        <v>#N/A</v>
      </c>
      <c r="S340" s="1" t="e">
        <f>+VLOOKUP(E340,'[1]national stat'!$A$3:$D$1457,4,0)</f>
        <v>#N/A</v>
      </c>
      <c r="T340" s="1">
        <f>+VLOOKUP(E340,[1]research!$A$3:$D$2710,4,0)</f>
        <v>0</v>
      </c>
      <c r="U340" s="1" t="e">
        <f>+VLOOKUP(E340,[1]sedlac!$A$3:$D$742,4,0)</f>
        <v>#N/A</v>
      </c>
      <c r="X340" s="1">
        <v>0</v>
      </c>
    </row>
    <row r="341" spans="1:26" x14ac:dyDescent="0.25">
      <c r="A341" s="1" t="s">
        <v>21</v>
      </c>
      <c r="B341" s="1" t="s">
        <v>7</v>
      </c>
      <c r="C341" s="1">
        <v>1991</v>
      </c>
      <c r="D341" s="1" t="str">
        <f t="shared" si="29"/>
        <v>BOL1991</v>
      </c>
      <c r="E341" s="1" t="s">
        <v>448</v>
      </c>
      <c r="F341" s="1">
        <v>50.1</v>
      </c>
      <c r="G341" s="1" t="str">
        <f>+VLOOKUP(A341,[1]dummies!$A$2:$F$201,6,0)</f>
        <v>Latin America and the Caribbean</v>
      </c>
      <c r="H341" s="1" t="str">
        <f>+VLOOKUP(A341,[1]dummies!$A$2:$F$201,5,0)</f>
        <v>Lower middle income</v>
      </c>
      <c r="I341" s="1">
        <f>+VLOOKUP(E341,'[1]world bank'!$A$3:$F$2447,2,0)</f>
        <v>42.04</v>
      </c>
      <c r="J341" s="1" t="e">
        <f>+VLOOKUP(E341,'[1]national stat'!$A$3:$C$1457,2,0)</f>
        <v>#N/A</v>
      </c>
      <c r="K341" s="1" t="e">
        <f>+VLOOKUP(E341,[1]research!$A$3:$C$2710,2,0)</f>
        <v>#N/A</v>
      </c>
      <c r="L341" s="1" t="e">
        <f>+VLOOKUP(E341,[1]sedlac!$A$3:$C$742,2,0)</f>
        <v>#N/A</v>
      </c>
      <c r="M341" s="1">
        <v>2.08</v>
      </c>
      <c r="Q341" s="2">
        <f t="shared" ref="Q341:Q342" si="30">+M341</f>
        <v>2.08</v>
      </c>
      <c r="R341" s="1">
        <f>+VLOOKUP(E341,'[1]world bank'!$A$3:$G$2447,4,0)</f>
        <v>8.58</v>
      </c>
      <c r="S341" s="1" t="e">
        <f>+VLOOKUP(E341,'[1]national stat'!$A$3:$D$1457,4,0)</f>
        <v>#N/A</v>
      </c>
      <c r="T341" s="1" t="e">
        <f>+VLOOKUP(E341,[1]research!$A$3:$D$2710,4,0)</f>
        <v>#N/A</v>
      </c>
      <c r="U341" s="1" t="e">
        <f>+VLOOKUP(E341,[1]sedlac!$A$3:$D$742,4,0)</f>
        <v>#N/A</v>
      </c>
      <c r="V341" s="1">
        <v>8.58</v>
      </c>
      <c r="Z341" s="1">
        <f t="shared" ref="Z341:Z342" si="31">+V341</f>
        <v>8.58</v>
      </c>
    </row>
    <row r="342" spans="1:26" x14ac:dyDescent="0.25">
      <c r="A342" s="1" t="s">
        <v>21</v>
      </c>
      <c r="B342" s="1" t="s">
        <v>7</v>
      </c>
      <c r="C342" s="1">
        <v>1992</v>
      </c>
      <c r="D342" s="1" t="str">
        <f t="shared" si="29"/>
        <v>BOL1992</v>
      </c>
      <c r="E342" s="1" t="s">
        <v>449</v>
      </c>
      <c r="F342" s="1">
        <v>50.1</v>
      </c>
      <c r="G342" s="1" t="str">
        <f>+VLOOKUP(A342,[1]dummies!$A$2:$F$201,6,0)</f>
        <v>Latin America and the Caribbean</v>
      </c>
      <c r="H342" s="1" t="str">
        <f>+VLOOKUP(A342,[1]dummies!$A$2:$F$201,5,0)</f>
        <v>Lower middle income</v>
      </c>
      <c r="I342" s="1">
        <f>+VLOOKUP(E342,'[1]world bank'!$A$3:$F$2447,2,0)</f>
        <v>49.11</v>
      </c>
      <c r="J342" s="1" t="e">
        <f>+VLOOKUP(E342,'[1]national stat'!$A$3:$C$1457,2,0)</f>
        <v>#N/A</v>
      </c>
      <c r="K342" s="1">
        <f>+VLOOKUP(E342,[1]research!$A$3:$C$2710,2,0)</f>
        <v>3.09</v>
      </c>
      <c r="L342" s="1">
        <f>+VLOOKUP(E342,[1]sedlac!$A$3:$C$742,2,0)</f>
        <v>2.93</v>
      </c>
      <c r="M342" s="1">
        <v>3</v>
      </c>
      <c r="O342" s="1">
        <v>3.09</v>
      </c>
      <c r="P342" s="1">
        <v>2.93</v>
      </c>
      <c r="Q342" s="2">
        <f t="shared" si="30"/>
        <v>3</v>
      </c>
      <c r="R342" s="1">
        <f>+VLOOKUP(E342,'[1]world bank'!$A$3:$G$2447,4,0)</f>
        <v>12</v>
      </c>
      <c r="S342" s="1" t="e">
        <f>+VLOOKUP(E342,'[1]national stat'!$A$3:$D$1457,4,0)</f>
        <v>#N/A</v>
      </c>
      <c r="T342" s="1">
        <f>+VLOOKUP(E342,[1]research!$A$3:$D$2710,4,0)</f>
        <v>12.24</v>
      </c>
      <c r="U342" s="1">
        <f>+VLOOKUP(E342,[1]sedlac!$A$3:$D$742,4,0)</f>
        <v>11.35</v>
      </c>
      <c r="V342" s="1">
        <v>12</v>
      </c>
      <c r="X342" s="1">
        <v>12.24</v>
      </c>
      <c r="Y342" s="1">
        <v>11.35</v>
      </c>
      <c r="Z342" s="1">
        <f t="shared" si="31"/>
        <v>12</v>
      </c>
    </row>
    <row r="343" spans="1:26" x14ac:dyDescent="0.25">
      <c r="A343" s="1" t="s">
        <v>21</v>
      </c>
      <c r="B343" s="1" t="s">
        <v>7</v>
      </c>
      <c r="C343" s="1">
        <v>1993</v>
      </c>
      <c r="D343" s="1" t="str">
        <f t="shared" si="29"/>
        <v>BOL1993</v>
      </c>
      <c r="E343" s="1" t="s">
        <v>450</v>
      </c>
      <c r="F343" s="1">
        <v>50.1</v>
      </c>
      <c r="G343" s="1" t="str">
        <f>+VLOOKUP(A343,[1]dummies!$A$2:$F$201,6,0)</f>
        <v>Latin America and the Caribbean</v>
      </c>
      <c r="H343" s="1" t="str">
        <f>+VLOOKUP(A343,[1]dummies!$A$2:$F$201,5,0)</f>
        <v>Lower middle income</v>
      </c>
      <c r="I343" s="1" t="e">
        <f>+VLOOKUP(E343,'[1]world bank'!$A$3:$F$2447,2,0)</f>
        <v>#N/A</v>
      </c>
      <c r="J343" s="1" t="e">
        <f>+VLOOKUP(E343,'[1]national stat'!$A$3:$C$1457,2,0)</f>
        <v>#N/A</v>
      </c>
      <c r="K343" s="1">
        <f>+VLOOKUP(E343,[1]research!$A$3:$C$2710,2,0)</f>
        <v>0</v>
      </c>
      <c r="L343" s="1">
        <f>+VLOOKUP(E343,[1]sedlac!$A$3:$C$742,2,0)</f>
        <v>3.7</v>
      </c>
      <c r="O343" s="1">
        <v>0</v>
      </c>
      <c r="P343" s="1">
        <v>3.7</v>
      </c>
      <c r="Q343" s="2">
        <v>3.61</v>
      </c>
      <c r="R343" s="1" t="e">
        <f>+VLOOKUP(E343,'[1]world bank'!$A$3:$G$2447,4,0)</f>
        <v>#N/A</v>
      </c>
      <c r="S343" s="1" t="e">
        <f>+VLOOKUP(E343,'[1]national stat'!$A$3:$D$1457,4,0)</f>
        <v>#N/A</v>
      </c>
      <c r="T343" s="1">
        <f>+VLOOKUP(E343,[1]research!$A$3:$D$2710,4,0)</f>
        <v>0</v>
      </c>
      <c r="U343" s="1">
        <f>+VLOOKUP(E343,[1]sedlac!$A$3:$D$742,4,0)</f>
        <v>14.530000000000001</v>
      </c>
      <c r="X343" s="1">
        <v>0</v>
      </c>
      <c r="Y343" s="1">
        <v>14.530000000000001</v>
      </c>
      <c r="Z343" s="1">
        <f>+Y343</f>
        <v>14.530000000000001</v>
      </c>
    </row>
    <row r="344" spans="1:26" x14ac:dyDescent="0.25">
      <c r="A344" s="1" t="s">
        <v>21</v>
      </c>
      <c r="B344" s="1" t="s">
        <v>7</v>
      </c>
      <c r="C344" s="1">
        <v>1994</v>
      </c>
      <c r="D344" s="1" t="str">
        <f t="shared" si="29"/>
        <v>BOL1994</v>
      </c>
      <c r="E344" s="1" t="s">
        <v>451</v>
      </c>
      <c r="F344" s="1">
        <v>50.1</v>
      </c>
      <c r="G344" s="1" t="str">
        <f>+VLOOKUP(A344,[1]dummies!$A$2:$F$201,6,0)</f>
        <v>Latin America and the Caribbean</v>
      </c>
      <c r="H344" s="1" t="str">
        <f>+VLOOKUP(A344,[1]dummies!$A$2:$F$201,5,0)</f>
        <v>Lower middle income</v>
      </c>
      <c r="I344" s="1" t="e">
        <f>+VLOOKUP(E344,'[1]world bank'!$A$3:$F$2447,2,0)</f>
        <v>#N/A</v>
      </c>
      <c r="J344" s="1" t="e">
        <f>+VLOOKUP(E344,'[1]national stat'!$A$3:$C$1457,2,0)</f>
        <v>#N/A</v>
      </c>
      <c r="K344" s="1" t="e">
        <f>+VLOOKUP(E344,[1]research!$A$3:$C$2710,2,0)</f>
        <v>#N/A</v>
      </c>
      <c r="L344" s="1" t="e">
        <f>+VLOOKUP(E344,[1]sedlac!$A$3:$C$742,2,0)</f>
        <v>#N/A</v>
      </c>
      <c r="Q344" s="2">
        <v>3.58</v>
      </c>
      <c r="R344" s="1" t="e">
        <f>+VLOOKUP(E344,'[1]world bank'!$A$3:$G$2447,4,0)</f>
        <v>#N/A</v>
      </c>
      <c r="S344" s="1" t="e">
        <f>+VLOOKUP(E344,'[1]national stat'!$A$3:$D$1457,4,0)</f>
        <v>#N/A</v>
      </c>
      <c r="T344" s="1" t="e">
        <f>+VLOOKUP(E344,[1]research!$A$3:$D$2710,4,0)</f>
        <v>#N/A</v>
      </c>
      <c r="U344" s="1" t="e">
        <f>+VLOOKUP(E344,[1]sedlac!$A$3:$D$742,4,0)</f>
        <v>#N/A</v>
      </c>
    </row>
    <row r="345" spans="1:26" x14ac:dyDescent="0.25">
      <c r="A345" s="1" t="s">
        <v>21</v>
      </c>
      <c r="B345" s="1" t="s">
        <v>7</v>
      </c>
      <c r="C345" s="1">
        <v>1995</v>
      </c>
      <c r="D345" s="1" t="str">
        <f t="shared" si="29"/>
        <v>BOL1995</v>
      </c>
      <c r="E345" s="1" t="s">
        <v>452</v>
      </c>
      <c r="F345" s="1">
        <v>50.1</v>
      </c>
      <c r="G345" s="1" t="str">
        <f>+VLOOKUP(A345,[1]dummies!$A$2:$F$201,6,0)</f>
        <v>Latin America and the Caribbean</v>
      </c>
      <c r="H345" s="1" t="str">
        <f>+VLOOKUP(A345,[1]dummies!$A$2:$F$201,5,0)</f>
        <v>Lower middle income</v>
      </c>
      <c r="I345" s="1" t="e">
        <f>+VLOOKUP(E345,'[1]world bank'!$A$3:$F$2447,2,0)</f>
        <v>#N/A</v>
      </c>
      <c r="J345" s="1" t="e">
        <f>+VLOOKUP(E345,'[1]national stat'!$A$3:$C$1457,2,0)</f>
        <v>#N/A</v>
      </c>
      <c r="K345" s="1">
        <f>+VLOOKUP(E345,[1]research!$A$3:$C$2710,2,0)</f>
        <v>0</v>
      </c>
      <c r="L345" s="1" t="e">
        <f>+VLOOKUP(E345,[1]sedlac!$A$3:$C$742,2,0)</f>
        <v>#N/A</v>
      </c>
      <c r="O345" s="1">
        <v>0</v>
      </c>
      <c r="Q345" s="2">
        <v>3.19</v>
      </c>
      <c r="R345" s="1" t="e">
        <f>+VLOOKUP(E345,'[1]world bank'!$A$3:$G$2447,4,0)</f>
        <v>#N/A</v>
      </c>
      <c r="S345" s="1" t="e">
        <f>+VLOOKUP(E345,'[1]national stat'!$A$3:$D$1457,4,0)</f>
        <v>#N/A</v>
      </c>
      <c r="T345" s="1">
        <f>+VLOOKUP(E345,[1]research!$A$3:$D$2710,4,0)</f>
        <v>0</v>
      </c>
      <c r="U345" s="1" t="e">
        <f>+VLOOKUP(E345,[1]sedlac!$A$3:$D$742,4,0)</f>
        <v>#N/A</v>
      </c>
      <c r="X345" s="1">
        <v>0</v>
      </c>
    </row>
    <row r="346" spans="1:26" x14ac:dyDescent="0.25">
      <c r="A346" s="1" t="s">
        <v>21</v>
      </c>
      <c r="B346" s="1" t="s">
        <v>7</v>
      </c>
      <c r="C346" s="1">
        <v>1996</v>
      </c>
      <c r="D346" s="1" t="str">
        <f t="shared" si="29"/>
        <v>BOL1996</v>
      </c>
      <c r="E346" s="1" t="s">
        <v>453</v>
      </c>
      <c r="F346" s="1">
        <v>50.1</v>
      </c>
      <c r="G346" s="1" t="str">
        <f>+VLOOKUP(A346,[1]dummies!$A$2:$F$201,6,0)</f>
        <v>Latin America and the Caribbean</v>
      </c>
      <c r="H346" s="1" t="str">
        <f>+VLOOKUP(A346,[1]dummies!$A$2:$F$201,5,0)</f>
        <v>Lower middle income</v>
      </c>
      <c r="I346" s="1">
        <f>+VLOOKUP(E346,'[1]world bank'!$A$3:$F$2447,2,0)</f>
        <v>57.800000000000004</v>
      </c>
      <c r="J346" s="1" t="e">
        <f>+VLOOKUP(E346,'[1]national stat'!$A$3:$C$1457,2,0)</f>
        <v>#N/A</v>
      </c>
      <c r="K346" s="1">
        <f>+VLOOKUP(E346,[1]research!$A$3:$C$2710,2,0)</f>
        <v>5.3500000000000005</v>
      </c>
      <c r="L346" s="1" t="e">
        <f>+VLOOKUP(E346,[1]sedlac!$A$3:$C$742,2,0)</f>
        <v>#N/A</v>
      </c>
      <c r="M346" s="1">
        <v>5.28</v>
      </c>
      <c r="O346" s="1">
        <v>5.3500000000000005</v>
      </c>
      <c r="Q346" s="2">
        <f t="shared" ref="Q346:Q347" si="32">+M346</f>
        <v>5.28</v>
      </c>
      <c r="R346" s="1">
        <f>+VLOOKUP(E346,'[1]world bank'!$A$3:$G$2447,4,0)</f>
        <v>30.080000000000002</v>
      </c>
      <c r="S346" s="1" t="e">
        <f>+VLOOKUP(E346,'[1]national stat'!$A$3:$D$1457,4,0)</f>
        <v>#N/A</v>
      </c>
      <c r="T346" s="1">
        <f>+VLOOKUP(E346,[1]research!$A$3:$D$2710,4,0)</f>
        <v>30.400000000000002</v>
      </c>
      <c r="U346" s="1" t="e">
        <f>+VLOOKUP(E346,[1]sedlac!$A$3:$D$742,4,0)</f>
        <v>#N/A</v>
      </c>
      <c r="V346" s="1">
        <v>30.080000000000002</v>
      </c>
      <c r="X346" s="1">
        <v>30.400000000000002</v>
      </c>
      <c r="Z346" s="1">
        <f t="shared" ref="Z346:Z347" si="33">+V346</f>
        <v>30.080000000000002</v>
      </c>
    </row>
    <row r="347" spans="1:26" x14ac:dyDescent="0.25">
      <c r="A347" s="1" t="s">
        <v>21</v>
      </c>
      <c r="B347" s="1" t="s">
        <v>7</v>
      </c>
      <c r="C347" s="1">
        <v>1997</v>
      </c>
      <c r="D347" s="1" t="str">
        <f t="shared" si="29"/>
        <v>BOL1997</v>
      </c>
      <c r="E347" s="1" t="s">
        <v>454</v>
      </c>
      <c r="F347" s="1">
        <v>58.2</v>
      </c>
      <c r="G347" s="1" t="str">
        <f>+VLOOKUP(A347,[1]dummies!$A$2:$F$201,6,0)</f>
        <v>Latin America and the Caribbean</v>
      </c>
      <c r="H347" s="1" t="str">
        <f>+VLOOKUP(A347,[1]dummies!$A$2:$F$201,5,0)</f>
        <v>Lower middle income</v>
      </c>
      <c r="I347" s="1">
        <f>+VLOOKUP(E347,'[1]world bank'!$A$3:$F$2447,2,0)</f>
        <v>58.160000000000004</v>
      </c>
      <c r="J347" s="1" t="e">
        <f>+VLOOKUP(E347,'[1]national stat'!$A$3:$C$1457,2,0)</f>
        <v>#N/A</v>
      </c>
      <c r="K347" s="1">
        <f>+VLOOKUP(E347,[1]research!$A$3:$C$2710,2,0)</f>
        <v>0</v>
      </c>
      <c r="L347" s="1">
        <f>+VLOOKUP(E347,[1]sedlac!$A$3:$C$742,2,0)</f>
        <v>5.33</v>
      </c>
      <c r="M347" s="1">
        <v>5.41</v>
      </c>
      <c r="O347" s="1">
        <v>0</v>
      </c>
      <c r="P347" s="1">
        <v>5.33</v>
      </c>
      <c r="Q347" s="2">
        <f t="shared" si="32"/>
        <v>5.41</v>
      </c>
      <c r="R347" s="1">
        <f>+VLOOKUP(E347,'[1]world bank'!$A$3:$G$2447,4,0)</f>
        <v>30.37</v>
      </c>
      <c r="S347" s="1" t="e">
        <f>+VLOOKUP(E347,'[1]national stat'!$A$3:$D$1457,4,0)</f>
        <v>#N/A</v>
      </c>
      <c r="T347" s="1">
        <f>+VLOOKUP(E347,[1]research!$A$3:$D$2710,4,0)</f>
        <v>0</v>
      </c>
      <c r="U347" s="1">
        <f>+VLOOKUP(E347,[1]sedlac!$A$3:$D$742,4,0)</f>
        <v>29.330000000000002</v>
      </c>
      <c r="V347" s="1">
        <v>30.37</v>
      </c>
      <c r="X347" s="1">
        <v>0</v>
      </c>
      <c r="Y347" s="1">
        <v>29.330000000000002</v>
      </c>
      <c r="Z347" s="1">
        <f t="shared" si="33"/>
        <v>30.37</v>
      </c>
    </row>
    <row r="348" spans="1:26" x14ac:dyDescent="0.25">
      <c r="A348" s="1" t="s">
        <v>21</v>
      </c>
      <c r="B348" s="1" t="s">
        <v>7</v>
      </c>
      <c r="C348" s="1">
        <v>1998</v>
      </c>
      <c r="D348" s="1" t="str">
        <f t="shared" si="29"/>
        <v>BOL1998</v>
      </c>
      <c r="E348" s="1" t="s">
        <v>455</v>
      </c>
      <c r="F348" s="1">
        <v>58.15</v>
      </c>
      <c r="G348" s="1" t="str">
        <f>+VLOOKUP(A348,[1]dummies!$A$2:$F$201,6,0)</f>
        <v>Latin America and the Caribbean</v>
      </c>
      <c r="H348" s="1" t="str">
        <f>+VLOOKUP(A348,[1]dummies!$A$2:$F$201,5,0)</f>
        <v>Lower middle income</v>
      </c>
      <c r="I348" s="1" t="e">
        <f>+VLOOKUP(E348,'[1]world bank'!$A$3:$F$2447,2,0)</f>
        <v>#N/A</v>
      </c>
      <c r="J348" s="1" t="e">
        <f>+VLOOKUP(E348,'[1]national stat'!$A$3:$C$1457,2,0)</f>
        <v>#N/A</v>
      </c>
      <c r="K348" s="1" t="e">
        <f>+VLOOKUP(E348,[1]research!$A$3:$C$2710,2,0)</f>
        <v>#N/A</v>
      </c>
      <c r="L348" s="1" t="e">
        <f>+VLOOKUP(E348,[1]sedlac!$A$3:$C$742,2,0)</f>
        <v>#N/A</v>
      </c>
      <c r="Q348" s="2">
        <v>2.88</v>
      </c>
      <c r="R348" s="1" t="e">
        <f>+VLOOKUP(E348,'[1]world bank'!$A$3:$G$2447,4,0)</f>
        <v>#N/A</v>
      </c>
      <c r="S348" s="1" t="e">
        <f>+VLOOKUP(E348,'[1]national stat'!$A$3:$D$1457,4,0)</f>
        <v>#N/A</v>
      </c>
      <c r="T348" s="1" t="e">
        <f>+VLOOKUP(E348,[1]research!$A$3:$D$2710,4,0)</f>
        <v>#N/A</v>
      </c>
      <c r="U348" s="1" t="e">
        <f>+VLOOKUP(E348,[1]sedlac!$A$3:$D$742,4,0)</f>
        <v>#N/A</v>
      </c>
    </row>
    <row r="349" spans="1:26" x14ac:dyDescent="0.25">
      <c r="A349" s="1" t="s">
        <v>21</v>
      </c>
      <c r="B349" s="1" t="s">
        <v>7</v>
      </c>
      <c r="C349" s="1">
        <v>1999</v>
      </c>
      <c r="D349" s="1" t="str">
        <f t="shared" si="29"/>
        <v>BOL1999</v>
      </c>
      <c r="E349" s="1" t="s">
        <v>456</v>
      </c>
      <c r="F349" s="1">
        <v>58.1</v>
      </c>
      <c r="G349" s="1" t="str">
        <f>+VLOOKUP(A349,[1]dummies!$A$2:$F$201,6,0)</f>
        <v>Latin America and the Caribbean</v>
      </c>
      <c r="H349" s="1" t="str">
        <f>+VLOOKUP(A349,[1]dummies!$A$2:$F$201,5,0)</f>
        <v>Lower middle income</v>
      </c>
      <c r="I349" s="1">
        <f>+VLOOKUP(E349,'[1]world bank'!$A$3:$F$2447,2,0)</f>
        <v>58.1</v>
      </c>
      <c r="J349" s="1" t="e">
        <f>+VLOOKUP(E349,'[1]national stat'!$A$3:$C$1457,2,0)</f>
        <v>#N/A</v>
      </c>
      <c r="K349" s="1">
        <f>+VLOOKUP(E349,[1]research!$A$3:$C$2710,2,0)</f>
        <v>5.88</v>
      </c>
      <c r="L349" s="1">
        <f>+VLOOKUP(E349,[1]sedlac!$A$3:$C$742,2,0)</f>
        <v>5.9</v>
      </c>
      <c r="M349" s="1">
        <v>6.08</v>
      </c>
      <c r="O349" s="1">
        <v>5.88</v>
      </c>
      <c r="P349" s="1">
        <v>5.9</v>
      </c>
      <c r="Q349" s="2">
        <f t="shared" ref="Q349:Q352" si="34">+M349</f>
        <v>6.08</v>
      </c>
      <c r="R349" s="1">
        <f>+VLOOKUP(E349,'[1]world bank'!$A$3:$G$2447,4,0)</f>
        <v>47.29</v>
      </c>
      <c r="S349" s="1" t="e">
        <f>+VLOOKUP(E349,'[1]national stat'!$A$3:$D$1457,4,0)</f>
        <v>#N/A</v>
      </c>
      <c r="T349" s="1">
        <f>+VLOOKUP(E349,[1]research!$A$3:$D$2710,4,0)</f>
        <v>46.230000000000004</v>
      </c>
      <c r="U349" s="1">
        <f>+VLOOKUP(E349,[1]sedlac!$A$3:$D$742,4,0)</f>
        <v>43.14</v>
      </c>
      <c r="V349" s="1">
        <v>47.29</v>
      </c>
      <c r="X349" s="1">
        <v>46.230000000000004</v>
      </c>
      <c r="Y349" s="1">
        <v>43.14</v>
      </c>
      <c r="Z349" s="1">
        <f t="shared" ref="Z349:Z352" si="35">+V349</f>
        <v>47.29</v>
      </c>
    </row>
    <row r="350" spans="1:26" x14ac:dyDescent="0.25">
      <c r="A350" s="1" t="s">
        <v>21</v>
      </c>
      <c r="B350" s="1" t="s">
        <v>7</v>
      </c>
      <c r="C350" s="1">
        <v>2000</v>
      </c>
      <c r="D350" s="1" t="str">
        <f t="shared" si="29"/>
        <v>BOL2000</v>
      </c>
      <c r="E350" s="1" t="s">
        <v>457</v>
      </c>
      <c r="F350" s="1">
        <v>63</v>
      </c>
      <c r="G350" s="1" t="str">
        <f>+VLOOKUP(A350,[1]dummies!$A$2:$F$201,6,0)</f>
        <v>Latin America and the Caribbean</v>
      </c>
      <c r="H350" s="1" t="str">
        <f>+VLOOKUP(A350,[1]dummies!$A$2:$F$201,5,0)</f>
        <v>Lower middle income</v>
      </c>
      <c r="I350" s="1">
        <f>+VLOOKUP(E350,'[1]world bank'!$A$3:$F$2447,2,0)</f>
        <v>53.300000000000004</v>
      </c>
      <c r="J350" s="1" t="e">
        <f>+VLOOKUP(E350,'[1]national stat'!$A$3:$C$1457,2,0)</f>
        <v>#N/A</v>
      </c>
      <c r="K350" s="1" t="e">
        <f>+VLOOKUP(E350,[1]research!$A$3:$C$2710,2,0)</f>
        <v>#N/A</v>
      </c>
      <c r="L350" s="1">
        <f>+VLOOKUP(E350,[1]sedlac!$A$3:$C$742,2,0)</f>
        <v>7.24</v>
      </c>
      <c r="M350" s="1">
        <v>3.84</v>
      </c>
      <c r="P350" s="1">
        <v>7.24</v>
      </c>
      <c r="Q350" s="2">
        <f t="shared" si="34"/>
        <v>3.84</v>
      </c>
      <c r="R350" s="1">
        <f>+VLOOKUP(E350,'[1]world bank'!$A$3:$G$2447,4,0)</f>
        <v>17.75</v>
      </c>
      <c r="S350" s="1" t="e">
        <f>+VLOOKUP(E350,'[1]national stat'!$A$3:$D$1457,4,0)</f>
        <v>#N/A</v>
      </c>
      <c r="T350" s="1" t="e">
        <f>+VLOOKUP(E350,[1]research!$A$3:$D$2710,4,0)</f>
        <v>#N/A</v>
      </c>
      <c r="U350" s="1">
        <f>+VLOOKUP(E350,[1]sedlac!$A$3:$D$742,4,0)</f>
        <v>53.33</v>
      </c>
      <c r="V350" s="1">
        <v>17.75</v>
      </c>
      <c r="Y350" s="1">
        <v>53.33</v>
      </c>
      <c r="Z350" s="1">
        <f t="shared" si="35"/>
        <v>17.75</v>
      </c>
    </row>
    <row r="351" spans="1:26" x14ac:dyDescent="0.25">
      <c r="A351" s="1" t="s">
        <v>21</v>
      </c>
      <c r="B351" s="1" t="s">
        <v>7</v>
      </c>
      <c r="C351" s="1">
        <v>2001</v>
      </c>
      <c r="D351" s="1" t="str">
        <f t="shared" si="29"/>
        <v>BOL2001</v>
      </c>
      <c r="E351" s="1" t="s">
        <v>458</v>
      </c>
      <c r="F351" s="1">
        <v>58.9</v>
      </c>
      <c r="G351" s="1" t="str">
        <f>+VLOOKUP(A351,[1]dummies!$A$2:$F$201,6,0)</f>
        <v>Latin America and the Caribbean</v>
      </c>
      <c r="H351" s="1" t="str">
        <f>+VLOOKUP(A351,[1]dummies!$A$2:$F$201,5,0)</f>
        <v>Lower middle income</v>
      </c>
      <c r="I351" s="1">
        <f>+VLOOKUP(E351,'[1]world bank'!$A$3:$F$2447,2,0)</f>
        <v>57.4</v>
      </c>
      <c r="J351" s="1" t="e">
        <f>+VLOOKUP(E351,'[1]national stat'!$A$3:$C$1457,2,0)</f>
        <v>#N/A</v>
      </c>
      <c r="K351" s="1" t="e">
        <f>+VLOOKUP(E351,[1]research!$A$3:$C$2710,2,0)</f>
        <v>#N/A</v>
      </c>
      <c r="L351" s="1">
        <f>+VLOOKUP(E351,[1]sedlac!$A$3:$C$742,2,0)</f>
        <v>5.25</v>
      </c>
      <c r="M351" s="1">
        <v>5.29</v>
      </c>
      <c r="P351" s="1">
        <v>5.25</v>
      </c>
      <c r="Q351" s="2">
        <f t="shared" si="34"/>
        <v>5.29</v>
      </c>
      <c r="R351" s="1">
        <f>+VLOOKUP(E351,'[1]world bank'!$A$3:$G$2447,4,0)</f>
        <v>32.07</v>
      </c>
      <c r="S351" s="1" t="e">
        <f>+VLOOKUP(E351,'[1]national stat'!$A$3:$D$1457,4,0)</f>
        <v>#N/A</v>
      </c>
      <c r="T351" s="1" t="e">
        <f>+VLOOKUP(E351,[1]research!$A$3:$D$2710,4,0)</f>
        <v>#N/A</v>
      </c>
      <c r="U351" s="1">
        <f>+VLOOKUP(E351,[1]sedlac!$A$3:$D$742,4,0)</f>
        <v>31.84</v>
      </c>
      <c r="V351" s="1">
        <v>32.07</v>
      </c>
      <c r="Y351" s="1">
        <v>31.84</v>
      </c>
      <c r="Z351" s="1">
        <f t="shared" si="35"/>
        <v>32.07</v>
      </c>
    </row>
    <row r="352" spans="1:26" x14ac:dyDescent="0.25">
      <c r="A352" s="1" t="s">
        <v>21</v>
      </c>
      <c r="B352" s="1" t="s">
        <v>7</v>
      </c>
      <c r="C352" s="1">
        <v>2002</v>
      </c>
      <c r="D352" s="1" t="str">
        <f t="shared" si="29"/>
        <v>BOL2002</v>
      </c>
      <c r="E352" s="1" t="s">
        <v>459</v>
      </c>
      <c r="F352" s="1">
        <v>60.2</v>
      </c>
      <c r="G352" s="1" t="str">
        <f>+VLOOKUP(A352,[1]dummies!$A$2:$F$201,6,0)</f>
        <v>Latin America and the Caribbean</v>
      </c>
      <c r="H352" s="1" t="str">
        <f>+VLOOKUP(A352,[1]dummies!$A$2:$F$201,5,0)</f>
        <v>Lower middle income</v>
      </c>
      <c r="I352" s="1">
        <f>+VLOOKUP(E352,'[1]world bank'!$A$3:$F$2447,2,0)</f>
        <v>59.31</v>
      </c>
      <c r="J352" s="1" t="e">
        <f>+VLOOKUP(E352,'[1]national stat'!$A$3:$C$1457,2,0)</f>
        <v>#N/A</v>
      </c>
      <c r="K352" s="1" t="e">
        <f>+VLOOKUP(E352,[1]research!$A$3:$C$2710,2,0)</f>
        <v>#N/A</v>
      </c>
      <c r="L352" s="1">
        <f>+VLOOKUP(E352,[1]sedlac!$A$3:$C$742,2,0)</f>
        <v>6.05</v>
      </c>
      <c r="M352" s="1">
        <v>6.01</v>
      </c>
      <c r="P352" s="1">
        <v>6.05</v>
      </c>
      <c r="Q352" s="2">
        <f t="shared" si="34"/>
        <v>6.01</v>
      </c>
      <c r="R352" s="1">
        <f>+VLOOKUP(E352,'[1]world bank'!$A$3:$G$2447,4,0)</f>
        <v>36.89</v>
      </c>
      <c r="S352" s="1" t="e">
        <f>+VLOOKUP(E352,'[1]national stat'!$A$3:$D$1457,4,0)</f>
        <v>#N/A</v>
      </c>
      <c r="T352" s="1" t="e">
        <f>+VLOOKUP(E352,[1]research!$A$3:$D$2710,4,0)</f>
        <v>#N/A</v>
      </c>
      <c r="U352" s="1">
        <f>+VLOOKUP(E352,[1]sedlac!$A$3:$D$742,4,0)</f>
        <v>36.65</v>
      </c>
      <c r="V352" s="1">
        <v>36.89</v>
      </c>
      <c r="Y352" s="1">
        <v>36.65</v>
      </c>
      <c r="Z352" s="1">
        <f t="shared" si="35"/>
        <v>36.89</v>
      </c>
    </row>
    <row r="353" spans="1:26" x14ac:dyDescent="0.25">
      <c r="A353" s="1" t="s">
        <v>21</v>
      </c>
      <c r="B353" s="1" t="s">
        <v>7</v>
      </c>
      <c r="C353" s="1">
        <v>2003</v>
      </c>
      <c r="D353" s="1" t="str">
        <f t="shared" si="29"/>
        <v>BOL2003</v>
      </c>
      <c r="E353" s="1" t="s">
        <v>460</v>
      </c>
      <c r="F353" s="1">
        <v>57.6</v>
      </c>
      <c r="G353" s="1" t="str">
        <f>+VLOOKUP(A353,[1]dummies!$A$2:$F$201,6,0)</f>
        <v>Latin America and the Caribbean</v>
      </c>
      <c r="H353" s="1" t="str">
        <f>+VLOOKUP(A353,[1]dummies!$A$2:$F$201,5,0)</f>
        <v>Lower middle income</v>
      </c>
      <c r="I353" s="1" t="e">
        <f>+VLOOKUP(E353,'[1]world bank'!$A$3:$F$2447,2,0)</f>
        <v>#N/A</v>
      </c>
      <c r="J353" s="1" t="e">
        <f>+VLOOKUP(E353,'[1]national stat'!$A$3:$C$1457,2,0)</f>
        <v>#N/A</v>
      </c>
      <c r="K353" s="1" t="e">
        <f>+VLOOKUP(E353,[1]research!$A$3:$C$2710,2,0)</f>
        <v>#N/A</v>
      </c>
      <c r="L353" s="1" t="e">
        <f>+VLOOKUP(E353,[1]sedlac!$A$3:$C$742,2,0)</f>
        <v>#N/A</v>
      </c>
      <c r="Q353" s="2">
        <v>2.81</v>
      </c>
      <c r="R353" s="1" t="e">
        <f>+VLOOKUP(E353,'[1]world bank'!$A$3:$G$2447,4,0)</f>
        <v>#N/A</v>
      </c>
      <c r="S353" s="1" t="e">
        <f>+VLOOKUP(E353,'[1]national stat'!$A$3:$D$1457,4,0)</f>
        <v>#N/A</v>
      </c>
      <c r="T353" s="1" t="e">
        <f>+VLOOKUP(E353,[1]research!$A$3:$D$2710,4,0)</f>
        <v>#N/A</v>
      </c>
      <c r="U353" s="1" t="e">
        <f>+VLOOKUP(E353,[1]sedlac!$A$3:$D$742,4,0)</f>
        <v>#N/A</v>
      </c>
    </row>
    <row r="354" spans="1:26" x14ac:dyDescent="0.25">
      <c r="A354" s="1" t="s">
        <v>21</v>
      </c>
      <c r="B354" s="1" t="s">
        <v>7</v>
      </c>
      <c r="C354" s="1">
        <v>2004</v>
      </c>
      <c r="D354" s="1" t="str">
        <f t="shared" si="29"/>
        <v>BOL2004</v>
      </c>
      <c r="E354" s="1" t="s">
        <v>461</v>
      </c>
      <c r="F354" s="1">
        <v>55</v>
      </c>
      <c r="G354" s="1" t="str">
        <f>+VLOOKUP(A354,[1]dummies!$A$2:$F$201,6,0)</f>
        <v>Latin America and the Caribbean</v>
      </c>
      <c r="H354" s="1" t="str">
        <f>+VLOOKUP(A354,[1]dummies!$A$2:$F$201,5,0)</f>
        <v>Lower middle income</v>
      </c>
      <c r="I354" s="1">
        <f>+VLOOKUP(E354,'[1]world bank'!$A$3:$F$2447,2,0)</f>
        <v>55.01</v>
      </c>
      <c r="J354" s="1" t="e">
        <f>+VLOOKUP(E354,'[1]national stat'!$A$3:$C$1457,2,0)</f>
        <v>#N/A</v>
      </c>
      <c r="K354" s="1" t="e">
        <f>+VLOOKUP(E354,[1]research!$A$3:$C$2710,2,0)</f>
        <v>#N/A</v>
      </c>
      <c r="L354" s="1" t="e">
        <f>+VLOOKUP(E354,[1]sedlac!$A$3:$C$742,2,0)</f>
        <v>#N/A</v>
      </c>
      <c r="M354" s="1">
        <v>4.28</v>
      </c>
      <c r="Q354" s="2">
        <f t="shared" ref="Q354:Q359" si="36">+M354</f>
        <v>4.28</v>
      </c>
      <c r="R354" s="1">
        <f>+VLOOKUP(E354,'[1]world bank'!$A$3:$G$2447,4,0)</f>
        <v>19.27</v>
      </c>
      <c r="S354" s="1" t="e">
        <f>+VLOOKUP(E354,'[1]national stat'!$A$3:$D$1457,4,0)</f>
        <v>#N/A</v>
      </c>
      <c r="T354" s="1" t="e">
        <f>+VLOOKUP(E354,[1]research!$A$3:$D$2710,4,0)</f>
        <v>#N/A</v>
      </c>
      <c r="U354" s="1" t="e">
        <f>+VLOOKUP(E354,[1]sedlac!$A$3:$D$742,4,0)</f>
        <v>#N/A</v>
      </c>
      <c r="V354" s="1">
        <v>19.27</v>
      </c>
      <c r="Z354" s="1">
        <f t="shared" ref="Z354:Z359" si="37">+V354</f>
        <v>19.27</v>
      </c>
    </row>
    <row r="355" spans="1:26" x14ac:dyDescent="0.25">
      <c r="A355" s="1" t="s">
        <v>21</v>
      </c>
      <c r="B355" s="1" t="s">
        <v>7</v>
      </c>
      <c r="C355" s="1">
        <v>2005</v>
      </c>
      <c r="D355" s="1" t="str">
        <f t="shared" si="29"/>
        <v>BOL2005</v>
      </c>
      <c r="E355" s="1" t="s">
        <v>462</v>
      </c>
      <c r="F355" s="1">
        <v>58.5</v>
      </c>
      <c r="G355" s="1" t="str">
        <f>+VLOOKUP(A355,[1]dummies!$A$2:$F$201,6,0)</f>
        <v>Latin America and the Caribbean</v>
      </c>
      <c r="H355" s="1" t="str">
        <f>+VLOOKUP(A355,[1]dummies!$A$2:$F$201,5,0)</f>
        <v>Lower middle income</v>
      </c>
      <c r="I355" s="1">
        <f>+VLOOKUP(E355,'[1]world bank'!$A$3:$F$2447,2,0)</f>
        <v>58.53</v>
      </c>
      <c r="J355" s="1" t="e">
        <f>+VLOOKUP(E355,'[1]national stat'!$A$3:$C$1457,2,0)</f>
        <v>#N/A</v>
      </c>
      <c r="K355" s="1" t="e">
        <f>+VLOOKUP(E355,[1]research!$A$3:$C$2710,2,0)</f>
        <v>#N/A</v>
      </c>
      <c r="L355" s="1">
        <f>+VLOOKUP(E355,[1]sedlac!$A$3:$C$742,2,0)</f>
        <v>5.59</v>
      </c>
      <c r="M355" s="1">
        <v>5.59</v>
      </c>
      <c r="P355" s="1">
        <v>5.59</v>
      </c>
      <c r="Q355" s="2">
        <f t="shared" si="36"/>
        <v>5.59</v>
      </c>
      <c r="R355" s="1">
        <f>+VLOOKUP(E355,'[1]world bank'!$A$3:$G$2447,4,0)</f>
        <v>31.45</v>
      </c>
      <c r="S355" s="1" t="e">
        <f>+VLOOKUP(E355,'[1]national stat'!$A$3:$D$1457,4,0)</f>
        <v>#N/A</v>
      </c>
      <c r="T355" s="1" t="e">
        <f>+VLOOKUP(E355,[1]research!$A$3:$D$2710,4,0)</f>
        <v>#N/A</v>
      </c>
      <c r="U355" s="1">
        <f>+VLOOKUP(E355,[1]sedlac!$A$3:$D$742,4,0)</f>
        <v>31</v>
      </c>
      <c r="V355" s="1">
        <v>31.45</v>
      </c>
      <c r="Y355" s="1">
        <v>31</v>
      </c>
      <c r="Z355" s="1">
        <f t="shared" si="37"/>
        <v>31.45</v>
      </c>
    </row>
    <row r="356" spans="1:26" x14ac:dyDescent="0.25">
      <c r="A356" s="1" t="s">
        <v>21</v>
      </c>
      <c r="B356" s="1" t="s">
        <v>7</v>
      </c>
      <c r="C356" s="1">
        <v>2006</v>
      </c>
      <c r="D356" s="1" t="str">
        <f t="shared" si="29"/>
        <v>BOL2006</v>
      </c>
      <c r="E356" s="1" t="s">
        <v>463</v>
      </c>
      <c r="F356" s="1">
        <v>56.9</v>
      </c>
      <c r="G356" s="1" t="str">
        <f>+VLOOKUP(A356,[1]dummies!$A$2:$F$201,6,0)</f>
        <v>Latin America and the Caribbean</v>
      </c>
      <c r="H356" s="1" t="str">
        <f>+VLOOKUP(A356,[1]dummies!$A$2:$F$201,5,0)</f>
        <v>Lower middle income</v>
      </c>
      <c r="I356" s="1">
        <f>+VLOOKUP(E356,'[1]world bank'!$A$3:$F$2447,2,0)</f>
        <v>56.67</v>
      </c>
      <c r="J356" s="1" t="e">
        <f>+VLOOKUP(E356,'[1]national stat'!$A$3:$C$1457,2,0)</f>
        <v>#N/A</v>
      </c>
      <c r="K356" s="1" t="e">
        <f>+VLOOKUP(E356,[1]research!$A$3:$C$2710,2,0)</f>
        <v>#N/A</v>
      </c>
      <c r="L356" s="1">
        <f>+VLOOKUP(E356,[1]sedlac!$A$3:$C$742,2,0)</f>
        <v>4.9400000000000004</v>
      </c>
      <c r="M356" s="1">
        <v>4.99</v>
      </c>
      <c r="P356" s="1">
        <v>4.9400000000000004</v>
      </c>
      <c r="Q356" s="2">
        <f t="shared" si="36"/>
        <v>4.99</v>
      </c>
      <c r="R356" s="1">
        <f>+VLOOKUP(E356,'[1]world bank'!$A$3:$G$2447,4,0)</f>
        <v>26.6</v>
      </c>
      <c r="S356" s="1" t="e">
        <f>+VLOOKUP(E356,'[1]national stat'!$A$3:$D$1457,4,0)</f>
        <v>#N/A</v>
      </c>
      <c r="T356" s="1" t="e">
        <f>+VLOOKUP(E356,[1]research!$A$3:$D$2710,4,0)</f>
        <v>#N/A</v>
      </c>
      <c r="U356" s="1">
        <f>+VLOOKUP(E356,[1]sedlac!$A$3:$D$742,4,0)</f>
        <v>26.13</v>
      </c>
      <c r="V356" s="1">
        <v>26.6</v>
      </c>
      <c r="Y356" s="1">
        <v>26.13</v>
      </c>
      <c r="Z356" s="1">
        <f t="shared" si="37"/>
        <v>26.6</v>
      </c>
    </row>
    <row r="357" spans="1:26" x14ac:dyDescent="0.25">
      <c r="A357" s="1" t="s">
        <v>21</v>
      </c>
      <c r="B357" s="1" t="s">
        <v>7</v>
      </c>
      <c r="C357" s="1">
        <v>2007</v>
      </c>
      <c r="D357" s="1" t="str">
        <f t="shared" si="29"/>
        <v>BOL2007</v>
      </c>
      <c r="E357" s="1" t="s">
        <v>464</v>
      </c>
      <c r="F357" s="1">
        <v>55.4</v>
      </c>
      <c r="G357" s="1" t="str">
        <f>+VLOOKUP(A357,[1]dummies!$A$2:$F$201,6,0)</f>
        <v>Latin America and the Caribbean</v>
      </c>
      <c r="H357" s="1" t="str">
        <f>+VLOOKUP(A357,[1]dummies!$A$2:$F$201,5,0)</f>
        <v>Lower middle income</v>
      </c>
      <c r="I357" s="1">
        <f>+VLOOKUP(E357,'[1]world bank'!$A$3:$F$2447,2,0)</f>
        <v>54.53</v>
      </c>
      <c r="J357" s="1" t="e">
        <f>+VLOOKUP(E357,'[1]national stat'!$A$3:$C$1457,2,0)</f>
        <v>#N/A</v>
      </c>
      <c r="K357" s="1" t="e">
        <f>+VLOOKUP(E357,[1]research!$A$3:$C$2710,2,0)</f>
        <v>#N/A</v>
      </c>
      <c r="L357" s="1">
        <f>+VLOOKUP(E357,[1]sedlac!$A$3:$C$742,2,0)</f>
        <v>4.3100000000000005</v>
      </c>
      <c r="M357" s="1">
        <v>4.3100000000000005</v>
      </c>
      <c r="P357" s="1">
        <v>4.3100000000000005</v>
      </c>
      <c r="Q357" s="2">
        <f t="shared" si="36"/>
        <v>4.3100000000000005</v>
      </c>
      <c r="R357" s="1">
        <f>+VLOOKUP(E357,'[1]world bank'!$A$3:$G$2447,4,0)</f>
        <v>20.3</v>
      </c>
      <c r="S357" s="1" t="e">
        <f>+VLOOKUP(E357,'[1]national stat'!$A$3:$D$1457,4,0)</f>
        <v>#N/A</v>
      </c>
      <c r="T357" s="1" t="e">
        <f>+VLOOKUP(E357,[1]research!$A$3:$D$2710,4,0)</f>
        <v>#N/A</v>
      </c>
      <c r="U357" s="1">
        <f>+VLOOKUP(E357,[1]sedlac!$A$3:$D$742,4,0)</f>
        <v>20.21</v>
      </c>
      <c r="V357" s="1">
        <v>20.3</v>
      </c>
      <c r="Y357" s="1">
        <v>20.21</v>
      </c>
      <c r="Z357" s="1">
        <f t="shared" si="37"/>
        <v>20.3</v>
      </c>
    </row>
    <row r="358" spans="1:26" x14ac:dyDescent="0.25">
      <c r="A358" s="1" t="s">
        <v>21</v>
      </c>
      <c r="B358" s="1" t="s">
        <v>7</v>
      </c>
      <c r="C358" s="1">
        <v>2008</v>
      </c>
      <c r="D358" s="1" t="str">
        <f t="shared" si="29"/>
        <v>BOL2008</v>
      </c>
      <c r="E358" s="1" t="s">
        <v>465</v>
      </c>
      <c r="F358" s="1">
        <v>51.4</v>
      </c>
      <c r="G358" s="1" t="str">
        <f>+VLOOKUP(A358,[1]dummies!$A$2:$F$201,6,0)</f>
        <v>Latin America and the Caribbean</v>
      </c>
      <c r="H358" s="1" t="str">
        <f>+VLOOKUP(A358,[1]dummies!$A$2:$F$201,5,0)</f>
        <v>Lower middle income</v>
      </c>
      <c r="I358" s="1">
        <f>+VLOOKUP(E358,'[1]world bank'!$A$3:$F$2447,2,0)</f>
        <v>50.82</v>
      </c>
      <c r="J358" s="1" t="e">
        <f>+VLOOKUP(E358,'[1]national stat'!$A$3:$C$1457,2,0)</f>
        <v>#N/A</v>
      </c>
      <c r="K358" s="1" t="e">
        <f>+VLOOKUP(E358,[1]research!$A$3:$C$2710,2,0)</f>
        <v>#N/A</v>
      </c>
      <c r="L358" s="1">
        <f>+VLOOKUP(E358,[1]sedlac!$A$3:$C$742,2,0)</f>
        <v>3.45</v>
      </c>
      <c r="M358" s="1">
        <v>3.45</v>
      </c>
      <c r="P358" s="1">
        <v>3.45</v>
      </c>
      <c r="Q358" s="2">
        <f t="shared" si="36"/>
        <v>3.45</v>
      </c>
      <c r="R358" s="1">
        <f>+VLOOKUP(E358,'[1]world bank'!$A$3:$G$2447,4,0)</f>
        <v>17.3</v>
      </c>
      <c r="S358" s="1" t="e">
        <f>+VLOOKUP(E358,'[1]national stat'!$A$3:$D$1457,4,0)</f>
        <v>#N/A</v>
      </c>
      <c r="T358" s="1" t="e">
        <f>+VLOOKUP(E358,[1]research!$A$3:$D$2710,4,0)</f>
        <v>#N/A</v>
      </c>
      <c r="U358" s="1">
        <f>+VLOOKUP(E358,[1]sedlac!$A$3:$D$742,4,0)</f>
        <v>17.16</v>
      </c>
      <c r="V358" s="1">
        <v>17.3</v>
      </c>
      <c r="Y358" s="1">
        <v>17.16</v>
      </c>
      <c r="Z358" s="1">
        <f t="shared" si="37"/>
        <v>17.3</v>
      </c>
    </row>
    <row r="359" spans="1:26" x14ac:dyDescent="0.25">
      <c r="A359" s="1" t="s">
        <v>21</v>
      </c>
      <c r="B359" s="1" t="s">
        <v>7</v>
      </c>
      <c r="C359" s="1">
        <v>2009</v>
      </c>
      <c r="D359" s="1" t="str">
        <f t="shared" si="29"/>
        <v>BOL2009</v>
      </c>
      <c r="E359" s="1" t="s">
        <v>466</v>
      </c>
      <c r="F359" s="1">
        <v>49.7</v>
      </c>
      <c r="G359" s="1" t="str">
        <f>+VLOOKUP(A359,[1]dummies!$A$2:$F$201,6,0)</f>
        <v>Latin America and the Caribbean</v>
      </c>
      <c r="H359" s="1" t="str">
        <f>+VLOOKUP(A359,[1]dummies!$A$2:$F$201,5,0)</f>
        <v>Lower middle income</v>
      </c>
      <c r="I359" s="1">
        <f>+VLOOKUP(E359,'[1]world bank'!$A$3:$F$2447,2,0)</f>
        <v>49.22</v>
      </c>
      <c r="J359" s="1" t="e">
        <f>+VLOOKUP(E359,'[1]national stat'!$A$3:$C$1457,2,0)</f>
        <v>#N/A</v>
      </c>
      <c r="K359" s="1">
        <f>+VLOOKUP(E359,[1]research!$A$3:$C$2710,2,0)</f>
        <v>0</v>
      </c>
      <c r="L359" s="1">
        <f>+VLOOKUP(E359,[1]sedlac!$A$3:$C$742,2,0)</f>
        <v>3.18</v>
      </c>
      <c r="M359" s="1">
        <v>3.16</v>
      </c>
      <c r="O359" s="1">
        <v>0</v>
      </c>
      <c r="P359" s="1">
        <v>3.18</v>
      </c>
      <c r="Q359" s="2">
        <f t="shared" si="36"/>
        <v>3.16</v>
      </c>
      <c r="R359" s="1">
        <f>+VLOOKUP(E359,'[1]world bank'!$A$3:$G$2447,4,0)</f>
        <v>16.77</v>
      </c>
      <c r="S359" s="1" t="e">
        <f>+VLOOKUP(E359,'[1]national stat'!$A$3:$D$1457,4,0)</f>
        <v>#N/A</v>
      </c>
      <c r="T359" s="1">
        <f>+VLOOKUP(E359,[1]research!$A$3:$D$2710,4,0)</f>
        <v>0</v>
      </c>
      <c r="U359" s="1">
        <f>+VLOOKUP(E359,[1]sedlac!$A$3:$D$742,4,0)</f>
        <v>17.13</v>
      </c>
      <c r="V359" s="1">
        <v>16.77</v>
      </c>
      <c r="X359" s="1">
        <v>0</v>
      </c>
      <c r="Y359" s="1">
        <v>17.13</v>
      </c>
      <c r="Z359" s="1">
        <f t="shared" si="37"/>
        <v>16.77</v>
      </c>
    </row>
    <row r="360" spans="1:26" x14ac:dyDescent="0.25">
      <c r="A360" s="1" t="s">
        <v>21</v>
      </c>
      <c r="B360" s="1" t="s">
        <v>7</v>
      </c>
      <c r="C360" s="1">
        <v>2010</v>
      </c>
      <c r="D360" s="1" t="str">
        <f t="shared" si="29"/>
        <v>BOL2010</v>
      </c>
      <c r="E360" s="1" t="s">
        <v>467</v>
      </c>
      <c r="F360" s="1">
        <v>48</v>
      </c>
      <c r="G360" s="1" t="str">
        <f>+VLOOKUP(A360,[1]dummies!$A$2:$F$201,6,0)</f>
        <v>Latin America and the Caribbean</v>
      </c>
      <c r="H360" s="1" t="str">
        <f>+VLOOKUP(A360,[1]dummies!$A$2:$F$201,5,0)</f>
        <v>Lower middle income</v>
      </c>
      <c r="I360" s="1" t="e">
        <f>+VLOOKUP(E360,'[1]world bank'!$A$3:$F$2447,2,0)</f>
        <v>#N/A</v>
      </c>
      <c r="J360" s="1" t="e">
        <f>+VLOOKUP(E360,'[1]national stat'!$A$3:$C$1457,2,0)</f>
        <v>#N/A</v>
      </c>
      <c r="K360" s="1" t="e">
        <f>+VLOOKUP(E360,[1]research!$A$3:$C$2710,2,0)</f>
        <v>#N/A</v>
      </c>
      <c r="L360" s="1" t="e">
        <f>+VLOOKUP(E360,[1]sedlac!$A$3:$C$742,2,0)</f>
        <v>#N/A</v>
      </c>
      <c r="Q360" s="2">
        <v>4.6000000000000005</v>
      </c>
      <c r="R360" s="1" t="e">
        <f>+VLOOKUP(E360,'[1]world bank'!$A$3:$G$2447,4,0)</f>
        <v>#N/A</v>
      </c>
      <c r="S360" s="1" t="e">
        <f>+VLOOKUP(E360,'[1]national stat'!$A$3:$D$1457,4,0)</f>
        <v>#N/A</v>
      </c>
      <c r="T360" s="1" t="e">
        <f>+VLOOKUP(E360,[1]research!$A$3:$D$2710,4,0)</f>
        <v>#N/A</v>
      </c>
      <c r="U360" s="1" t="e">
        <f>+VLOOKUP(E360,[1]sedlac!$A$3:$D$742,4,0)</f>
        <v>#N/A</v>
      </c>
    </row>
    <row r="361" spans="1:26" x14ac:dyDescent="0.25">
      <c r="A361" s="1" t="s">
        <v>21</v>
      </c>
      <c r="B361" s="1" t="s">
        <v>7</v>
      </c>
      <c r="C361" s="1">
        <v>2011</v>
      </c>
      <c r="D361" s="1" t="str">
        <f t="shared" si="29"/>
        <v>BOL2011</v>
      </c>
      <c r="E361" s="1" t="s">
        <v>468</v>
      </c>
      <c r="F361" s="1">
        <v>46.3</v>
      </c>
      <c r="G361" s="1" t="str">
        <f>+VLOOKUP(A361,[1]dummies!$A$2:$F$201,6,0)</f>
        <v>Latin America and the Caribbean</v>
      </c>
      <c r="H361" s="1" t="str">
        <f>+VLOOKUP(A361,[1]dummies!$A$2:$F$201,5,0)</f>
        <v>Lower middle income</v>
      </c>
      <c r="I361" s="1">
        <f>+VLOOKUP(E361,'[1]world bank'!$A$3:$F$2447,2,0)</f>
        <v>46.08</v>
      </c>
      <c r="J361" s="1" t="e">
        <f>+VLOOKUP(E361,'[1]national stat'!$A$3:$C$1457,2,0)</f>
        <v>#N/A</v>
      </c>
      <c r="K361" s="1" t="e">
        <f>+VLOOKUP(E361,[1]research!$A$3:$C$2710,2,0)</f>
        <v>#N/A</v>
      </c>
      <c r="L361" s="1">
        <f>+VLOOKUP(E361,[1]sedlac!$A$3:$C$742,2,0)</f>
        <v>2.59</v>
      </c>
      <c r="M361" s="1">
        <v>2.6</v>
      </c>
      <c r="P361" s="1">
        <v>2.59</v>
      </c>
      <c r="Q361" s="2">
        <f t="shared" ref="Q361:Q366" si="38">+M361</f>
        <v>2.6</v>
      </c>
      <c r="R361" s="1">
        <f>+VLOOKUP(E361,'[1]world bank'!$A$3:$G$2447,4,0)</f>
        <v>13.42</v>
      </c>
      <c r="S361" s="1" t="e">
        <f>+VLOOKUP(E361,'[1]national stat'!$A$3:$D$1457,4,0)</f>
        <v>#N/A</v>
      </c>
      <c r="T361" s="1" t="e">
        <f>+VLOOKUP(E361,[1]research!$A$3:$D$2710,4,0)</f>
        <v>#N/A</v>
      </c>
      <c r="U361" s="1">
        <f>+VLOOKUP(E361,[1]sedlac!$A$3:$D$742,4,0)</f>
        <v>13.32</v>
      </c>
      <c r="V361" s="1">
        <v>13.42</v>
      </c>
      <c r="Y361" s="1">
        <v>13.32</v>
      </c>
      <c r="Z361" s="1">
        <f t="shared" ref="Z361:Z366" si="39">+V361</f>
        <v>13.42</v>
      </c>
    </row>
    <row r="362" spans="1:26" x14ac:dyDescent="0.25">
      <c r="A362" s="1" t="s">
        <v>21</v>
      </c>
      <c r="B362" s="1" t="s">
        <v>7</v>
      </c>
      <c r="C362" s="1">
        <v>2012</v>
      </c>
      <c r="D362" s="1" t="str">
        <f t="shared" si="29"/>
        <v>BOL2012</v>
      </c>
      <c r="E362" s="1" t="s">
        <v>469</v>
      </c>
      <c r="F362" s="1">
        <v>46.7</v>
      </c>
      <c r="G362" s="1" t="str">
        <f>+VLOOKUP(A362,[1]dummies!$A$2:$F$201,6,0)</f>
        <v>Latin America and the Caribbean</v>
      </c>
      <c r="H362" s="1" t="str">
        <f>+VLOOKUP(A362,[1]dummies!$A$2:$F$201,5,0)</f>
        <v>Lower middle income</v>
      </c>
      <c r="I362" s="1">
        <f>+VLOOKUP(E362,'[1]world bank'!$A$3:$F$2447,2,0)</f>
        <v>46.58</v>
      </c>
      <c r="J362" s="1" t="e">
        <f>+VLOOKUP(E362,'[1]national stat'!$A$3:$C$1457,2,0)</f>
        <v>#N/A</v>
      </c>
      <c r="K362" s="1" t="e">
        <f>+VLOOKUP(E362,[1]research!$A$3:$C$2710,2,0)</f>
        <v>#N/A</v>
      </c>
      <c r="L362" s="1">
        <f>+VLOOKUP(E362,[1]sedlac!$A$3:$C$742,2,0)</f>
        <v>2.7</v>
      </c>
      <c r="M362" s="1">
        <v>2.7</v>
      </c>
      <c r="P362" s="1">
        <v>2.7</v>
      </c>
      <c r="Q362" s="2">
        <f t="shared" si="38"/>
        <v>2.7</v>
      </c>
      <c r="R362" s="1">
        <f>+VLOOKUP(E362,'[1]world bank'!$A$3:$G$2447,4,0)</f>
        <v>14.68</v>
      </c>
      <c r="S362" s="1" t="e">
        <f>+VLOOKUP(E362,'[1]national stat'!$A$3:$D$1457,4,0)</f>
        <v>#N/A</v>
      </c>
      <c r="T362" s="1" t="e">
        <f>+VLOOKUP(E362,[1]research!$A$3:$D$2710,4,0)</f>
        <v>#N/A</v>
      </c>
      <c r="U362" s="1">
        <f>+VLOOKUP(E362,[1]sedlac!$A$3:$D$742,4,0)</f>
        <v>14.91</v>
      </c>
      <c r="V362" s="1">
        <v>14.68</v>
      </c>
      <c r="Y362" s="1">
        <v>14.91</v>
      </c>
      <c r="Z362" s="1">
        <f t="shared" si="39"/>
        <v>14.68</v>
      </c>
    </row>
    <row r="363" spans="1:26" x14ac:dyDescent="0.25">
      <c r="A363" s="1" t="s">
        <v>21</v>
      </c>
      <c r="B363" s="1" t="s">
        <v>7</v>
      </c>
      <c r="C363" s="1">
        <v>2013</v>
      </c>
      <c r="D363" s="1" t="str">
        <f t="shared" si="29"/>
        <v>BOL2013</v>
      </c>
      <c r="E363" s="1" t="s">
        <v>470</v>
      </c>
      <c r="F363" s="1">
        <v>48.1</v>
      </c>
      <c r="G363" s="1" t="str">
        <f>+VLOOKUP(A363,[1]dummies!$A$2:$F$201,6,0)</f>
        <v>Latin America and the Caribbean</v>
      </c>
      <c r="H363" s="1" t="str">
        <f>+VLOOKUP(A363,[1]dummies!$A$2:$F$201,5,0)</f>
        <v>Lower middle income</v>
      </c>
      <c r="I363" s="1">
        <f>+VLOOKUP(E363,'[1]world bank'!$A$3:$F$2447,2,0)</f>
        <v>47.59</v>
      </c>
      <c r="J363" s="1" t="e">
        <f>+VLOOKUP(E363,'[1]national stat'!$A$3:$C$1457,2,0)</f>
        <v>#N/A</v>
      </c>
      <c r="K363" s="1" t="e">
        <f>+VLOOKUP(E363,[1]research!$A$3:$C$2710,2,0)</f>
        <v>#N/A</v>
      </c>
      <c r="L363" s="1">
        <f>+VLOOKUP(E363,[1]sedlac!$A$3:$C$742,2,0)</f>
        <v>2.84</v>
      </c>
      <c r="M363" s="1">
        <v>2.85</v>
      </c>
      <c r="P363" s="1">
        <v>2.84</v>
      </c>
      <c r="Q363" s="2">
        <f t="shared" si="38"/>
        <v>2.85</v>
      </c>
      <c r="R363" s="1">
        <f>+VLOOKUP(E363,'[1]world bank'!$A$3:$G$2447,4,0)</f>
        <v>14.55</v>
      </c>
      <c r="S363" s="1" t="e">
        <f>+VLOOKUP(E363,'[1]national stat'!$A$3:$D$1457,4,0)</f>
        <v>#N/A</v>
      </c>
      <c r="T363" s="1" t="e">
        <f>+VLOOKUP(E363,[1]research!$A$3:$D$2710,4,0)</f>
        <v>#N/A</v>
      </c>
      <c r="U363" s="1">
        <f>+VLOOKUP(E363,[1]sedlac!$A$3:$D$742,4,0)</f>
        <v>14.42</v>
      </c>
      <c r="V363" s="1">
        <v>14.55</v>
      </c>
      <c r="Y363" s="1">
        <v>14.42</v>
      </c>
      <c r="Z363" s="1">
        <f t="shared" si="39"/>
        <v>14.55</v>
      </c>
    </row>
    <row r="364" spans="1:26" x14ac:dyDescent="0.25">
      <c r="A364" s="1" t="s">
        <v>21</v>
      </c>
      <c r="B364" s="1" t="s">
        <v>7</v>
      </c>
      <c r="C364" s="1">
        <v>2014</v>
      </c>
      <c r="D364" s="1" t="str">
        <f t="shared" si="29"/>
        <v>BOL2014</v>
      </c>
      <c r="E364" s="1" t="s">
        <v>471</v>
      </c>
      <c r="F364" s="1">
        <v>48.4</v>
      </c>
      <c r="G364" s="1" t="str">
        <f>+VLOOKUP(A364,[1]dummies!$A$2:$F$201,6,0)</f>
        <v>Latin America and the Caribbean</v>
      </c>
      <c r="H364" s="1" t="str">
        <f>+VLOOKUP(A364,[1]dummies!$A$2:$F$201,5,0)</f>
        <v>Lower middle income</v>
      </c>
      <c r="I364" s="1">
        <f>+VLOOKUP(E364,'[1]world bank'!$A$3:$F$2447,2,0)</f>
        <v>47.83</v>
      </c>
      <c r="J364" s="1" t="e">
        <f>+VLOOKUP(E364,'[1]national stat'!$A$3:$C$1457,2,0)</f>
        <v>#N/A</v>
      </c>
      <c r="K364" s="1" t="e">
        <f>+VLOOKUP(E364,[1]research!$A$3:$C$2710,2,0)</f>
        <v>#N/A</v>
      </c>
      <c r="L364" s="1">
        <f>+VLOOKUP(E364,[1]sedlac!$A$3:$C$742,2,0)</f>
        <v>2.88</v>
      </c>
      <c r="M364" s="1">
        <v>2.87</v>
      </c>
      <c r="P364" s="1">
        <v>2.88</v>
      </c>
      <c r="Q364" s="2">
        <f t="shared" si="38"/>
        <v>2.87</v>
      </c>
      <c r="R364" s="1">
        <f>+VLOOKUP(E364,'[1]world bank'!$A$3:$G$2447,4,0)</f>
        <v>13.92</v>
      </c>
      <c r="S364" s="1" t="e">
        <f>+VLOOKUP(E364,'[1]national stat'!$A$3:$D$1457,4,0)</f>
        <v>#N/A</v>
      </c>
      <c r="T364" s="1" t="e">
        <f>+VLOOKUP(E364,[1]research!$A$3:$D$2710,4,0)</f>
        <v>#N/A</v>
      </c>
      <c r="U364" s="1">
        <f>+VLOOKUP(E364,[1]sedlac!$A$3:$D$742,4,0)</f>
        <v>14.14</v>
      </c>
      <c r="V364" s="1">
        <v>13.92</v>
      </c>
      <c r="Y364" s="1">
        <v>14.14</v>
      </c>
      <c r="Z364" s="1">
        <f t="shared" si="39"/>
        <v>13.92</v>
      </c>
    </row>
    <row r="365" spans="1:26" x14ac:dyDescent="0.25">
      <c r="A365" s="1" t="s">
        <v>21</v>
      </c>
      <c r="B365" s="1" t="s">
        <v>7</v>
      </c>
      <c r="C365" s="1">
        <v>2015</v>
      </c>
      <c r="D365" s="1" t="str">
        <f t="shared" si="29"/>
        <v>BOL2015</v>
      </c>
      <c r="E365" s="1" t="s">
        <v>472</v>
      </c>
      <c r="F365" s="1">
        <v>45.8</v>
      </c>
      <c r="G365" s="1" t="str">
        <f>+VLOOKUP(A365,[1]dummies!$A$2:$F$201,6,0)</f>
        <v>Latin America and the Caribbean</v>
      </c>
      <c r="H365" s="1" t="str">
        <f>+VLOOKUP(A365,[1]dummies!$A$2:$F$201,5,0)</f>
        <v>Lower middle income</v>
      </c>
      <c r="I365" s="1">
        <f>+VLOOKUP(E365,'[1]world bank'!$A$3:$F$2447,2,0)</f>
        <v>46.730000000000004</v>
      </c>
      <c r="J365" s="1" t="e">
        <f>+VLOOKUP(E365,'[1]national stat'!$A$3:$C$1457,2,0)</f>
        <v>#N/A</v>
      </c>
      <c r="K365" s="1" t="e">
        <f>+VLOOKUP(E365,[1]research!$A$3:$C$2710,2,0)</f>
        <v>#N/A</v>
      </c>
      <c r="L365" s="1">
        <f>+VLOOKUP(E365,[1]sedlac!$A$3:$C$742,2,0)</f>
        <v>2.7</v>
      </c>
      <c r="M365" s="1">
        <v>2.7</v>
      </c>
      <c r="P365" s="1">
        <v>2.7</v>
      </c>
      <c r="Q365" s="2">
        <f t="shared" si="38"/>
        <v>2.7</v>
      </c>
      <c r="R365" s="1">
        <f>+VLOOKUP(E365,'[1]world bank'!$A$3:$G$2447,4,0)</f>
        <v>13.18</v>
      </c>
      <c r="S365" s="1" t="e">
        <f>+VLOOKUP(E365,'[1]national stat'!$A$3:$D$1457,4,0)</f>
        <v>#N/A</v>
      </c>
      <c r="T365" s="1" t="e">
        <f>+VLOOKUP(E365,[1]research!$A$3:$D$2710,4,0)</f>
        <v>#N/A</v>
      </c>
      <c r="U365" s="1">
        <f>+VLOOKUP(E365,[1]sedlac!$A$3:$D$742,4,0)</f>
        <v>13.13</v>
      </c>
      <c r="V365" s="1">
        <v>13.18</v>
      </c>
      <c r="Y365" s="1">
        <v>13.13</v>
      </c>
      <c r="Z365" s="1">
        <f t="shared" si="39"/>
        <v>13.18</v>
      </c>
    </row>
    <row r="366" spans="1:26" x14ac:dyDescent="0.25">
      <c r="A366" s="1" t="s">
        <v>22</v>
      </c>
      <c r="B366" s="1" t="s">
        <v>7</v>
      </c>
      <c r="C366" s="1">
        <v>1990</v>
      </c>
      <c r="D366" s="1" t="str">
        <f t="shared" si="29"/>
        <v>BRA1990</v>
      </c>
      <c r="E366" s="1" t="s">
        <v>473</v>
      </c>
      <c r="F366" s="1">
        <v>60.5</v>
      </c>
      <c r="G366" s="1" t="str">
        <f>+VLOOKUP(A366,[1]dummies!$A$2:$F$201,6,0)</f>
        <v>Latin America and the Caribbean</v>
      </c>
      <c r="H366" s="1" t="str">
        <f>+VLOOKUP(A366,[1]dummies!$A$2:$F$201,5,0)</f>
        <v>Upper middle income</v>
      </c>
      <c r="I366" s="1">
        <f>+VLOOKUP(E366,'[1]world bank'!$A$3:$F$2447,2,0)</f>
        <v>60.49</v>
      </c>
      <c r="J366" s="1" t="e">
        <f>+VLOOKUP(E366,'[1]national stat'!$A$3:$C$1457,2,0)</f>
        <v>#N/A</v>
      </c>
      <c r="K366" s="1">
        <f>+VLOOKUP(E366,[1]research!$A$3:$C$2710,2,0)</f>
        <v>6.2700000000000005</v>
      </c>
      <c r="L366" s="1">
        <f>+VLOOKUP(E366,[1]sedlac!$A$3:$C$742,2,0)</f>
        <v>6.05</v>
      </c>
      <c r="M366" s="1">
        <v>6.17</v>
      </c>
      <c r="O366" s="1">
        <v>6.2700000000000005</v>
      </c>
      <c r="P366" s="1">
        <v>6.05</v>
      </c>
      <c r="Q366" s="2">
        <f t="shared" si="38"/>
        <v>6.17</v>
      </c>
      <c r="R366" s="1">
        <f>+VLOOKUP(E366,'[1]world bank'!$A$3:$G$2447,4,0)</f>
        <v>27.73</v>
      </c>
      <c r="S366" s="1" t="e">
        <f>+VLOOKUP(E366,'[1]national stat'!$A$3:$D$1457,4,0)</f>
        <v>#N/A</v>
      </c>
      <c r="T366" s="1">
        <f>+VLOOKUP(E366,[1]research!$A$3:$D$2710,4,0)</f>
        <v>28.22</v>
      </c>
      <c r="U366" s="1">
        <f>+VLOOKUP(E366,[1]sedlac!$A$3:$D$742,4,0)</f>
        <v>26.79</v>
      </c>
      <c r="V366" s="1">
        <v>27.73</v>
      </c>
      <c r="X366" s="1">
        <v>28.22</v>
      </c>
      <c r="Y366" s="1">
        <v>26.79</v>
      </c>
      <c r="Z366" s="1">
        <f t="shared" si="39"/>
        <v>27.73</v>
      </c>
    </row>
    <row r="367" spans="1:26" x14ac:dyDescent="0.25">
      <c r="A367" s="1" t="s">
        <v>22</v>
      </c>
      <c r="B367" s="1" t="s">
        <v>7</v>
      </c>
      <c r="C367" s="1">
        <v>1991</v>
      </c>
      <c r="D367" s="1" t="str">
        <f t="shared" si="29"/>
        <v>BRA1991</v>
      </c>
      <c r="E367" s="1" t="s">
        <v>474</v>
      </c>
      <c r="F367" s="1">
        <v>56.85</v>
      </c>
      <c r="G367" s="1" t="str">
        <f>+VLOOKUP(A367,[1]dummies!$A$2:$F$201,6,0)</f>
        <v>Latin America and the Caribbean</v>
      </c>
      <c r="H367" s="1" t="str">
        <f>+VLOOKUP(A367,[1]dummies!$A$2:$F$201,5,0)</f>
        <v>Upper middle income</v>
      </c>
      <c r="I367" s="1" t="e">
        <f>+VLOOKUP(E367,'[1]world bank'!$A$3:$F$2447,2,0)</f>
        <v>#N/A</v>
      </c>
      <c r="J367" s="1" t="e">
        <f>+VLOOKUP(E367,'[1]national stat'!$A$3:$C$1457,2,0)</f>
        <v>#N/A</v>
      </c>
      <c r="K367" s="1" t="e">
        <f>+VLOOKUP(E367,[1]research!$A$3:$C$2710,2,0)</f>
        <v>#N/A</v>
      </c>
      <c r="L367" s="1" t="e">
        <f>+VLOOKUP(E367,[1]sedlac!$A$3:$C$742,2,0)</f>
        <v>#N/A</v>
      </c>
      <c r="Q367" s="2">
        <v>2.94</v>
      </c>
      <c r="R367" s="1" t="e">
        <f>+VLOOKUP(E367,'[1]world bank'!$A$3:$G$2447,4,0)</f>
        <v>#N/A</v>
      </c>
      <c r="S367" s="1" t="e">
        <f>+VLOOKUP(E367,'[1]national stat'!$A$3:$D$1457,4,0)</f>
        <v>#N/A</v>
      </c>
      <c r="T367" s="1" t="e">
        <f>+VLOOKUP(E367,[1]research!$A$3:$D$2710,4,0)</f>
        <v>#N/A</v>
      </c>
      <c r="U367" s="1" t="e">
        <f>+VLOOKUP(E367,[1]sedlac!$A$3:$D$742,4,0)</f>
        <v>#N/A</v>
      </c>
    </row>
    <row r="368" spans="1:26" x14ac:dyDescent="0.25">
      <c r="A368" s="1" t="s">
        <v>22</v>
      </c>
      <c r="B368" s="1" t="s">
        <v>7</v>
      </c>
      <c r="C368" s="1">
        <v>1992</v>
      </c>
      <c r="D368" s="1" t="str">
        <f t="shared" si="29"/>
        <v>BRA1992</v>
      </c>
      <c r="E368" s="1" t="s">
        <v>475</v>
      </c>
      <c r="F368" s="1">
        <v>53.2</v>
      </c>
      <c r="G368" s="1" t="str">
        <f>+VLOOKUP(A368,[1]dummies!$A$2:$F$201,6,0)</f>
        <v>Latin America and the Caribbean</v>
      </c>
      <c r="H368" s="1" t="str">
        <f>+VLOOKUP(A368,[1]dummies!$A$2:$F$201,5,0)</f>
        <v>Upper middle income</v>
      </c>
      <c r="I368" s="1">
        <f>+VLOOKUP(E368,'[1]world bank'!$A$3:$F$2447,2,0)</f>
        <v>53.17</v>
      </c>
      <c r="J368" s="1" t="e">
        <f>+VLOOKUP(E368,'[1]national stat'!$A$3:$C$1457,2,0)</f>
        <v>#N/A</v>
      </c>
      <c r="K368" s="1">
        <f>+VLOOKUP(E368,[1]research!$A$3:$C$2710,2,0)</f>
        <v>0</v>
      </c>
      <c r="L368" s="1" t="e">
        <f>+VLOOKUP(E368,[1]sedlac!$A$3:$C$742,2,0)</f>
        <v>#N/A</v>
      </c>
      <c r="M368" s="1">
        <v>4.01</v>
      </c>
      <c r="O368" s="1">
        <v>0</v>
      </c>
      <c r="Q368" s="2">
        <f t="shared" ref="Q368:Q369" si="40">+M368</f>
        <v>4.01</v>
      </c>
      <c r="R368" s="1">
        <f>+VLOOKUP(E368,'[1]world bank'!$A$3:$G$2447,4,0)</f>
        <v>20.32</v>
      </c>
      <c r="S368" s="1" t="e">
        <f>+VLOOKUP(E368,'[1]national stat'!$A$3:$D$1457,4,0)</f>
        <v>#N/A</v>
      </c>
      <c r="T368" s="1">
        <f>+VLOOKUP(E368,[1]research!$A$3:$D$2710,4,0)</f>
        <v>0</v>
      </c>
      <c r="U368" s="1" t="e">
        <f>+VLOOKUP(E368,[1]sedlac!$A$3:$D$742,4,0)</f>
        <v>#N/A</v>
      </c>
      <c r="V368" s="1">
        <v>20.32</v>
      </c>
      <c r="X368" s="1">
        <v>0</v>
      </c>
      <c r="Z368" s="1">
        <f t="shared" ref="Z368:Z369" si="41">+V368</f>
        <v>20.32</v>
      </c>
    </row>
    <row r="369" spans="1:26" x14ac:dyDescent="0.25">
      <c r="A369" s="1" t="s">
        <v>22</v>
      </c>
      <c r="B369" s="1" t="s">
        <v>7</v>
      </c>
      <c r="C369" s="1">
        <v>1993</v>
      </c>
      <c r="D369" s="1" t="str">
        <f t="shared" si="29"/>
        <v>BRA1993</v>
      </c>
      <c r="E369" s="1" t="s">
        <v>476</v>
      </c>
      <c r="F369" s="1">
        <v>60.1</v>
      </c>
      <c r="G369" s="1" t="str">
        <f>+VLOOKUP(A369,[1]dummies!$A$2:$F$201,6,0)</f>
        <v>Latin America and the Caribbean</v>
      </c>
      <c r="H369" s="1" t="str">
        <f>+VLOOKUP(A369,[1]dummies!$A$2:$F$201,5,0)</f>
        <v>Upper middle income</v>
      </c>
      <c r="I369" s="1">
        <f>+VLOOKUP(E369,'[1]world bank'!$A$3:$F$2447,2,0)</f>
        <v>60.120000000000005</v>
      </c>
      <c r="J369" s="1" t="e">
        <f>+VLOOKUP(E369,'[1]national stat'!$A$3:$C$1457,2,0)</f>
        <v>#N/A</v>
      </c>
      <c r="K369" s="1">
        <f>+VLOOKUP(E369,[1]research!$A$3:$C$2710,2,0)</f>
        <v>0</v>
      </c>
      <c r="L369" s="1">
        <f>+VLOOKUP(E369,[1]sedlac!$A$3:$C$742,2,0)</f>
        <v>5.74</v>
      </c>
      <c r="M369" s="1">
        <v>5.94</v>
      </c>
      <c r="O369" s="1">
        <v>0</v>
      </c>
      <c r="P369" s="1">
        <v>5.74</v>
      </c>
      <c r="Q369" s="2">
        <f t="shared" si="40"/>
        <v>5.94</v>
      </c>
      <c r="R369" s="1">
        <f>+VLOOKUP(E369,'[1]world bank'!$A$3:$G$2447,4,0)</f>
        <v>27.35</v>
      </c>
      <c r="S369" s="1" t="e">
        <f>+VLOOKUP(E369,'[1]national stat'!$A$3:$D$1457,4,0)</f>
        <v>#N/A</v>
      </c>
      <c r="T369" s="1">
        <f>+VLOOKUP(E369,[1]research!$A$3:$D$2710,4,0)</f>
        <v>0</v>
      </c>
      <c r="U369" s="1">
        <f>+VLOOKUP(E369,[1]sedlac!$A$3:$D$742,4,0)</f>
        <v>25.6</v>
      </c>
      <c r="V369" s="1">
        <v>27.35</v>
      </c>
      <c r="X369" s="1">
        <v>0</v>
      </c>
      <c r="Y369" s="1">
        <v>25.6</v>
      </c>
      <c r="Z369" s="1">
        <f t="shared" si="41"/>
        <v>27.35</v>
      </c>
    </row>
    <row r="370" spans="1:26" x14ac:dyDescent="0.25">
      <c r="A370" s="1" t="s">
        <v>22</v>
      </c>
      <c r="B370" s="1" t="s">
        <v>7</v>
      </c>
      <c r="C370" s="1">
        <v>1994</v>
      </c>
      <c r="D370" s="1" t="str">
        <f t="shared" si="29"/>
        <v>BRA1994</v>
      </c>
      <c r="E370" s="1" t="s">
        <v>477</v>
      </c>
      <c r="F370" s="1">
        <v>59.85</v>
      </c>
      <c r="G370" s="1" t="str">
        <f>+VLOOKUP(A370,[1]dummies!$A$2:$F$201,6,0)</f>
        <v>Latin America and the Caribbean</v>
      </c>
      <c r="H370" s="1" t="str">
        <f>+VLOOKUP(A370,[1]dummies!$A$2:$F$201,5,0)</f>
        <v>Upper middle income</v>
      </c>
      <c r="I370" s="1" t="e">
        <f>+VLOOKUP(E370,'[1]world bank'!$A$3:$F$2447,2,0)</f>
        <v>#N/A</v>
      </c>
      <c r="J370" s="1" t="e">
        <f>+VLOOKUP(E370,'[1]national stat'!$A$3:$C$1457,2,0)</f>
        <v>#N/A</v>
      </c>
      <c r="K370" s="1" t="e">
        <f>+VLOOKUP(E370,[1]research!$A$3:$C$2710,2,0)</f>
        <v>#N/A</v>
      </c>
      <c r="L370" s="1" t="e">
        <f>+VLOOKUP(E370,[1]sedlac!$A$3:$C$742,2,0)</f>
        <v>#N/A</v>
      </c>
      <c r="Q370" s="2">
        <v>2.6</v>
      </c>
      <c r="R370" s="1" t="e">
        <f>+VLOOKUP(E370,'[1]world bank'!$A$3:$G$2447,4,0)</f>
        <v>#N/A</v>
      </c>
      <c r="S370" s="1" t="e">
        <f>+VLOOKUP(E370,'[1]national stat'!$A$3:$D$1457,4,0)</f>
        <v>#N/A</v>
      </c>
      <c r="T370" s="1" t="e">
        <f>+VLOOKUP(E370,[1]research!$A$3:$D$2710,4,0)</f>
        <v>#N/A</v>
      </c>
      <c r="U370" s="1" t="e">
        <f>+VLOOKUP(E370,[1]sedlac!$A$3:$D$742,4,0)</f>
        <v>#N/A</v>
      </c>
    </row>
    <row r="371" spans="1:26" x14ac:dyDescent="0.25">
      <c r="A371" s="1" t="s">
        <v>22</v>
      </c>
      <c r="B371" s="1" t="s">
        <v>7</v>
      </c>
      <c r="C371" s="1">
        <v>1995</v>
      </c>
      <c r="D371" s="1" t="str">
        <f t="shared" si="29"/>
        <v>BRA1995</v>
      </c>
      <c r="E371" s="1" t="s">
        <v>478</v>
      </c>
      <c r="F371" s="1">
        <v>59.6</v>
      </c>
      <c r="G371" s="1" t="str">
        <f>+VLOOKUP(A371,[1]dummies!$A$2:$F$201,6,0)</f>
        <v>Latin America and the Caribbean</v>
      </c>
      <c r="H371" s="1" t="str">
        <f>+VLOOKUP(A371,[1]dummies!$A$2:$F$201,5,0)</f>
        <v>Upper middle income</v>
      </c>
      <c r="I371" s="1">
        <f>+VLOOKUP(E371,'[1]world bank'!$A$3:$F$2447,2,0)</f>
        <v>59.57</v>
      </c>
      <c r="J371" s="1" t="e">
        <f>+VLOOKUP(E371,'[1]national stat'!$A$3:$C$1457,2,0)</f>
        <v>#N/A</v>
      </c>
      <c r="K371" s="1">
        <f>+VLOOKUP(E371,[1]research!$A$3:$C$2710,2,0)</f>
        <v>0</v>
      </c>
      <c r="L371" s="1">
        <f>+VLOOKUP(E371,[1]sedlac!$A$3:$C$742,2,0)</f>
        <v>5.5600000000000005</v>
      </c>
      <c r="M371" s="1">
        <v>5.7700000000000005</v>
      </c>
      <c r="O371" s="1">
        <v>0</v>
      </c>
      <c r="P371" s="1">
        <v>5.5600000000000005</v>
      </c>
      <c r="Q371" s="2">
        <f t="shared" ref="Q371:Q375" si="42">+M371</f>
        <v>5.7700000000000005</v>
      </c>
      <c r="R371" s="1">
        <f>+VLOOKUP(E371,'[1]world bank'!$A$3:$G$2447,4,0)</f>
        <v>26.27</v>
      </c>
      <c r="S371" s="1" t="e">
        <f>+VLOOKUP(E371,'[1]national stat'!$A$3:$D$1457,4,0)</f>
        <v>#N/A</v>
      </c>
      <c r="T371" s="1">
        <f>+VLOOKUP(E371,[1]research!$A$3:$D$2710,4,0)</f>
        <v>0</v>
      </c>
      <c r="U371" s="1">
        <f>+VLOOKUP(E371,[1]sedlac!$A$3:$D$742,4,0)</f>
        <v>24.42</v>
      </c>
      <c r="V371" s="1">
        <v>26.27</v>
      </c>
      <c r="X371" s="1">
        <v>0</v>
      </c>
      <c r="Y371" s="1">
        <v>24.42</v>
      </c>
      <c r="Z371" s="1">
        <f t="shared" ref="Z371:Z375" si="43">+V371</f>
        <v>26.27</v>
      </c>
    </row>
    <row r="372" spans="1:26" x14ac:dyDescent="0.25">
      <c r="A372" s="1" t="s">
        <v>22</v>
      </c>
      <c r="B372" s="1" t="s">
        <v>7</v>
      </c>
      <c r="C372" s="1">
        <v>1996</v>
      </c>
      <c r="D372" s="1" t="str">
        <f t="shared" si="29"/>
        <v>BRA1996</v>
      </c>
      <c r="E372" s="1" t="s">
        <v>479</v>
      </c>
      <c r="F372" s="1">
        <v>59.9</v>
      </c>
      <c r="G372" s="1" t="str">
        <f>+VLOOKUP(A372,[1]dummies!$A$2:$F$201,6,0)</f>
        <v>Latin America and the Caribbean</v>
      </c>
      <c r="H372" s="1" t="str">
        <f>+VLOOKUP(A372,[1]dummies!$A$2:$F$201,5,0)</f>
        <v>Upper middle income</v>
      </c>
      <c r="I372" s="1">
        <f>+VLOOKUP(E372,'[1]world bank'!$A$3:$F$2447,2,0)</f>
        <v>59.89</v>
      </c>
      <c r="J372" s="1" t="e">
        <f>+VLOOKUP(E372,'[1]national stat'!$A$3:$C$1457,2,0)</f>
        <v>#N/A</v>
      </c>
      <c r="K372" s="1">
        <f>+VLOOKUP(E372,[1]research!$A$3:$C$2710,2,0)</f>
        <v>0</v>
      </c>
      <c r="L372" s="1">
        <f>+VLOOKUP(E372,[1]sedlac!$A$3:$C$742,2,0)</f>
        <v>5.65</v>
      </c>
      <c r="M372" s="1">
        <v>5.97</v>
      </c>
      <c r="O372" s="1">
        <v>0</v>
      </c>
      <c r="P372" s="1">
        <v>5.65</v>
      </c>
      <c r="Q372" s="2">
        <f t="shared" si="42"/>
        <v>5.97</v>
      </c>
      <c r="R372" s="1">
        <f>+VLOOKUP(E372,'[1]world bank'!$A$3:$G$2447,4,0)</f>
        <v>28.38</v>
      </c>
      <c r="S372" s="1" t="e">
        <f>+VLOOKUP(E372,'[1]national stat'!$A$3:$D$1457,4,0)</f>
        <v>#N/A</v>
      </c>
      <c r="T372" s="1">
        <f>+VLOOKUP(E372,[1]research!$A$3:$D$2710,4,0)</f>
        <v>0</v>
      </c>
      <c r="U372" s="1">
        <f>+VLOOKUP(E372,[1]sedlac!$A$3:$D$742,4,0)</f>
        <v>25.36</v>
      </c>
      <c r="V372" s="1">
        <v>28.38</v>
      </c>
      <c r="X372" s="1">
        <v>0</v>
      </c>
      <c r="Y372" s="1">
        <v>25.36</v>
      </c>
      <c r="Z372" s="1">
        <f t="shared" si="43"/>
        <v>28.38</v>
      </c>
    </row>
    <row r="373" spans="1:26" x14ac:dyDescent="0.25">
      <c r="A373" s="1" t="s">
        <v>22</v>
      </c>
      <c r="B373" s="1" t="s">
        <v>7</v>
      </c>
      <c r="C373" s="1">
        <v>1997</v>
      </c>
      <c r="D373" s="1" t="str">
        <f t="shared" si="29"/>
        <v>BRA1997</v>
      </c>
      <c r="E373" s="1" t="s">
        <v>480</v>
      </c>
      <c r="F373" s="1">
        <v>59.8</v>
      </c>
      <c r="G373" s="1" t="str">
        <f>+VLOOKUP(A373,[1]dummies!$A$2:$F$201,6,0)</f>
        <v>Latin America and the Caribbean</v>
      </c>
      <c r="H373" s="1" t="str">
        <f>+VLOOKUP(A373,[1]dummies!$A$2:$F$201,5,0)</f>
        <v>Upper middle income</v>
      </c>
      <c r="I373" s="1">
        <f>+VLOOKUP(E373,'[1]world bank'!$A$3:$F$2447,2,0)</f>
        <v>59.800000000000004</v>
      </c>
      <c r="J373" s="1" t="e">
        <f>+VLOOKUP(E373,'[1]national stat'!$A$3:$C$1457,2,0)</f>
        <v>#N/A</v>
      </c>
      <c r="K373" s="1">
        <f>+VLOOKUP(E373,[1]research!$A$3:$C$2710,2,0)</f>
        <v>0</v>
      </c>
      <c r="L373" s="1">
        <f>+VLOOKUP(E373,[1]sedlac!$A$3:$C$742,2,0)</f>
        <v>5.67</v>
      </c>
      <c r="M373" s="1">
        <v>5.92</v>
      </c>
      <c r="O373" s="1">
        <v>0</v>
      </c>
      <c r="P373" s="1">
        <v>5.67</v>
      </c>
      <c r="Q373" s="2">
        <f t="shared" si="42"/>
        <v>5.92</v>
      </c>
      <c r="R373" s="1">
        <f>+VLOOKUP(E373,'[1]world bank'!$A$3:$G$2447,4,0)</f>
        <v>27.740000000000002</v>
      </c>
      <c r="S373" s="1" t="e">
        <f>+VLOOKUP(E373,'[1]national stat'!$A$3:$D$1457,4,0)</f>
        <v>#N/A</v>
      </c>
      <c r="T373" s="1">
        <f>+VLOOKUP(E373,[1]research!$A$3:$D$2710,4,0)</f>
        <v>0</v>
      </c>
      <c r="U373" s="1">
        <f>+VLOOKUP(E373,[1]sedlac!$A$3:$D$742,4,0)</f>
        <v>25.400000000000002</v>
      </c>
      <c r="V373" s="1">
        <v>27.740000000000002</v>
      </c>
      <c r="X373" s="1">
        <v>0</v>
      </c>
      <c r="Y373" s="1">
        <v>25.400000000000002</v>
      </c>
      <c r="Z373" s="1">
        <f t="shared" si="43"/>
        <v>27.740000000000002</v>
      </c>
    </row>
    <row r="374" spans="1:26" x14ac:dyDescent="0.25">
      <c r="A374" s="1" t="s">
        <v>22</v>
      </c>
      <c r="B374" s="1" t="s">
        <v>7</v>
      </c>
      <c r="C374" s="1">
        <v>1998</v>
      </c>
      <c r="D374" s="1" t="str">
        <f t="shared" si="29"/>
        <v>BRA1998</v>
      </c>
      <c r="E374" s="1" t="s">
        <v>481</v>
      </c>
      <c r="F374" s="1">
        <v>59.6</v>
      </c>
      <c r="G374" s="1" t="str">
        <f>+VLOOKUP(A374,[1]dummies!$A$2:$F$201,6,0)</f>
        <v>Latin America and the Caribbean</v>
      </c>
      <c r="H374" s="1" t="str">
        <f>+VLOOKUP(A374,[1]dummies!$A$2:$F$201,5,0)</f>
        <v>Upper middle income</v>
      </c>
      <c r="I374" s="1">
        <f>+VLOOKUP(E374,'[1]world bank'!$A$3:$F$2447,2,0)</f>
        <v>59.61</v>
      </c>
      <c r="J374" s="1" t="e">
        <f>+VLOOKUP(E374,'[1]national stat'!$A$3:$C$1457,2,0)</f>
        <v>#N/A</v>
      </c>
      <c r="K374" s="1">
        <f>+VLOOKUP(E374,[1]research!$A$3:$C$2710,2,0)</f>
        <v>0</v>
      </c>
      <c r="L374" s="1">
        <f>+VLOOKUP(E374,[1]sedlac!$A$3:$C$742,2,0)</f>
        <v>5.5600000000000005</v>
      </c>
      <c r="M374" s="1">
        <v>5.78</v>
      </c>
      <c r="O374" s="1">
        <v>0</v>
      </c>
      <c r="P374" s="1">
        <v>5.5600000000000005</v>
      </c>
      <c r="Q374" s="2">
        <f t="shared" si="42"/>
        <v>5.78</v>
      </c>
      <c r="R374" s="1">
        <f>+VLOOKUP(E374,'[1]world bank'!$A$3:$G$2447,4,0)</f>
        <v>26.37</v>
      </c>
      <c r="S374" s="1" t="e">
        <f>+VLOOKUP(E374,'[1]national stat'!$A$3:$D$1457,4,0)</f>
        <v>#N/A</v>
      </c>
      <c r="T374" s="1">
        <f>+VLOOKUP(E374,[1]research!$A$3:$D$2710,4,0)</f>
        <v>0</v>
      </c>
      <c r="U374" s="1">
        <f>+VLOOKUP(E374,[1]sedlac!$A$3:$D$742,4,0)</f>
        <v>24.42</v>
      </c>
      <c r="V374" s="1">
        <v>26.37</v>
      </c>
      <c r="X374" s="1">
        <v>0</v>
      </c>
      <c r="Y374" s="1">
        <v>24.42</v>
      </c>
      <c r="Z374" s="1">
        <f t="shared" si="43"/>
        <v>26.37</v>
      </c>
    </row>
    <row r="375" spans="1:26" x14ac:dyDescent="0.25">
      <c r="A375" s="1" t="s">
        <v>22</v>
      </c>
      <c r="B375" s="1" t="s">
        <v>7</v>
      </c>
      <c r="C375" s="1">
        <v>1999</v>
      </c>
      <c r="D375" s="1" t="str">
        <f t="shared" si="29"/>
        <v>BRA1999</v>
      </c>
      <c r="E375" s="1" t="s">
        <v>482</v>
      </c>
      <c r="F375" s="1">
        <v>59</v>
      </c>
      <c r="G375" s="1" t="str">
        <f>+VLOOKUP(A375,[1]dummies!$A$2:$F$201,6,0)</f>
        <v>Latin America and the Caribbean</v>
      </c>
      <c r="H375" s="1" t="str">
        <f>+VLOOKUP(A375,[1]dummies!$A$2:$F$201,5,0)</f>
        <v>Upper middle income</v>
      </c>
      <c r="I375" s="1">
        <f>+VLOOKUP(E375,'[1]world bank'!$A$3:$F$2447,2,0)</f>
        <v>58.99</v>
      </c>
      <c r="J375" s="1" t="e">
        <f>+VLOOKUP(E375,'[1]national stat'!$A$3:$C$1457,2,0)</f>
        <v>#N/A</v>
      </c>
      <c r="K375" s="1">
        <f>+VLOOKUP(E375,[1]research!$A$3:$C$2710,2,0)</f>
        <v>0</v>
      </c>
      <c r="L375" s="1">
        <f>+VLOOKUP(E375,[1]sedlac!$A$3:$C$742,2,0)</f>
        <v>5.3100000000000005</v>
      </c>
      <c r="M375" s="1">
        <v>5.5600000000000005</v>
      </c>
      <c r="O375" s="1">
        <v>0</v>
      </c>
      <c r="P375" s="1">
        <v>5.3100000000000005</v>
      </c>
      <c r="Q375" s="2">
        <f t="shared" si="42"/>
        <v>5.5600000000000005</v>
      </c>
      <c r="R375" s="1">
        <f>+VLOOKUP(E375,'[1]world bank'!$A$3:$G$2447,4,0)</f>
        <v>25.32</v>
      </c>
      <c r="S375" s="1" t="e">
        <f>+VLOOKUP(E375,'[1]national stat'!$A$3:$D$1457,4,0)</f>
        <v>#N/A</v>
      </c>
      <c r="T375" s="1">
        <f>+VLOOKUP(E375,[1]research!$A$3:$D$2710,4,0)</f>
        <v>0</v>
      </c>
      <c r="U375" s="1">
        <f>+VLOOKUP(E375,[1]sedlac!$A$3:$D$742,4,0)</f>
        <v>23.330000000000002</v>
      </c>
      <c r="V375" s="1">
        <v>25.32</v>
      </c>
      <c r="X375" s="1">
        <v>0</v>
      </c>
      <c r="Y375" s="1">
        <v>23.330000000000002</v>
      </c>
      <c r="Z375" s="1">
        <f t="shared" si="43"/>
        <v>25.32</v>
      </c>
    </row>
    <row r="376" spans="1:26" x14ac:dyDescent="0.25">
      <c r="A376" s="1" t="s">
        <v>22</v>
      </c>
      <c r="B376" s="1" t="s">
        <v>7</v>
      </c>
      <c r="C376" s="1">
        <v>2000</v>
      </c>
      <c r="D376" s="1" t="str">
        <f t="shared" si="29"/>
        <v>BRA2000</v>
      </c>
      <c r="E376" s="1" t="s">
        <v>483</v>
      </c>
      <c r="F376" s="1">
        <v>59.15</v>
      </c>
      <c r="G376" s="1" t="str">
        <f>+VLOOKUP(A376,[1]dummies!$A$2:$F$201,6,0)</f>
        <v>Latin America and the Caribbean</v>
      </c>
      <c r="H376" s="1" t="str">
        <f>+VLOOKUP(A376,[1]dummies!$A$2:$F$201,5,0)</f>
        <v>Upper middle income</v>
      </c>
      <c r="I376" s="1" t="e">
        <f>+VLOOKUP(E376,'[1]world bank'!$A$3:$F$2447,2,0)</f>
        <v>#N/A</v>
      </c>
      <c r="J376" s="1" t="e">
        <f>+VLOOKUP(E376,'[1]national stat'!$A$3:$C$1457,2,0)</f>
        <v>#N/A</v>
      </c>
      <c r="K376" s="1" t="e">
        <f>+VLOOKUP(E376,[1]research!$A$3:$C$2710,2,0)</f>
        <v>#N/A</v>
      </c>
      <c r="L376" s="1" t="e">
        <f>+VLOOKUP(E376,[1]sedlac!$A$3:$C$742,2,0)</f>
        <v>#N/A</v>
      </c>
      <c r="Q376" s="2">
        <v>1.32</v>
      </c>
      <c r="R376" s="1" t="e">
        <f>+VLOOKUP(E376,'[1]world bank'!$A$3:$G$2447,4,0)</f>
        <v>#N/A</v>
      </c>
      <c r="S376" s="1" t="e">
        <f>+VLOOKUP(E376,'[1]national stat'!$A$3:$D$1457,4,0)</f>
        <v>#N/A</v>
      </c>
      <c r="T376" s="1" t="e">
        <f>+VLOOKUP(E376,[1]research!$A$3:$D$2710,4,0)</f>
        <v>#N/A</v>
      </c>
      <c r="U376" s="1" t="e">
        <f>+VLOOKUP(E376,[1]sedlac!$A$3:$D$742,4,0)</f>
        <v>#N/A</v>
      </c>
    </row>
    <row r="377" spans="1:26" x14ac:dyDescent="0.25">
      <c r="A377" s="1" t="s">
        <v>22</v>
      </c>
      <c r="B377" s="1" t="s">
        <v>7</v>
      </c>
      <c r="C377" s="1">
        <v>2001</v>
      </c>
      <c r="D377" s="1" t="str">
        <f t="shared" si="29"/>
        <v>BRA2001</v>
      </c>
      <c r="E377" s="1" t="s">
        <v>484</v>
      </c>
      <c r="F377" s="1">
        <v>59.3</v>
      </c>
      <c r="G377" s="1" t="str">
        <f>+VLOOKUP(A377,[1]dummies!$A$2:$F$201,6,0)</f>
        <v>Latin America and the Caribbean</v>
      </c>
      <c r="H377" s="1" t="str">
        <f>+VLOOKUP(A377,[1]dummies!$A$2:$F$201,5,0)</f>
        <v>Upper middle income</v>
      </c>
      <c r="I377" s="1">
        <f>+VLOOKUP(E377,'[1]world bank'!$A$3:$F$2447,2,0)</f>
        <v>58.410000000000004</v>
      </c>
      <c r="J377" s="1" t="e">
        <f>+VLOOKUP(E377,'[1]national stat'!$A$3:$C$1457,2,0)</f>
        <v>#N/A</v>
      </c>
      <c r="K377" s="1" t="e">
        <f>+VLOOKUP(E377,[1]research!$A$3:$C$2710,2,0)</f>
        <v>#N/A</v>
      </c>
      <c r="L377" s="1">
        <f>+VLOOKUP(E377,[1]sedlac!$A$3:$C$742,2,0)</f>
        <v>5.41</v>
      </c>
      <c r="M377" s="1">
        <v>5.44</v>
      </c>
      <c r="P377" s="1">
        <v>5.41</v>
      </c>
      <c r="Q377" s="2">
        <f t="shared" ref="Q377:Q385" si="44">+M377</f>
        <v>5.44</v>
      </c>
      <c r="R377" s="1">
        <f>+VLOOKUP(E377,'[1]world bank'!$A$3:$G$2447,4,0)</f>
        <v>25.21</v>
      </c>
      <c r="S377" s="1" t="e">
        <f>+VLOOKUP(E377,'[1]national stat'!$A$3:$D$1457,4,0)</f>
        <v>#N/A</v>
      </c>
      <c r="T377" s="1" t="e">
        <f>+VLOOKUP(E377,[1]research!$A$3:$D$2710,4,0)</f>
        <v>#N/A</v>
      </c>
      <c r="U377" s="1">
        <f>+VLOOKUP(E377,[1]sedlac!$A$3:$D$742,4,0)</f>
        <v>24.96</v>
      </c>
      <c r="V377" s="1">
        <v>25.21</v>
      </c>
      <c r="Y377" s="1">
        <v>24.96</v>
      </c>
      <c r="Z377" s="1">
        <f t="shared" ref="Z377:Z385" si="45">+V377</f>
        <v>25.21</v>
      </c>
    </row>
    <row r="378" spans="1:26" x14ac:dyDescent="0.25">
      <c r="A378" s="1" t="s">
        <v>22</v>
      </c>
      <c r="B378" s="1" t="s">
        <v>7</v>
      </c>
      <c r="C378" s="1">
        <v>2002</v>
      </c>
      <c r="D378" s="1" t="str">
        <f t="shared" si="29"/>
        <v>BRA2002</v>
      </c>
      <c r="E378" s="1" t="s">
        <v>485</v>
      </c>
      <c r="F378" s="1">
        <v>58.6</v>
      </c>
      <c r="G378" s="1" t="str">
        <f>+VLOOKUP(A378,[1]dummies!$A$2:$F$201,6,0)</f>
        <v>Latin America and the Caribbean</v>
      </c>
      <c r="H378" s="1" t="str">
        <f>+VLOOKUP(A378,[1]dummies!$A$2:$F$201,5,0)</f>
        <v>Upper middle income</v>
      </c>
      <c r="I378" s="1">
        <f>+VLOOKUP(E378,'[1]world bank'!$A$3:$F$2447,2,0)</f>
        <v>58.11</v>
      </c>
      <c r="J378" s="1" t="e">
        <f>+VLOOKUP(E378,'[1]national stat'!$A$3:$C$1457,2,0)</f>
        <v>#N/A</v>
      </c>
      <c r="K378" s="1" t="e">
        <f>+VLOOKUP(E378,[1]research!$A$3:$C$2710,2,0)</f>
        <v>#N/A</v>
      </c>
      <c r="L378" s="1">
        <f>+VLOOKUP(E378,[1]sedlac!$A$3:$C$742,2,0)</f>
        <v>5.24</v>
      </c>
      <c r="M378" s="1">
        <v>5.3</v>
      </c>
      <c r="P378" s="1">
        <v>5.24</v>
      </c>
      <c r="Q378" s="2">
        <f t="shared" si="44"/>
        <v>5.3</v>
      </c>
      <c r="R378" s="1">
        <f>+VLOOKUP(E378,'[1]world bank'!$A$3:$G$2447,4,0)</f>
        <v>23.73</v>
      </c>
      <c r="S378" s="1" t="e">
        <f>+VLOOKUP(E378,'[1]national stat'!$A$3:$D$1457,4,0)</f>
        <v>#N/A</v>
      </c>
      <c r="T378" s="1" t="e">
        <f>+VLOOKUP(E378,[1]research!$A$3:$D$2710,4,0)</f>
        <v>#N/A</v>
      </c>
      <c r="U378" s="1">
        <f>+VLOOKUP(E378,[1]sedlac!$A$3:$D$742,4,0)</f>
        <v>23.11</v>
      </c>
      <c r="V378" s="1">
        <v>23.73</v>
      </c>
      <c r="Y378" s="1">
        <v>23.11</v>
      </c>
      <c r="Z378" s="1">
        <f t="shared" si="45"/>
        <v>23.73</v>
      </c>
    </row>
    <row r="379" spans="1:26" x14ac:dyDescent="0.25">
      <c r="A379" s="1" t="s">
        <v>22</v>
      </c>
      <c r="B379" s="1" t="s">
        <v>7</v>
      </c>
      <c r="C379" s="1">
        <v>2003</v>
      </c>
      <c r="D379" s="1" t="str">
        <f t="shared" si="29"/>
        <v>BRA2003</v>
      </c>
      <c r="E379" s="1" t="s">
        <v>486</v>
      </c>
      <c r="F379" s="1">
        <v>58</v>
      </c>
      <c r="G379" s="1" t="str">
        <f>+VLOOKUP(A379,[1]dummies!$A$2:$F$201,6,0)</f>
        <v>Latin America and the Caribbean</v>
      </c>
      <c r="H379" s="1" t="str">
        <f>+VLOOKUP(A379,[1]dummies!$A$2:$F$201,5,0)</f>
        <v>Upper middle income</v>
      </c>
      <c r="I379" s="1">
        <f>+VLOOKUP(E379,'[1]world bank'!$A$3:$F$2447,2,0)</f>
        <v>57.56</v>
      </c>
      <c r="J379" s="1" t="e">
        <f>+VLOOKUP(E379,'[1]national stat'!$A$3:$C$1457,2,0)</f>
        <v>#N/A</v>
      </c>
      <c r="K379" s="1">
        <f>+VLOOKUP(E379,[1]research!$A$3:$C$2710,2,0)</f>
        <v>0</v>
      </c>
      <c r="L379" s="1">
        <f>+VLOOKUP(E379,[1]sedlac!$A$3:$C$742,2,0)</f>
        <v>5.1000000000000005</v>
      </c>
      <c r="M379" s="1">
        <v>5.14</v>
      </c>
      <c r="O379" s="1">
        <v>0</v>
      </c>
      <c r="P379" s="1">
        <v>5.1000000000000005</v>
      </c>
      <c r="Q379" s="2">
        <f t="shared" si="44"/>
        <v>5.14</v>
      </c>
      <c r="R379" s="1">
        <f>+VLOOKUP(E379,'[1]world bank'!$A$3:$G$2447,4,0)</f>
        <v>23.39</v>
      </c>
      <c r="S379" s="1" t="e">
        <f>+VLOOKUP(E379,'[1]national stat'!$A$3:$D$1457,4,0)</f>
        <v>#N/A</v>
      </c>
      <c r="T379" s="1">
        <f>+VLOOKUP(E379,[1]research!$A$3:$D$2710,4,0)</f>
        <v>0</v>
      </c>
      <c r="U379" s="1">
        <f>+VLOOKUP(E379,[1]sedlac!$A$3:$D$742,4,0)</f>
        <v>22.85</v>
      </c>
      <c r="V379" s="1">
        <v>23.39</v>
      </c>
      <c r="X379" s="1">
        <v>0</v>
      </c>
      <c r="Y379" s="1">
        <v>22.85</v>
      </c>
      <c r="Z379" s="1">
        <f t="shared" si="45"/>
        <v>23.39</v>
      </c>
    </row>
    <row r="380" spans="1:26" x14ac:dyDescent="0.25">
      <c r="A380" s="1" t="s">
        <v>22</v>
      </c>
      <c r="B380" s="1" t="s">
        <v>7</v>
      </c>
      <c r="C380" s="1">
        <v>2004</v>
      </c>
      <c r="D380" s="1" t="str">
        <f t="shared" si="29"/>
        <v>BRA2004</v>
      </c>
      <c r="E380" s="1" t="s">
        <v>487</v>
      </c>
      <c r="F380" s="1">
        <v>56.9</v>
      </c>
      <c r="G380" s="1" t="str">
        <f>+VLOOKUP(A380,[1]dummies!$A$2:$F$201,6,0)</f>
        <v>Latin America and the Caribbean</v>
      </c>
      <c r="H380" s="1" t="str">
        <f>+VLOOKUP(A380,[1]dummies!$A$2:$F$201,5,0)</f>
        <v>Upper middle income</v>
      </c>
      <c r="I380" s="1">
        <f>+VLOOKUP(E380,'[1]world bank'!$A$3:$F$2447,2,0)</f>
        <v>56.480000000000004</v>
      </c>
      <c r="J380" s="1" t="e">
        <f>+VLOOKUP(E380,'[1]national stat'!$A$3:$C$1457,2,0)</f>
        <v>#N/A</v>
      </c>
      <c r="K380" s="1" t="e">
        <f>+VLOOKUP(E380,[1]research!$A$3:$C$2710,2,0)</f>
        <v>#N/A</v>
      </c>
      <c r="L380" s="1">
        <f>+VLOOKUP(E380,[1]sedlac!$A$3:$C$742,2,0)</f>
        <v>4.72</v>
      </c>
      <c r="M380" s="1">
        <v>4.7700000000000005</v>
      </c>
      <c r="P380" s="1">
        <v>4.72</v>
      </c>
      <c r="Q380" s="2">
        <f t="shared" si="44"/>
        <v>4.7700000000000005</v>
      </c>
      <c r="R380" s="1">
        <f>+VLOOKUP(E380,'[1]world bank'!$A$3:$G$2447,4,0)</f>
        <v>21.2</v>
      </c>
      <c r="S380" s="1" t="e">
        <f>+VLOOKUP(E380,'[1]national stat'!$A$3:$D$1457,4,0)</f>
        <v>#N/A</v>
      </c>
      <c r="T380" s="1" t="e">
        <f>+VLOOKUP(E380,[1]research!$A$3:$D$2710,4,0)</f>
        <v>#N/A</v>
      </c>
      <c r="U380" s="1">
        <f>+VLOOKUP(E380,[1]sedlac!$A$3:$D$742,4,0)</f>
        <v>20.93</v>
      </c>
      <c r="V380" s="1">
        <v>21.2</v>
      </c>
      <c r="Y380" s="1">
        <v>20.93</v>
      </c>
      <c r="Z380" s="1">
        <f t="shared" si="45"/>
        <v>21.2</v>
      </c>
    </row>
    <row r="381" spans="1:26" x14ac:dyDescent="0.25">
      <c r="A381" s="1" t="s">
        <v>22</v>
      </c>
      <c r="B381" s="1" t="s">
        <v>7</v>
      </c>
      <c r="C381" s="1">
        <v>2005</v>
      </c>
      <c r="D381" s="1" t="str">
        <f t="shared" si="29"/>
        <v>BRA2005</v>
      </c>
      <c r="E381" s="1" t="s">
        <v>488</v>
      </c>
      <c r="F381" s="1">
        <v>56.6</v>
      </c>
      <c r="G381" s="1" t="str">
        <f>+VLOOKUP(A381,[1]dummies!$A$2:$F$201,6,0)</f>
        <v>Latin America and the Caribbean</v>
      </c>
      <c r="H381" s="1" t="str">
        <f>+VLOOKUP(A381,[1]dummies!$A$2:$F$201,5,0)</f>
        <v>Upper middle income</v>
      </c>
      <c r="I381" s="1">
        <f>+VLOOKUP(E381,'[1]world bank'!$A$3:$F$2447,2,0)</f>
        <v>56.32</v>
      </c>
      <c r="J381" s="1" t="e">
        <f>+VLOOKUP(E381,'[1]national stat'!$A$3:$C$1457,2,0)</f>
        <v>#N/A</v>
      </c>
      <c r="K381" s="1" t="e">
        <f>+VLOOKUP(E381,[1]research!$A$3:$C$2710,2,0)</f>
        <v>#N/A</v>
      </c>
      <c r="L381" s="1">
        <f>+VLOOKUP(E381,[1]sedlac!$A$3:$C$742,2,0)</f>
        <v>4.6900000000000004</v>
      </c>
      <c r="M381" s="1">
        <v>4.71</v>
      </c>
      <c r="P381" s="1">
        <v>4.6900000000000004</v>
      </c>
      <c r="Q381" s="2">
        <f t="shared" si="44"/>
        <v>4.71</v>
      </c>
      <c r="R381" s="1">
        <f>+VLOOKUP(E381,'[1]world bank'!$A$3:$G$2447,4,0)</f>
        <v>20.72</v>
      </c>
      <c r="S381" s="1" t="e">
        <f>+VLOOKUP(E381,'[1]national stat'!$A$3:$D$1457,4,0)</f>
        <v>#N/A</v>
      </c>
      <c r="T381" s="1" t="e">
        <f>+VLOOKUP(E381,[1]research!$A$3:$D$2710,4,0)</f>
        <v>#N/A</v>
      </c>
      <c r="U381" s="1">
        <f>+VLOOKUP(E381,[1]sedlac!$A$3:$D$742,4,0)</f>
        <v>20.23</v>
      </c>
      <c r="V381" s="1">
        <v>20.72</v>
      </c>
      <c r="Y381" s="1">
        <v>20.23</v>
      </c>
      <c r="Z381" s="1">
        <f t="shared" si="45"/>
        <v>20.72</v>
      </c>
    </row>
    <row r="382" spans="1:26" x14ac:dyDescent="0.25">
      <c r="A382" s="1" t="s">
        <v>22</v>
      </c>
      <c r="B382" s="1" t="s">
        <v>7</v>
      </c>
      <c r="C382" s="1">
        <v>2006</v>
      </c>
      <c r="D382" s="1" t="str">
        <f t="shared" si="29"/>
        <v>BRA2006</v>
      </c>
      <c r="E382" s="1" t="s">
        <v>489</v>
      </c>
      <c r="F382" s="1">
        <v>55.9</v>
      </c>
      <c r="G382" s="1" t="str">
        <f>+VLOOKUP(A382,[1]dummies!$A$2:$F$201,6,0)</f>
        <v>Latin America and the Caribbean</v>
      </c>
      <c r="H382" s="1" t="str">
        <f>+VLOOKUP(A382,[1]dummies!$A$2:$F$201,5,0)</f>
        <v>Upper middle income</v>
      </c>
      <c r="I382" s="1">
        <f>+VLOOKUP(E382,'[1]world bank'!$A$3:$F$2447,2,0)</f>
        <v>55.65</v>
      </c>
      <c r="J382" s="1" t="e">
        <f>+VLOOKUP(E382,'[1]national stat'!$A$3:$C$1457,2,0)</f>
        <v>#N/A</v>
      </c>
      <c r="K382" s="1" t="e">
        <f>+VLOOKUP(E382,[1]research!$A$3:$C$2710,2,0)</f>
        <v>#N/A</v>
      </c>
      <c r="L382" s="1">
        <f>+VLOOKUP(E382,[1]sedlac!$A$3:$C$742,2,0)</f>
        <v>4.54</v>
      </c>
      <c r="M382" s="1">
        <v>4.51</v>
      </c>
      <c r="P382" s="1">
        <v>4.54</v>
      </c>
      <c r="Q382" s="2">
        <f t="shared" si="44"/>
        <v>4.51</v>
      </c>
      <c r="R382" s="1">
        <f>+VLOOKUP(E382,'[1]world bank'!$A$3:$G$2447,4,0)</f>
        <v>19.91</v>
      </c>
      <c r="S382" s="1" t="e">
        <f>+VLOOKUP(E382,'[1]national stat'!$A$3:$D$1457,4,0)</f>
        <v>#N/A</v>
      </c>
      <c r="T382" s="1" t="e">
        <f>+VLOOKUP(E382,[1]research!$A$3:$D$2710,4,0)</f>
        <v>#N/A</v>
      </c>
      <c r="U382" s="1">
        <f>+VLOOKUP(E382,[1]sedlac!$A$3:$D$742,4,0)</f>
        <v>20.03</v>
      </c>
      <c r="V382" s="1">
        <v>19.91</v>
      </c>
      <c r="Y382" s="1">
        <v>20.03</v>
      </c>
      <c r="Z382" s="1">
        <f t="shared" si="45"/>
        <v>19.91</v>
      </c>
    </row>
    <row r="383" spans="1:26" x14ac:dyDescent="0.25">
      <c r="A383" s="1" t="s">
        <v>22</v>
      </c>
      <c r="B383" s="1" t="s">
        <v>7</v>
      </c>
      <c r="C383" s="1">
        <v>2007</v>
      </c>
      <c r="D383" s="1" t="str">
        <f t="shared" si="29"/>
        <v>BRA2007</v>
      </c>
      <c r="E383" s="1" t="s">
        <v>490</v>
      </c>
      <c r="F383" s="1">
        <v>55.2</v>
      </c>
      <c r="G383" s="1" t="str">
        <f>+VLOOKUP(A383,[1]dummies!$A$2:$F$201,6,0)</f>
        <v>Latin America and the Caribbean</v>
      </c>
      <c r="H383" s="1" t="str">
        <f>+VLOOKUP(A383,[1]dummies!$A$2:$F$201,5,0)</f>
        <v>Upper middle income</v>
      </c>
      <c r="I383" s="1">
        <f>+VLOOKUP(E383,'[1]world bank'!$A$3:$F$2447,2,0)</f>
        <v>54.93</v>
      </c>
      <c r="J383" s="1" t="e">
        <f>+VLOOKUP(E383,'[1]national stat'!$A$3:$C$1457,2,0)</f>
        <v>#N/A</v>
      </c>
      <c r="K383" s="1" t="e">
        <f>+VLOOKUP(E383,[1]research!$A$3:$C$2710,2,0)</f>
        <v>#N/A</v>
      </c>
      <c r="L383" s="1">
        <f>+VLOOKUP(E383,[1]sedlac!$A$3:$C$742,2,0)</f>
        <v>4.3100000000000005</v>
      </c>
      <c r="M383" s="1">
        <v>4.3600000000000003</v>
      </c>
      <c r="P383" s="1">
        <v>4.3100000000000005</v>
      </c>
      <c r="Q383" s="2">
        <f t="shared" si="44"/>
        <v>4.3600000000000003</v>
      </c>
      <c r="R383" s="1">
        <f>+VLOOKUP(E383,'[1]world bank'!$A$3:$G$2447,4,0)</f>
        <v>19.63</v>
      </c>
      <c r="S383" s="1" t="e">
        <f>+VLOOKUP(E383,'[1]national stat'!$A$3:$D$1457,4,0)</f>
        <v>#N/A</v>
      </c>
      <c r="T383" s="1" t="e">
        <f>+VLOOKUP(E383,[1]research!$A$3:$D$2710,4,0)</f>
        <v>#N/A</v>
      </c>
      <c r="U383" s="1">
        <f>+VLOOKUP(E383,[1]sedlac!$A$3:$D$742,4,0)</f>
        <v>19.100000000000001</v>
      </c>
      <c r="V383" s="1">
        <v>19.63</v>
      </c>
      <c r="Y383" s="1">
        <v>19.100000000000001</v>
      </c>
      <c r="Z383" s="1">
        <f t="shared" si="45"/>
        <v>19.63</v>
      </c>
    </row>
    <row r="384" spans="1:26" x14ac:dyDescent="0.25">
      <c r="A384" s="1" t="s">
        <v>22</v>
      </c>
      <c r="B384" s="1" t="s">
        <v>7</v>
      </c>
      <c r="C384" s="1">
        <v>2008</v>
      </c>
      <c r="D384" s="1" t="str">
        <f t="shared" si="29"/>
        <v>BRA2008</v>
      </c>
      <c r="E384" s="1" t="s">
        <v>491</v>
      </c>
      <c r="F384" s="1">
        <v>54.4</v>
      </c>
      <c r="G384" s="1" t="str">
        <f>+VLOOKUP(A384,[1]dummies!$A$2:$F$201,6,0)</f>
        <v>Latin America and the Caribbean</v>
      </c>
      <c r="H384" s="1" t="str">
        <f>+VLOOKUP(A384,[1]dummies!$A$2:$F$201,5,0)</f>
        <v>Upper middle income</v>
      </c>
      <c r="I384" s="1">
        <f>+VLOOKUP(E384,'[1]world bank'!$A$3:$F$2447,2,0)</f>
        <v>54.04</v>
      </c>
      <c r="J384" s="1" t="e">
        <f>+VLOOKUP(E384,'[1]national stat'!$A$3:$C$1457,2,0)</f>
        <v>#N/A</v>
      </c>
      <c r="K384" s="1" t="e">
        <f>+VLOOKUP(E384,[1]research!$A$3:$C$2710,2,0)</f>
        <v>#N/A</v>
      </c>
      <c r="L384" s="1">
        <f>+VLOOKUP(E384,[1]sedlac!$A$3:$C$742,2,0)</f>
        <v>4.04</v>
      </c>
      <c r="M384" s="1">
        <v>4.1100000000000003</v>
      </c>
      <c r="P384" s="1">
        <v>4.04</v>
      </c>
      <c r="Q384" s="2">
        <f t="shared" si="44"/>
        <v>4.1100000000000003</v>
      </c>
      <c r="R384" s="1">
        <f>+VLOOKUP(E384,'[1]world bank'!$A$3:$G$2447,4,0)</f>
        <v>18.36</v>
      </c>
      <c r="S384" s="1" t="e">
        <f>+VLOOKUP(E384,'[1]national stat'!$A$3:$D$1457,4,0)</f>
        <v>#N/A</v>
      </c>
      <c r="T384" s="1" t="e">
        <f>+VLOOKUP(E384,[1]research!$A$3:$D$2710,4,0)</f>
        <v>#N/A</v>
      </c>
      <c r="U384" s="1">
        <f>+VLOOKUP(E384,[1]sedlac!$A$3:$D$742,4,0)</f>
        <v>17.73</v>
      </c>
      <c r="V384" s="1">
        <v>18.36</v>
      </c>
      <c r="Y384" s="1">
        <v>17.73</v>
      </c>
      <c r="Z384" s="1">
        <f t="shared" si="45"/>
        <v>18.36</v>
      </c>
    </row>
    <row r="385" spans="1:26" x14ac:dyDescent="0.25">
      <c r="A385" s="1" t="s">
        <v>22</v>
      </c>
      <c r="B385" s="1" t="s">
        <v>7</v>
      </c>
      <c r="C385" s="1">
        <v>2009</v>
      </c>
      <c r="D385" s="1" t="str">
        <f t="shared" si="29"/>
        <v>BRA2009</v>
      </c>
      <c r="E385" s="1" t="s">
        <v>492</v>
      </c>
      <c r="F385" s="1">
        <v>53.9</v>
      </c>
      <c r="G385" s="1" t="str">
        <f>+VLOOKUP(A385,[1]dummies!$A$2:$F$201,6,0)</f>
        <v>Latin America and the Caribbean</v>
      </c>
      <c r="H385" s="1" t="str">
        <f>+VLOOKUP(A385,[1]dummies!$A$2:$F$201,5,0)</f>
        <v>Upper middle income</v>
      </c>
      <c r="I385" s="1">
        <f>+VLOOKUP(E385,'[1]world bank'!$A$3:$F$2447,2,0)</f>
        <v>53.69</v>
      </c>
      <c r="J385" s="1" t="e">
        <f>+VLOOKUP(E385,'[1]national stat'!$A$3:$C$1457,2,0)</f>
        <v>#N/A</v>
      </c>
      <c r="K385" s="1">
        <f>+VLOOKUP(E385,[1]research!$A$3:$C$2710,2,0)</f>
        <v>0</v>
      </c>
      <c r="L385" s="1">
        <f>+VLOOKUP(E385,[1]sedlac!$A$3:$C$742,2,0)</f>
        <v>4.01</v>
      </c>
      <c r="M385" s="1">
        <v>4.03</v>
      </c>
      <c r="O385" s="1">
        <v>0</v>
      </c>
      <c r="P385" s="1">
        <v>4.01</v>
      </c>
      <c r="Q385" s="2">
        <f t="shared" si="44"/>
        <v>4.03</v>
      </c>
      <c r="R385" s="1">
        <f>+VLOOKUP(E385,'[1]world bank'!$A$3:$G$2447,4,0)</f>
        <v>18.07</v>
      </c>
      <c r="S385" s="1" t="e">
        <f>+VLOOKUP(E385,'[1]national stat'!$A$3:$D$1457,4,0)</f>
        <v>#N/A</v>
      </c>
      <c r="T385" s="1">
        <f>+VLOOKUP(E385,[1]research!$A$3:$D$2710,4,0)</f>
        <v>0</v>
      </c>
      <c r="U385" s="1">
        <f>+VLOOKUP(E385,[1]sedlac!$A$3:$D$742,4,0)</f>
        <v>17.61</v>
      </c>
      <c r="V385" s="1">
        <v>18.07</v>
      </c>
      <c r="X385" s="1">
        <v>0</v>
      </c>
      <c r="Y385" s="1">
        <v>17.61</v>
      </c>
      <c r="Z385" s="1">
        <f t="shared" si="45"/>
        <v>18.07</v>
      </c>
    </row>
    <row r="386" spans="1:26" x14ac:dyDescent="0.25">
      <c r="A386" s="1" t="s">
        <v>22</v>
      </c>
      <c r="B386" s="1" t="s">
        <v>7</v>
      </c>
      <c r="C386" s="1">
        <v>2010</v>
      </c>
      <c r="D386" s="1" t="str">
        <f t="shared" si="29"/>
        <v>BRA2010</v>
      </c>
      <c r="E386" s="1" t="s">
        <v>493</v>
      </c>
      <c r="F386" s="1">
        <v>53.5</v>
      </c>
      <c r="G386" s="1" t="str">
        <f>+VLOOKUP(A386,[1]dummies!$A$2:$F$201,6,0)</f>
        <v>Latin America and the Caribbean</v>
      </c>
      <c r="H386" s="1" t="str">
        <f>+VLOOKUP(A386,[1]dummies!$A$2:$F$201,5,0)</f>
        <v>Upper middle income</v>
      </c>
      <c r="I386" s="1" t="e">
        <f>+VLOOKUP(E386,'[1]world bank'!$A$3:$F$2447,2,0)</f>
        <v>#N/A</v>
      </c>
      <c r="J386" s="1" t="e">
        <f>+VLOOKUP(E386,'[1]national stat'!$A$3:$C$1457,2,0)</f>
        <v>#N/A</v>
      </c>
      <c r="K386" s="1" t="e">
        <f>+VLOOKUP(E386,[1]research!$A$3:$C$2710,2,0)</f>
        <v>#N/A</v>
      </c>
      <c r="L386" s="1" t="e">
        <f>+VLOOKUP(E386,[1]sedlac!$A$3:$C$742,2,0)</f>
        <v>#N/A</v>
      </c>
      <c r="Q386" s="2">
        <v>1.35</v>
      </c>
      <c r="R386" s="1" t="e">
        <f>+VLOOKUP(E386,'[1]world bank'!$A$3:$G$2447,4,0)</f>
        <v>#N/A</v>
      </c>
      <c r="S386" s="1" t="e">
        <f>+VLOOKUP(E386,'[1]national stat'!$A$3:$D$1457,4,0)</f>
        <v>#N/A</v>
      </c>
      <c r="T386" s="1" t="e">
        <f>+VLOOKUP(E386,[1]research!$A$3:$D$2710,4,0)</f>
        <v>#N/A</v>
      </c>
      <c r="U386" s="1" t="e">
        <f>+VLOOKUP(E386,[1]sedlac!$A$3:$D$742,4,0)</f>
        <v>#N/A</v>
      </c>
    </row>
    <row r="387" spans="1:26" x14ac:dyDescent="0.25">
      <c r="A387" s="1" t="s">
        <v>22</v>
      </c>
      <c r="B387" s="1" t="s">
        <v>7</v>
      </c>
      <c r="C387" s="1">
        <v>2011</v>
      </c>
      <c r="D387" s="1" t="str">
        <f t="shared" ref="D387:D450" si="46">+CONCATENATE(A387,C387)</f>
        <v>BRA2011</v>
      </c>
      <c r="E387" s="1" t="s">
        <v>494</v>
      </c>
      <c r="F387" s="1">
        <v>53.1</v>
      </c>
      <c r="G387" s="1" t="str">
        <f>+VLOOKUP(A387,[1]dummies!$A$2:$F$201,6,0)</f>
        <v>Latin America and the Caribbean</v>
      </c>
      <c r="H387" s="1" t="str">
        <f>+VLOOKUP(A387,[1]dummies!$A$2:$F$201,5,0)</f>
        <v>Upper middle income</v>
      </c>
      <c r="I387" s="1">
        <f>+VLOOKUP(E387,'[1]world bank'!$A$3:$F$2447,2,0)</f>
        <v>52.95</v>
      </c>
      <c r="J387" s="1" t="e">
        <f>+VLOOKUP(E387,'[1]national stat'!$A$3:$C$1457,2,0)</f>
        <v>#N/A</v>
      </c>
      <c r="K387" s="1" t="e">
        <f>+VLOOKUP(E387,[1]research!$A$3:$C$2710,2,0)</f>
        <v>#N/A</v>
      </c>
      <c r="L387" s="1">
        <f>+VLOOKUP(E387,[1]sedlac!$A$3:$C$742,2,0)</f>
        <v>3.8200000000000003</v>
      </c>
      <c r="M387" s="1">
        <v>3.86</v>
      </c>
      <c r="P387" s="1">
        <v>3.8200000000000003</v>
      </c>
      <c r="Q387" s="2">
        <f t="shared" ref="Q387:Q391" si="47">+M387</f>
        <v>3.86</v>
      </c>
      <c r="R387" s="1">
        <f>+VLOOKUP(E387,'[1]world bank'!$A$3:$G$2447,4,0)</f>
        <v>17.260000000000002</v>
      </c>
      <c r="S387" s="1" t="e">
        <f>+VLOOKUP(E387,'[1]national stat'!$A$3:$D$1457,4,0)</f>
        <v>#N/A</v>
      </c>
      <c r="T387" s="1" t="e">
        <f>+VLOOKUP(E387,[1]research!$A$3:$D$2710,4,0)</f>
        <v>#N/A</v>
      </c>
      <c r="U387" s="1">
        <f>+VLOOKUP(E387,[1]sedlac!$A$3:$D$742,4,0)</f>
        <v>16.88</v>
      </c>
      <c r="V387" s="1">
        <v>17.260000000000002</v>
      </c>
      <c r="Y387" s="1">
        <v>16.88</v>
      </c>
      <c r="Z387" s="1">
        <f t="shared" ref="Z387:Z391" si="48">+V387</f>
        <v>17.260000000000002</v>
      </c>
    </row>
    <row r="388" spans="1:26" x14ac:dyDescent="0.25">
      <c r="A388" s="1" t="s">
        <v>22</v>
      </c>
      <c r="B388" s="1" t="s">
        <v>7</v>
      </c>
      <c r="C388" s="1">
        <v>2012</v>
      </c>
      <c r="D388" s="1" t="str">
        <f t="shared" si="46"/>
        <v>BRA2012</v>
      </c>
      <c r="E388" s="1" t="s">
        <v>495</v>
      </c>
      <c r="F388" s="1">
        <v>52.7</v>
      </c>
      <c r="G388" s="1" t="str">
        <f>+VLOOKUP(A388,[1]dummies!$A$2:$F$201,6,0)</f>
        <v>Latin America and the Caribbean</v>
      </c>
      <c r="H388" s="1" t="str">
        <f>+VLOOKUP(A388,[1]dummies!$A$2:$F$201,5,0)</f>
        <v>Upper middle income</v>
      </c>
      <c r="I388" s="1">
        <f>+VLOOKUP(E388,'[1]world bank'!$A$3:$F$2447,2,0)</f>
        <v>52.69</v>
      </c>
      <c r="J388" s="1" t="e">
        <f>+VLOOKUP(E388,'[1]national stat'!$A$3:$C$1457,2,0)</f>
        <v>#N/A</v>
      </c>
      <c r="K388" s="1" t="e">
        <f>+VLOOKUP(E388,[1]research!$A$3:$C$2710,2,0)</f>
        <v>#N/A</v>
      </c>
      <c r="L388" s="1">
        <f>+VLOOKUP(E388,[1]sedlac!$A$3:$C$742,2,0)</f>
        <v>3.74</v>
      </c>
      <c r="M388" s="1">
        <v>3.79</v>
      </c>
      <c r="P388" s="1">
        <v>3.74</v>
      </c>
      <c r="Q388" s="2">
        <f t="shared" si="47"/>
        <v>3.79</v>
      </c>
      <c r="R388" s="1">
        <f>+VLOOKUP(E388,'[1]world bank'!$A$3:$G$2447,4,0)</f>
        <v>16.66</v>
      </c>
      <c r="S388" s="1" t="e">
        <f>+VLOOKUP(E388,'[1]national stat'!$A$3:$D$1457,4,0)</f>
        <v>#N/A</v>
      </c>
      <c r="T388" s="1" t="e">
        <f>+VLOOKUP(E388,[1]research!$A$3:$D$2710,4,0)</f>
        <v>#N/A</v>
      </c>
      <c r="U388" s="1">
        <f>+VLOOKUP(E388,[1]sedlac!$A$3:$D$742,4,0)</f>
        <v>16.309999999999999</v>
      </c>
      <c r="V388" s="1">
        <v>16.66</v>
      </c>
      <c r="Y388" s="1">
        <v>16.309999999999999</v>
      </c>
      <c r="Z388" s="1">
        <f t="shared" si="48"/>
        <v>16.66</v>
      </c>
    </row>
    <row r="389" spans="1:26" x14ac:dyDescent="0.25">
      <c r="A389" s="1" t="s">
        <v>22</v>
      </c>
      <c r="B389" s="1" t="s">
        <v>7</v>
      </c>
      <c r="C389" s="1">
        <v>2013</v>
      </c>
      <c r="D389" s="1" t="str">
        <f t="shared" si="46"/>
        <v>BRA2013</v>
      </c>
      <c r="E389" s="1" t="s">
        <v>496</v>
      </c>
      <c r="F389" s="1">
        <v>52.9</v>
      </c>
      <c r="G389" s="1" t="str">
        <f>+VLOOKUP(A389,[1]dummies!$A$2:$F$201,6,0)</f>
        <v>Latin America and the Caribbean</v>
      </c>
      <c r="H389" s="1" t="str">
        <f>+VLOOKUP(A389,[1]dummies!$A$2:$F$201,5,0)</f>
        <v>Upper middle income</v>
      </c>
      <c r="I389" s="1">
        <f>+VLOOKUP(E389,'[1]world bank'!$A$3:$F$2447,2,0)</f>
        <v>52.77</v>
      </c>
      <c r="J389" s="1" t="e">
        <f>+VLOOKUP(E389,'[1]national stat'!$A$3:$C$1457,2,0)</f>
        <v>#N/A</v>
      </c>
      <c r="K389" s="1" t="e">
        <f>+VLOOKUP(E389,[1]research!$A$3:$C$2710,2,0)</f>
        <v>#N/A</v>
      </c>
      <c r="L389" s="1">
        <f>+VLOOKUP(E389,[1]sedlac!$A$3:$C$742,2,0)</f>
        <v>3.7800000000000002</v>
      </c>
      <c r="M389" s="1">
        <v>3.8200000000000003</v>
      </c>
      <c r="P389" s="1">
        <v>3.7800000000000002</v>
      </c>
      <c r="Q389" s="2">
        <f t="shared" si="47"/>
        <v>3.8200000000000003</v>
      </c>
      <c r="R389" s="1">
        <f>+VLOOKUP(E389,'[1]world bank'!$A$3:$G$2447,4,0)</f>
        <v>17.04</v>
      </c>
      <c r="S389" s="1" t="e">
        <f>+VLOOKUP(E389,'[1]national stat'!$A$3:$D$1457,4,0)</f>
        <v>#N/A</v>
      </c>
      <c r="T389" s="1" t="e">
        <f>+VLOOKUP(E389,[1]research!$A$3:$D$2710,4,0)</f>
        <v>#N/A</v>
      </c>
      <c r="U389" s="1">
        <f>+VLOOKUP(E389,[1]sedlac!$A$3:$D$742,4,0)</f>
        <v>16.850000000000001</v>
      </c>
      <c r="V389" s="1">
        <v>17.04</v>
      </c>
      <c r="Y389" s="1">
        <v>16.850000000000001</v>
      </c>
      <c r="Z389" s="1">
        <f t="shared" si="48"/>
        <v>17.04</v>
      </c>
    </row>
    <row r="390" spans="1:26" x14ac:dyDescent="0.25">
      <c r="A390" s="1" t="s">
        <v>22</v>
      </c>
      <c r="B390" s="1" t="s">
        <v>7</v>
      </c>
      <c r="C390" s="1">
        <v>2014</v>
      </c>
      <c r="D390" s="1" t="str">
        <f t="shared" si="46"/>
        <v>BRA2014</v>
      </c>
      <c r="E390" s="1" t="s">
        <v>497</v>
      </c>
      <c r="F390" s="1">
        <v>51.5</v>
      </c>
      <c r="G390" s="1" t="str">
        <f>+VLOOKUP(A390,[1]dummies!$A$2:$F$201,6,0)</f>
        <v>Latin America and the Caribbean</v>
      </c>
      <c r="H390" s="1" t="str">
        <f>+VLOOKUP(A390,[1]dummies!$A$2:$F$201,5,0)</f>
        <v>Upper middle income</v>
      </c>
      <c r="I390" s="1">
        <f>+VLOOKUP(E390,'[1]world bank'!$A$3:$F$2447,2,0)</f>
        <v>51.47</v>
      </c>
      <c r="J390" s="1" t="e">
        <f>+VLOOKUP(E390,'[1]national stat'!$A$3:$C$1457,2,0)</f>
        <v>#N/A</v>
      </c>
      <c r="K390" s="1" t="e">
        <f>+VLOOKUP(E390,[1]research!$A$3:$C$2710,2,0)</f>
        <v>#N/A</v>
      </c>
      <c r="L390" s="1">
        <f>+VLOOKUP(E390,[1]sedlac!$A$3:$C$742,2,0)</f>
        <v>3.52</v>
      </c>
      <c r="M390" s="1">
        <v>3.5300000000000002</v>
      </c>
      <c r="P390" s="1">
        <v>3.52</v>
      </c>
      <c r="Q390" s="2">
        <f t="shared" si="47"/>
        <v>3.5300000000000002</v>
      </c>
      <c r="R390" s="1">
        <f>+VLOOKUP(E390,'[1]world bank'!$A$3:$G$2447,4,0)</f>
        <v>15.34</v>
      </c>
      <c r="S390" s="1" t="e">
        <f>+VLOOKUP(E390,'[1]national stat'!$A$3:$D$1457,4,0)</f>
        <v>#N/A</v>
      </c>
      <c r="T390" s="1" t="e">
        <f>+VLOOKUP(E390,[1]research!$A$3:$D$2710,4,0)</f>
        <v>#N/A</v>
      </c>
      <c r="U390" s="1">
        <f>+VLOOKUP(E390,[1]sedlac!$A$3:$D$742,4,0)</f>
        <v>15.19</v>
      </c>
      <c r="V390" s="1">
        <v>15.34</v>
      </c>
      <c r="Y390" s="1">
        <v>15.19</v>
      </c>
      <c r="Z390" s="1">
        <f t="shared" si="48"/>
        <v>15.34</v>
      </c>
    </row>
    <row r="391" spans="1:26" x14ac:dyDescent="0.25">
      <c r="A391" s="1" t="s">
        <v>22</v>
      </c>
      <c r="B391" s="1" t="s">
        <v>7</v>
      </c>
      <c r="C391" s="1">
        <v>2015</v>
      </c>
      <c r="D391" s="1" t="str">
        <f t="shared" si="46"/>
        <v>BRA2015</v>
      </c>
      <c r="E391" s="1" t="s">
        <v>498</v>
      </c>
      <c r="F391" s="1">
        <v>51.3</v>
      </c>
      <c r="G391" s="1" t="str">
        <f>+VLOOKUP(A391,[1]dummies!$A$2:$F$201,6,0)</f>
        <v>Latin America and the Caribbean</v>
      </c>
      <c r="H391" s="1" t="str">
        <f>+VLOOKUP(A391,[1]dummies!$A$2:$F$201,5,0)</f>
        <v>Upper middle income</v>
      </c>
      <c r="I391" s="1">
        <f>+VLOOKUP(E391,'[1]world bank'!$A$3:$F$2447,2,0)</f>
        <v>51.32</v>
      </c>
      <c r="J391" s="1" t="e">
        <f>+VLOOKUP(E391,'[1]national stat'!$A$3:$C$1457,2,0)</f>
        <v>#N/A</v>
      </c>
      <c r="K391" s="1" t="e">
        <f>+VLOOKUP(E391,[1]research!$A$3:$C$2710,2,0)</f>
        <v>#N/A</v>
      </c>
      <c r="L391" s="1">
        <f>+VLOOKUP(E391,[1]sedlac!$A$3:$C$742,2,0)</f>
        <v>3.5</v>
      </c>
      <c r="M391" s="1">
        <v>3.5100000000000002</v>
      </c>
      <c r="P391" s="1">
        <v>3.5</v>
      </c>
      <c r="Q391" s="2">
        <f t="shared" si="47"/>
        <v>3.5100000000000002</v>
      </c>
      <c r="R391" s="1">
        <f>+VLOOKUP(E391,'[1]world bank'!$A$3:$G$2447,4,0)</f>
        <v>15.5</v>
      </c>
      <c r="S391" s="1" t="e">
        <f>+VLOOKUP(E391,'[1]national stat'!$A$3:$D$1457,4,0)</f>
        <v>#N/A</v>
      </c>
      <c r="T391" s="1" t="e">
        <f>+VLOOKUP(E391,[1]research!$A$3:$D$2710,4,0)</f>
        <v>#N/A</v>
      </c>
      <c r="U391" s="1">
        <f>+VLOOKUP(E391,[1]sedlac!$A$3:$D$742,4,0)</f>
        <v>15.58</v>
      </c>
      <c r="V391" s="1">
        <v>15.5</v>
      </c>
      <c r="Y391" s="1">
        <v>15.58</v>
      </c>
      <c r="Z391" s="1">
        <f t="shared" si="48"/>
        <v>15.5</v>
      </c>
    </row>
    <row r="392" spans="1:26" x14ac:dyDescent="0.25">
      <c r="A392" s="1" t="s">
        <v>23</v>
      </c>
      <c r="B392" s="1" t="s">
        <v>7</v>
      </c>
      <c r="C392" s="1">
        <v>1990</v>
      </c>
      <c r="D392" s="1" t="str">
        <f t="shared" si="46"/>
        <v>CAN1990</v>
      </c>
      <c r="E392" s="1" t="s">
        <v>499</v>
      </c>
      <c r="F392" s="1">
        <v>31</v>
      </c>
      <c r="G392" s="1" t="str">
        <f>+VLOOKUP(A392,[1]dummies!$A$2:$F$201,6,0)</f>
        <v>North America</v>
      </c>
      <c r="H392" s="1" t="str">
        <f>+VLOOKUP(A392,[1]dummies!$A$2:$F$201,5,0)</f>
        <v>High income</v>
      </c>
      <c r="I392" s="1" t="e">
        <f>+VLOOKUP(E392,'[1]world bank'!$A$3:$F$2447,2,0)</f>
        <v>#N/A</v>
      </c>
      <c r="J392" s="1">
        <f>+VLOOKUP(E392,'[1]national stat'!$A$3:$C$1457,2,0)</f>
        <v>1</v>
      </c>
      <c r="K392" s="1">
        <f>+VLOOKUP(E392,[1]research!$A$3:$C$2710,2,0)</f>
        <v>0</v>
      </c>
      <c r="L392" s="1" t="e">
        <f>+VLOOKUP(E392,[1]sedlac!$A$3:$C$742,2,0)</f>
        <v>#N/A</v>
      </c>
      <c r="N392" s="1">
        <v>1</v>
      </c>
      <c r="O392" s="1">
        <v>0</v>
      </c>
      <c r="Q392" s="2">
        <f>+N392</f>
        <v>1</v>
      </c>
      <c r="R392" s="1" t="e">
        <f>+VLOOKUP(E392,'[1]world bank'!$A$3:$G$2447,4,0)</f>
        <v>#N/A</v>
      </c>
      <c r="S392" s="1">
        <f>+VLOOKUP(E392,'[1]national stat'!$A$3:$D$1457,4,0)</f>
        <v>4.62</v>
      </c>
      <c r="T392" s="1">
        <f>+VLOOKUP(E392,[1]research!$A$3:$D$2710,4,0)</f>
        <v>0</v>
      </c>
      <c r="U392" s="1" t="e">
        <f>+VLOOKUP(E392,[1]sedlac!$A$3:$D$742,4,0)</f>
        <v>#N/A</v>
      </c>
      <c r="W392" s="1">
        <v>4.62</v>
      </c>
      <c r="X392" s="1">
        <v>0</v>
      </c>
      <c r="Z392" s="1">
        <f>+W392</f>
        <v>4.62</v>
      </c>
    </row>
    <row r="393" spans="1:26" x14ac:dyDescent="0.25">
      <c r="A393" s="1" t="s">
        <v>23</v>
      </c>
      <c r="B393" s="1" t="s">
        <v>7</v>
      </c>
      <c r="C393" s="1">
        <v>1991</v>
      </c>
      <c r="D393" s="1" t="str">
        <f t="shared" si="46"/>
        <v>CAN1991</v>
      </c>
      <c r="E393" s="1" t="s">
        <v>500</v>
      </c>
      <c r="F393" s="1">
        <v>31</v>
      </c>
      <c r="G393" s="1" t="str">
        <f>+VLOOKUP(A393,[1]dummies!$A$2:$F$201,6,0)</f>
        <v>North America</v>
      </c>
      <c r="H393" s="1" t="str">
        <f>+VLOOKUP(A393,[1]dummies!$A$2:$F$201,5,0)</f>
        <v>High income</v>
      </c>
      <c r="I393" s="1">
        <f>+VLOOKUP(E393,'[1]world bank'!$A$3:$F$2447,2,0)</f>
        <v>31.02</v>
      </c>
      <c r="J393" s="1">
        <f>+VLOOKUP(E393,'[1]national stat'!$A$3:$C$1457,2,0)</f>
        <v>1.03</v>
      </c>
      <c r="K393" s="1">
        <f>+VLOOKUP(E393,[1]research!$A$3:$C$2710,2,0)</f>
        <v>0</v>
      </c>
      <c r="L393" s="1" t="e">
        <f>+VLOOKUP(E393,[1]sedlac!$A$3:$C$742,2,0)</f>
        <v>#N/A</v>
      </c>
      <c r="M393" s="1">
        <v>1.1400000000000001</v>
      </c>
      <c r="N393" s="1">
        <v>1.03</v>
      </c>
      <c r="O393" s="1">
        <v>0</v>
      </c>
      <c r="Q393" s="2">
        <f>+M393</f>
        <v>1.1400000000000001</v>
      </c>
      <c r="R393" s="1">
        <f>+VLOOKUP(E393,'[1]world bank'!$A$3:$G$2447,4,0)</f>
        <v>5.05</v>
      </c>
      <c r="S393" s="1">
        <f>+VLOOKUP(E393,'[1]national stat'!$A$3:$D$1457,4,0)</f>
        <v>4.68</v>
      </c>
      <c r="T393" s="1">
        <f>+VLOOKUP(E393,[1]research!$A$3:$D$2710,4,0)</f>
        <v>0</v>
      </c>
      <c r="U393" s="1" t="e">
        <f>+VLOOKUP(E393,[1]sedlac!$A$3:$D$742,4,0)</f>
        <v>#N/A</v>
      </c>
      <c r="V393" s="1">
        <v>5.05</v>
      </c>
      <c r="W393" s="1">
        <v>4.68</v>
      </c>
      <c r="X393" s="1">
        <v>0</v>
      </c>
      <c r="Z393" s="1">
        <f>+V393</f>
        <v>5.05</v>
      </c>
    </row>
    <row r="394" spans="1:26" x14ac:dyDescent="0.25">
      <c r="A394" s="1" t="s">
        <v>23</v>
      </c>
      <c r="B394" s="1" t="s">
        <v>7</v>
      </c>
      <c r="C394" s="1">
        <v>1992</v>
      </c>
      <c r="D394" s="1" t="str">
        <f t="shared" si="46"/>
        <v>CAN1992</v>
      </c>
      <c r="E394" s="1" t="s">
        <v>501</v>
      </c>
      <c r="F394" s="1">
        <v>31.15</v>
      </c>
      <c r="G394" s="1" t="str">
        <f>+VLOOKUP(A394,[1]dummies!$A$2:$F$201,6,0)</f>
        <v>North America</v>
      </c>
      <c r="H394" s="1" t="str">
        <f>+VLOOKUP(A394,[1]dummies!$A$2:$F$201,5,0)</f>
        <v>High income</v>
      </c>
      <c r="I394" s="1" t="e">
        <f>+VLOOKUP(E394,'[1]world bank'!$A$3:$F$2447,2,0)</f>
        <v>#N/A</v>
      </c>
      <c r="J394" s="1">
        <f>+VLOOKUP(E394,'[1]national stat'!$A$3:$C$1457,2,0)</f>
        <v>1.03</v>
      </c>
      <c r="K394" s="1">
        <f>+VLOOKUP(E394,[1]research!$A$3:$C$2710,2,0)</f>
        <v>0</v>
      </c>
      <c r="L394" s="1" t="e">
        <f>+VLOOKUP(E394,[1]sedlac!$A$3:$C$742,2,0)</f>
        <v>#N/A</v>
      </c>
      <c r="N394" s="1">
        <v>1.03</v>
      </c>
      <c r="O394" s="1">
        <v>0</v>
      </c>
      <c r="Q394" s="2">
        <f t="shared" ref="Q394:Q395" si="49">+N394</f>
        <v>1.03</v>
      </c>
      <c r="R394" s="1" t="e">
        <f>+VLOOKUP(E394,'[1]world bank'!$A$3:$G$2447,4,0)</f>
        <v>#N/A</v>
      </c>
      <c r="S394" s="1">
        <f>+VLOOKUP(E394,'[1]national stat'!$A$3:$D$1457,4,0)</f>
        <v>4.8100000000000005</v>
      </c>
      <c r="T394" s="1">
        <f>+VLOOKUP(E394,[1]research!$A$3:$D$2710,4,0)</f>
        <v>0</v>
      </c>
      <c r="U394" s="1" t="e">
        <f>+VLOOKUP(E394,[1]sedlac!$A$3:$D$742,4,0)</f>
        <v>#N/A</v>
      </c>
      <c r="W394" s="1">
        <v>4.8100000000000005</v>
      </c>
      <c r="X394" s="1">
        <v>0</v>
      </c>
      <c r="Z394" s="1">
        <f t="shared" ref="Z394:Z395" si="50">+W394</f>
        <v>4.8100000000000005</v>
      </c>
    </row>
    <row r="395" spans="1:26" x14ac:dyDescent="0.25">
      <c r="A395" s="1" t="s">
        <v>23</v>
      </c>
      <c r="B395" s="1" t="s">
        <v>7</v>
      </c>
      <c r="C395" s="1">
        <v>1993</v>
      </c>
      <c r="D395" s="1" t="str">
        <f t="shared" si="46"/>
        <v>CAN1993</v>
      </c>
      <c r="E395" s="1" t="s">
        <v>502</v>
      </c>
      <c r="F395" s="1">
        <v>31.15</v>
      </c>
      <c r="G395" s="1" t="str">
        <f>+VLOOKUP(A395,[1]dummies!$A$2:$F$201,6,0)</f>
        <v>North America</v>
      </c>
      <c r="H395" s="1" t="str">
        <f>+VLOOKUP(A395,[1]dummies!$A$2:$F$201,5,0)</f>
        <v>High income</v>
      </c>
      <c r="I395" s="1" t="e">
        <f>+VLOOKUP(E395,'[1]world bank'!$A$3:$F$2447,2,0)</f>
        <v>#N/A</v>
      </c>
      <c r="J395" s="1">
        <f>+VLOOKUP(E395,'[1]national stat'!$A$3:$C$1457,2,0)</f>
        <v>1.01</v>
      </c>
      <c r="K395" s="1">
        <f>+VLOOKUP(E395,[1]research!$A$3:$C$2710,2,0)</f>
        <v>0</v>
      </c>
      <c r="L395" s="1" t="e">
        <f>+VLOOKUP(E395,[1]sedlac!$A$3:$C$742,2,0)</f>
        <v>#N/A</v>
      </c>
      <c r="N395" s="1">
        <v>1.01</v>
      </c>
      <c r="O395" s="1">
        <v>0</v>
      </c>
      <c r="Q395" s="2">
        <f t="shared" si="49"/>
        <v>1.01</v>
      </c>
      <c r="R395" s="1" t="e">
        <f>+VLOOKUP(E395,'[1]world bank'!$A$3:$G$2447,4,0)</f>
        <v>#N/A</v>
      </c>
      <c r="S395" s="1">
        <f>+VLOOKUP(E395,'[1]national stat'!$A$3:$D$1457,4,0)</f>
        <v>4.6000000000000005</v>
      </c>
      <c r="T395" s="1">
        <f>+VLOOKUP(E395,[1]research!$A$3:$D$2710,4,0)</f>
        <v>0</v>
      </c>
      <c r="U395" s="1" t="e">
        <f>+VLOOKUP(E395,[1]sedlac!$A$3:$D$742,4,0)</f>
        <v>#N/A</v>
      </c>
      <c r="W395" s="1">
        <v>4.6000000000000005</v>
      </c>
      <c r="X395" s="1">
        <v>0</v>
      </c>
      <c r="Z395" s="1">
        <f t="shared" si="50"/>
        <v>4.6000000000000005</v>
      </c>
    </row>
    <row r="396" spans="1:26" x14ac:dyDescent="0.25">
      <c r="A396" s="1" t="s">
        <v>23</v>
      </c>
      <c r="B396" s="1" t="s">
        <v>7</v>
      </c>
      <c r="C396" s="1">
        <v>1994</v>
      </c>
      <c r="D396" s="1" t="str">
        <f t="shared" si="46"/>
        <v>CAN1994</v>
      </c>
      <c r="E396" s="1" t="s">
        <v>503</v>
      </c>
      <c r="F396" s="1">
        <v>31.3</v>
      </c>
      <c r="G396" s="1" t="str">
        <f>+VLOOKUP(A396,[1]dummies!$A$2:$F$201,6,0)</f>
        <v>North America</v>
      </c>
      <c r="H396" s="1" t="str">
        <f>+VLOOKUP(A396,[1]dummies!$A$2:$F$201,5,0)</f>
        <v>High income</v>
      </c>
      <c r="I396" s="1">
        <f>+VLOOKUP(E396,'[1]world bank'!$A$3:$F$2447,2,0)</f>
        <v>31.26</v>
      </c>
      <c r="J396" s="1">
        <f>+VLOOKUP(E396,'[1]national stat'!$A$3:$C$1457,2,0)</f>
        <v>1.02</v>
      </c>
      <c r="K396" s="1">
        <f>+VLOOKUP(E396,[1]research!$A$3:$C$2710,2,0)</f>
        <v>0</v>
      </c>
      <c r="L396" s="1" t="e">
        <f>+VLOOKUP(E396,[1]sedlac!$A$3:$C$742,2,0)</f>
        <v>#N/A</v>
      </c>
      <c r="M396" s="1">
        <v>1.1500000000000001</v>
      </c>
      <c r="N396" s="1">
        <v>1.02</v>
      </c>
      <c r="O396" s="1">
        <v>0</v>
      </c>
      <c r="Q396" s="2">
        <f>+M396</f>
        <v>1.1500000000000001</v>
      </c>
      <c r="R396" s="1">
        <f>+VLOOKUP(E396,'[1]world bank'!$A$3:$G$2447,4,0)</f>
        <v>5.13</v>
      </c>
      <c r="S396" s="1">
        <f>+VLOOKUP(E396,'[1]national stat'!$A$3:$D$1457,4,0)</f>
        <v>4.67</v>
      </c>
      <c r="T396" s="1">
        <f>+VLOOKUP(E396,[1]research!$A$3:$D$2710,4,0)</f>
        <v>0</v>
      </c>
      <c r="U396" s="1" t="e">
        <f>+VLOOKUP(E396,[1]sedlac!$A$3:$D$742,4,0)</f>
        <v>#N/A</v>
      </c>
      <c r="V396" s="1">
        <v>5.13</v>
      </c>
      <c r="W396" s="1">
        <v>4.67</v>
      </c>
      <c r="X396" s="1">
        <v>0</v>
      </c>
      <c r="Z396" s="1">
        <f>+V396</f>
        <v>5.13</v>
      </c>
    </row>
    <row r="397" spans="1:26" x14ac:dyDescent="0.25">
      <c r="A397" s="1" t="s">
        <v>23</v>
      </c>
      <c r="B397" s="1" t="s">
        <v>7</v>
      </c>
      <c r="C397" s="1">
        <v>1995</v>
      </c>
      <c r="D397" s="1" t="str">
        <f t="shared" si="46"/>
        <v>CAN1995</v>
      </c>
      <c r="E397" s="1" t="s">
        <v>504</v>
      </c>
      <c r="F397" s="1">
        <v>31.45</v>
      </c>
      <c r="G397" s="1" t="str">
        <f>+VLOOKUP(A397,[1]dummies!$A$2:$F$201,6,0)</f>
        <v>North America</v>
      </c>
      <c r="H397" s="1" t="str">
        <f>+VLOOKUP(A397,[1]dummies!$A$2:$F$201,5,0)</f>
        <v>High income</v>
      </c>
      <c r="I397" s="1" t="e">
        <f>+VLOOKUP(E397,'[1]world bank'!$A$3:$F$2447,2,0)</f>
        <v>#N/A</v>
      </c>
      <c r="J397" s="1">
        <f>+VLOOKUP(E397,'[1]national stat'!$A$3:$C$1457,2,0)</f>
        <v>1.04</v>
      </c>
      <c r="K397" s="1">
        <f>+VLOOKUP(E397,[1]research!$A$3:$C$2710,2,0)</f>
        <v>0</v>
      </c>
      <c r="L397" s="1" t="e">
        <f>+VLOOKUP(E397,[1]sedlac!$A$3:$C$742,2,0)</f>
        <v>#N/A</v>
      </c>
      <c r="N397" s="1">
        <v>1.04</v>
      </c>
      <c r="O397" s="1">
        <v>0</v>
      </c>
      <c r="Q397" s="2">
        <f t="shared" ref="Q397:Q398" si="51">+N397</f>
        <v>1.04</v>
      </c>
      <c r="R397" s="1" t="e">
        <f>+VLOOKUP(E397,'[1]world bank'!$A$3:$G$2447,4,0)</f>
        <v>#N/A</v>
      </c>
      <c r="S397" s="1">
        <f>+VLOOKUP(E397,'[1]national stat'!$A$3:$D$1457,4,0)</f>
        <v>4.76</v>
      </c>
      <c r="T397" s="1">
        <f>+VLOOKUP(E397,[1]research!$A$3:$D$2710,4,0)</f>
        <v>0</v>
      </c>
      <c r="U397" s="1" t="e">
        <f>+VLOOKUP(E397,[1]sedlac!$A$3:$D$742,4,0)</f>
        <v>#N/A</v>
      </c>
      <c r="W397" s="1">
        <v>4.76</v>
      </c>
      <c r="X397" s="1">
        <v>0</v>
      </c>
      <c r="Z397" s="1">
        <f t="shared" ref="Z397:Z398" si="52">+W397</f>
        <v>4.76</v>
      </c>
    </row>
    <row r="398" spans="1:26" x14ac:dyDescent="0.25">
      <c r="A398" s="1" t="s">
        <v>23</v>
      </c>
      <c r="B398" s="1" t="s">
        <v>7</v>
      </c>
      <c r="C398" s="1">
        <v>1996</v>
      </c>
      <c r="D398" s="1" t="str">
        <f t="shared" si="46"/>
        <v>CAN1996</v>
      </c>
      <c r="E398" s="1" t="s">
        <v>505</v>
      </c>
      <c r="F398" s="1">
        <v>31.45</v>
      </c>
      <c r="G398" s="1" t="str">
        <f>+VLOOKUP(A398,[1]dummies!$A$2:$F$201,6,0)</f>
        <v>North America</v>
      </c>
      <c r="H398" s="1" t="str">
        <f>+VLOOKUP(A398,[1]dummies!$A$2:$F$201,5,0)</f>
        <v>High income</v>
      </c>
      <c r="I398" s="1" t="e">
        <f>+VLOOKUP(E398,'[1]world bank'!$A$3:$F$2447,2,0)</f>
        <v>#N/A</v>
      </c>
      <c r="J398" s="1">
        <f>+VLOOKUP(E398,'[1]national stat'!$A$3:$C$1457,2,0)</f>
        <v>1.08</v>
      </c>
      <c r="K398" s="1">
        <f>+VLOOKUP(E398,[1]research!$A$3:$C$2710,2,0)</f>
        <v>0</v>
      </c>
      <c r="L398" s="1" t="e">
        <f>+VLOOKUP(E398,[1]sedlac!$A$3:$C$742,2,0)</f>
        <v>#N/A</v>
      </c>
      <c r="N398" s="1">
        <v>1.08</v>
      </c>
      <c r="O398" s="1">
        <v>0</v>
      </c>
      <c r="Q398" s="2">
        <f t="shared" si="51"/>
        <v>1.08</v>
      </c>
      <c r="R398" s="1" t="e">
        <f>+VLOOKUP(E398,'[1]world bank'!$A$3:$G$2447,4,0)</f>
        <v>#N/A</v>
      </c>
      <c r="S398" s="1">
        <f>+VLOOKUP(E398,'[1]national stat'!$A$3:$D$1457,4,0)</f>
        <v>4.96</v>
      </c>
      <c r="T398" s="1">
        <f>+VLOOKUP(E398,[1]research!$A$3:$D$2710,4,0)</f>
        <v>0</v>
      </c>
      <c r="U398" s="1" t="e">
        <f>+VLOOKUP(E398,[1]sedlac!$A$3:$D$742,4,0)</f>
        <v>#N/A</v>
      </c>
      <c r="W398" s="1">
        <v>4.96</v>
      </c>
      <c r="X398" s="1">
        <v>0</v>
      </c>
      <c r="Z398" s="1">
        <f t="shared" si="52"/>
        <v>4.96</v>
      </c>
    </row>
    <row r="399" spans="1:26" x14ac:dyDescent="0.25">
      <c r="A399" s="1" t="s">
        <v>23</v>
      </c>
      <c r="B399" s="1" t="s">
        <v>7</v>
      </c>
      <c r="C399" s="1">
        <v>1997</v>
      </c>
      <c r="D399" s="1" t="str">
        <f t="shared" si="46"/>
        <v>CAN1997</v>
      </c>
      <c r="E399" s="1" t="s">
        <v>506</v>
      </c>
      <c r="F399" s="1">
        <v>31.6</v>
      </c>
      <c r="G399" s="1" t="str">
        <f>+VLOOKUP(A399,[1]dummies!$A$2:$F$201,6,0)</f>
        <v>North America</v>
      </c>
      <c r="H399" s="1" t="str">
        <f>+VLOOKUP(A399,[1]dummies!$A$2:$F$201,5,0)</f>
        <v>High income</v>
      </c>
      <c r="I399" s="1">
        <f>+VLOOKUP(E399,'[1]world bank'!$A$3:$F$2447,2,0)</f>
        <v>31.63</v>
      </c>
      <c r="J399" s="1">
        <f>+VLOOKUP(E399,'[1]national stat'!$A$3:$C$1457,2,0)</f>
        <v>1.1100000000000001</v>
      </c>
      <c r="K399" s="1">
        <f>+VLOOKUP(E399,[1]research!$A$3:$C$2710,2,0)</f>
        <v>0</v>
      </c>
      <c r="L399" s="1" t="e">
        <f>+VLOOKUP(E399,[1]sedlac!$A$3:$C$742,2,0)</f>
        <v>#N/A</v>
      </c>
      <c r="M399" s="1">
        <v>1.17</v>
      </c>
      <c r="N399" s="1">
        <v>1.1100000000000001</v>
      </c>
      <c r="O399" s="1">
        <v>0</v>
      </c>
      <c r="Q399" s="2">
        <f t="shared" ref="Q399:Q400" si="53">+M399</f>
        <v>1.17</v>
      </c>
      <c r="R399" s="1">
        <f>+VLOOKUP(E399,'[1]world bank'!$A$3:$G$2447,4,0)</f>
        <v>5.32</v>
      </c>
      <c r="S399" s="1">
        <f>+VLOOKUP(E399,'[1]national stat'!$A$3:$D$1457,4,0)</f>
        <v>5.12</v>
      </c>
      <c r="T399" s="1">
        <f>+VLOOKUP(E399,[1]research!$A$3:$D$2710,4,0)</f>
        <v>0</v>
      </c>
      <c r="U399" s="1" t="e">
        <f>+VLOOKUP(E399,[1]sedlac!$A$3:$D$742,4,0)</f>
        <v>#N/A</v>
      </c>
      <c r="V399" s="1">
        <v>5.32</v>
      </c>
      <c r="W399" s="1">
        <v>5.12</v>
      </c>
      <c r="X399" s="1">
        <v>0</v>
      </c>
      <c r="Z399" s="1">
        <f t="shared" ref="Z399:Z400" si="54">+V399</f>
        <v>5.32</v>
      </c>
    </row>
    <row r="400" spans="1:26" x14ac:dyDescent="0.25">
      <c r="A400" s="1" t="s">
        <v>23</v>
      </c>
      <c r="B400" s="1" t="s">
        <v>7</v>
      </c>
      <c r="C400" s="1">
        <v>1998</v>
      </c>
      <c r="D400" s="1" t="str">
        <f t="shared" si="46"/>
        <v>CAN1998</v>
      </c>
      <c r="E400" s="1" t="s">
        <v>507</v>
      </c>
      <c r="F400" s="1">
        <v>33.200000000000003</v>
      </c>
      <c r="G400" s="1" t="str">
        <f>+VLOOKUP(A400,[1]dummies!$A$2:$F$201,6,0)</f>
        <v>North America</v>
      </c>
      <c r="H400" s="1" t="str">
        <f>+VLOOKUP(A400,[1]dummies!$A$2:$F$201,5,0)</f>
        <v>High income</v>
      </c>
      <c r="I400" s="1">
        <f>+VLOOKUP(E400,'[1]world bank'!$A$3:$F$2447,2,0)</f>
        <v>33.160000000000004</v>
      </c>
      <c r="J400" s="1">
        <f>+VLOOKUP(E400,'[1]national stat'!$A$3:$C$1457,2,0)</f>
        <v>1.1599999999999999</v>
      </c>
      <c r="K400" s="1">
        <f>+VLOOKUP(E400,[1]research!$A$3:$C$2710,2,0)</f>
        <v>0</v>
      </c>
      <c r="L400" s="1" t="e">
        <f>+VLOOKUP(E400,[1]sedlac!$A$3:$C$742,2,0)</f>
        <v>#N/A</v>
      </c>
      <c r="M400" s="1">
        <v>1.28</v>
      </c>
      <c r="N400" s="1">
        <v>1.1599999999999999</v>
      </c>
      <c r="O400" s="1">
        <v>0</v>
      </c>
      <c r="Q400" s="2">
        <f t="shared" si="53"/>
        <v>1.28</v>
      </c>
      <c r="R400" s="1">
        <f>+VLOOKUP(E400,'[1]world bank'!$A$3:$G$2447,4,0)</f>
        <v>5.67</v>
      </c>
      <c r="S400" s="1">
        <f>+VLOOKUP(E400,'[1]national stat'!$A$3:$D$1457,4,0)</f>
        <v>5.3500000000000005</v>
      </c>
      <c r="T400" s="1">
        <f>+VLOOKUP(E400,[1]research!$A$3:$D$2710,4,0)</f>
        <v>0</v>
      </c>
      <c r="U400" s="1" t="e">
        <f>+VLOOKUP(E400,[1]sedlac!$A$3:$D$742,4,0)</f>
        <v>#N/A</v>
      </c>
      <c r="V400" s="1">
        <v>5.67</v>
      </c>
      <c r="W400" s="1">
        <v>5.3500000000000005</v>
      </c>
      <c r="X400" s="1">
        <v>0</v>
      </c>
      <c r="Z400" s="1">
        <f t="shared" si="54"/>
        <v>5.67</v>
      </c>
    </row>
    <row r="401" spans="1:26" x14ac:dyDescent="0.25">
      <c r="A401" s="1" t="s">
        <v>23</v>
      </c>
      <c r="B401" s="1" t="s">
        <v>7</v>
      </c>
      <c r="C401" s="1">
        <v>1999</v>
      </c>
      <c r="D401" s="1" t="str">
        <f t="shared" si="46"/>
        <v>CAN1999</v>
      </c>
      <c r="E401" s="1" t="s">
        <v>508</v>
      </c>
      <c r="F401" s="1">
        <v>32.25</v>
      </c>
      <c r="G401" s="1" t="str">
        <f>+VLOOKUP(A401,[1]dummies!$A$2:$F$201,6,0)</f>
        <v>North America</v>
      </c>
      <c r="H401" s="1" t="str">
        <f>+VLOOKUP(A401,[1]dummies!$A$2:$F$201,5,0)</f>
        <v>High income</v>
      </c>
      <c r="I401" s="1" t="e">
        <f>+VLOOKUP(E401,'[1]world bank'!$A$3:$F$2447,2,0)</f>
        <v>#N/A</v>
      </c>
      <c r="J401" s="1">
        <f>+VLOOKUP(E401,'[1]national stat'!$A$3:$C$1457,2,0)</f>
        <v>1.1500000000000001</v>
      </c>
      <c r="K401" s="1">
        <f>+VLOOKUP(E401,[1]research!$A$3:$C$2710,2,0)</f>
        <v>0</v>
      </c>
      <c r="L401" s="1" t="e">
        <f>+VLOOKUP(E401,[1]sedlac!$A$3:$C$742,2,0)</f>
        <v>#N/A</v>
      </c>
      <c r="N401" s="1">
        <v>1.1500000000000001</v>
      </c>
      <c r="O401" s="1">
        <v>0</v>
      </c>
      <c r="Q401" s="2">
        <f>+N401</f>
        <v>1.1500000000000001</v>
      </c>
      <c r="R401" s="1" t="e">
        <f>+VLOOKUP(E401,'[1]world bank'!$A$3:$G$2447,4,0)</f>
        <v>#N/A</v>
      </c>
      <c r="S401" s="1">
        <f>+VLOOKUP(E401,'[1]national stat'!$A$3:$D$1457,4,0)</f>
        <v>5.33</v>
      </c>
      <c r="T401" s="1">
        <f>+VLOOKUP(E401,[1]research!$A$3:$D$2710,4,0)</f>
        <v>0</v>
      </c>
      <c r="U401" s="1" t="e">
        <f>+VLOOKUP(E401,[1]sedlac!$A$3:$D$742,4,0)</f>
        <v>#N/A</v>
      </c>
      <c r="W401" s="1">
        <v>5.33</v>
      </c>
      <c r="X401" s="1">
        <v>0</v>
      </c>
      <c r="Z401" s="1">
        <f>+W401</f>
        <v>5.33</v>
      </c>
    </row>
    <row r="402" spans="1:26" x14ac:dyDescent="0.25">
      <c r="A402" s="1" t="s">
        <v>23</v>
      </c>
      <c r="B402" s="1" t="s">
        <v>7</v>
      </c>
      <c r="C402" s="1">
        <v>2000</v>
      </c>
      <c r="D402" s="1" t="str">
        <f t="shared" si="46"/>
        <v>CAN2000</v>
      </c>
      <c r="E402" s="1" t="s">
        <v>509</v>
      </c>
      <c r="F402" s="1">
        <v>33.299999999999997</v>
      </c>
      <c r="G402" s="1" t="str">
        <f>+VLOOKUP(A402,[1]dummies!$A$2:$F$201,6,0)</f>
        <v>North America</v>
      </c>
      <c r="H402" s="1" t="str">
        <f>+VLOOKUP(A402,[1]dummies!$A$2:$F$201,5,0)</f>
        <v>High income</v>
      </c>
      <c r="I402" s="1">
        <f>+VLOOKUP(E402,'[1]world bank'!$A$3:$F$2447,2,0)</f>
        <v>33.340000000000003</v>
      </c>
      <c r="J402" s="1">
        <f>+VLOOKUP(E402,'[1]national stat'!$A$3:$C$1457,2,0)</f>
        <v>1.2</v>
      </c>
      <c r="K402" s="1">
        <f>+VLOOKUP(E402,[1]research!$A$3:$C$2710,2,0)</f>
        <v>0</v>
      </c>
      <c r="L402" s="1" t="e">
        <f>+VLOOKUP(E402,[1]sedlac!$A$3:$C$742,2,0)</f>
        <v>#N/A</v>
      </c>
      <c r="M402" s="1">
        <v>1.3</v>
      </c>
      <c r="N402" s="1">
        <v>1.2</v>
      </c>
      <c r="O402" s="1">
        <v>0</v>
      </c>
      <c r="Q402" s="2">
        <f>+M402</f>
        <v>1.3</v>
      </c>
      <c r="R402" s="1">
        <f>+VLOOKUP(E402,'[1]world bank'!$A$3:$G$2447,4,0)</f>
        <v>5.71</v>
      </c>
      <c r="S402" s="1">
        <f>+VLOOKUP(E402,'[1]national stat'!$A$3:$D$1457,4,0)</f>
        <v>5.51</v>
      </c>
      <c r="T402" s="1">
        <f>+VLOOKUP(E402,[1]research!$A$3:$D$2710,4,0)</f>
        <v>0</v>
      </c>
      <c r="U402" s="1" t="e">
        <f>+VLOOKUP(E402,[1]sedlac!$A$3:$D$742,4,0)</f>
        <v>#N/A</v>
      </c>
      <c r="V402" s="1">
        <v>5.71</v>
      </c>
      <c r="W402" s="1">
        <v>5.51</v>
      </c>
      <c r="X402" s="1">
        <v>0</v>
      </c>
      <c r="Z402" s="1">
        <f>+V402</f>
        <v>5.71</v>
      </c>
    </row>
    <row r="403" spans="1:26" x14ac:dyDescent="0.25">
      <c r="A403" s="1" t="s">
        <v>23</v>
      </c>
      <c r="B403" s="1" t="s">
        <v>7</v>
      </c>
      <c r="C403" s="1">
        <v>2001</v>
      </c>
      <c r="D403" s="1" t="str">
        <f t="shared" si="46"/>
        <v>CAN2001</v>
      </c>
      <c r="E403" s="1" t="s">
        <v>510</v>
      </c>
      <c r="F403" s="1">
        <v>33.5</v>
      </c>
      <c r="G403" s="1" t="str">
        <f>+VLOOKUP(A403,[1]dummies!$A$2:$F$201,6,0)</f>
        <v>North America</v>
      </c>
      <c r="H403" s="1" t="str">
        <f>+VLOOKUP(A403,[1]dummies!$A$2:$F$201,5,0)</f>
        <v>High income</v>
      </c>
      <c r="I403" s="1" t="e">
        <f>+VLOOKUP(E403,'[1]world bank'!$A$3:$F$2447,2,0)</f>
        <v>#N/A</v>
      </c>
      <c r="J403" s="1">
        <f>+VLOOKUP(E403,'[1]national stat'!$A$3:$C$1457,2,0)</f>
        <v>1.2</v>
      </c>
      <c r="K403" s="1" t="e">
        <f>+VLOOKUP(E403,[1]research!$A$3:$C$2710,2,0)</f>
        <v>#N/A</v>
      </c>
      <c r="L403" s="1" t="e">
        <f>+VLOOKUP(E403,[1]sedlac!$A$3:$C$742,2,0)</f>
        <v>#N/A</v>
      </c>
      <c r="N403" s="1">
        <v>1.2</v>
      </c>
      <c r="Q403" s="2">
        <f t="shared" ref="Q403:Q405" si="55">+N403</f>
        <v>1.2</v>
      </c>
      <c r="R403" s="1" t="e">
        <f>+VLOOKUP(E403,'[1]world bank'!$A$3:$G$2447,4,0)</f>
        <v>#N/A</v>
      </c>
      <c r="S403" s="1">
        <f>+VLOOKUP(E403,'[1]national stat'!$A$3:$D$1457,4,0)</f>
        <v>5.36</v>
      </c>
      <c r="T403" s="1" t="e">
        <f>+VLOOKUP(E403,[1]research!$A$3:$D$2710,4,0)</f>
        <v>#N/A</v>
      </c>
      <c r="U403" s="1" t="e">
        <f>+VLOOKUP(E403,[1]sedlac!$A$3:$D$742,4,0)</f>
        <v>#N/A</v>
      </c>
      <c r="W403" s="1">
        <v>5.36</v>
      </c>
      <c r="Z403" s="1">
        <f t="shared" ref="Z403:Z405" si="56">+W403</f>
        <v>5.36</v>
      </c>
    </row>
    <row r="404" spans="1:26" x14ac:dyDescent="0.25">
      <c r="A404" s="1" t="s">
        <v>23</v>
      </c>
      <c r="B404" s="1" t="s">
        <v>7</v>
      </c>
      <c r="C404" s="1">
        <v>2002</v>
      </c>
      <c r="D404" s="1" t="str">
        <f t="shared" si="46"/>
        <v>CAN2002</v>
      </c>
      <c r="E404" s="1" t="s">
        <v>511</v>
      </c>
      <c r="F404" s="1">
        <v>33.5</v>
      </c>
      <c r="G404" s="1" t="str">
        <f>+VLOOKUP(A404,[1]dummies!$A$2:$F$201,6,0)</f>
        <v>North America</v>
      </c>
      <c r="H404" s="1" t="str">
        <f>+VLOOKUP(A404,[1]dummies!$A$2:$F$201,5,0)</f>
        <v>High income</v>
      </c>
      <c r="I404" s="1" t="e">
        <f>+VLOOKUP(E404,'[1]world bank'!$A$3:$F$2447,2,0)</f>
        <v>#N/A</v>
      </c>
      <c r="J404" s="1">
        <f>+VLOOKUP(E404,'[1]national stat'!$A$3:$C$1457,2,0)</f>
        <v>1.21</v>
      </c>
      <c r="K404" s="1" t="e">
        <f>+VLOOKUP(E404,[1]research!$A$3:$C$2710,2,0)</f>
        <v>#N/A</v>
      </c>
      <c r="L404" s="1" t="e">
        <f>+VLOOKUP(E404,[1]sedlac!$A$3:$C$742,2,0)</f>
        <v>#N/A</v>
      </c>
      <c r="N404" s="1">
        <v>1.21</v>
      </c>
      <c r="Q404" s="2">
        <f t="shared" si="55"/>
        <v>1.21</v>
      </c>
      <c r="R404" s="1" t="e">
        <f>+VLOOKUP(E404,'[1]world bank'!$A$3:$G$2447,4,0)</f>
        <v>#N/A</v>
      </c>
      <c r="S404" s="1">
        <f>+VLOOKUP(E404,'[1]national stat'!$A$3:$D$1457,4,0)</f>
        <v>5.43</v>
      </c>
      <c r="T404" s="1" t="e">
        <f>+VLOOKUP(E404,[1]research!$A$3:$D$2710,4,0)</f>
        <v>#N/A</v>
      </c>
      <c r="U404" s="1" t="e">
        <f>+VLOOKUP(E404,[1]sedlac!$A$3:$D$742,4,0)</f>
        <v>#N/A</v>
      </c>
      <c r="W404" s="1">
        <v>5.43</v>
      </c>
      <c r="Z404" s="1">
        <f t="shared" si="56"/>
        <v>5.43</v>
      </c>
    </row>
    <row r="405" spans="1:26" x14ac:dyDescent="0.25">
      <c r="A405" s="1" t="s">
        <v>23</v>
      </c>
      <c r="B405" s="1" t="s">
        <v>7</v>
      </c>
      <c r="C405" s="1">
        <v>2003</v>
      </c>
      <c r="D405" s="1" t="str">
        <f t="shared" si="46"/>
        <v>CAN2003</v>
      </c>
      <c r="E405" s="1" t="s">
        <v>512</v>
      </c>
      <c r="F405" s="1">
        <v>33.5</v>
      </c>
      <c r="G405" s="1" t="str">
        <f>+VLOOKUP(A405,[1]dummies!$A$2:$F$201,6,0)</f>
        <v>North America</v>
      </c>
      <c r="H405" s="1" t="str">
        <f>+VLOOKUP(A405,[1]dummies!$A$2:$F$201,5,0)</f>
        <v>High income</v>
      </c>
      <c r="I405" s="1" t="e">
        <f>+VLOOKUP(E405,'[1]world bank'!$A$3:$F$2447,2,0)</f>
        <v>#N/A</v>
      </c>
      <c r="J405" s="1">
        <f>+VLOOKUP(E405,'[1]national stat'!$A$3:$C$1457,2,0)</f>
        <v>1.19</v>
      </c>
      <c r="K405" s="1" t="e">
        <f>+VLOOKUP(E405,[1]research!$A$3:$C$2710,2,0)</f>
        <v>#N/A</v>
      </c>
      <c r="L405" s="1" t="e">
        <f>+VLOOKUP(E405,[1]sedlac!$A$3:$C$742,2,0)</f>
        <v>#N/A</v>
      </c>
      <c r="N405" s="1">
        <v>1.19</v>
      </c>
      <c r="Q405" s="2">
        <f t="shared" si="55"/>
        <v>1.19</v>
      </c>
      <c r="R405" s="1" t="e">
        <f>+VLOOKUP(E405,'[1]world bank'!$A$3:$G$2447,4,0)</f>
        <v>#N/A</v>
      </c>
      <c r="S405" s="1">
        <f>+VLOOKUP(E405,'[1]national stat'!$A$3:$D$1457,4,0)</f>
        <v>5.4</v>
      </c>
      <c r="T405" s="1" t="e">
        <f>+VLOOKUP(E405,[1]research!$A$3:$D$2710,4,0)</f>
        <v>#N/A</v>
      </c>
      <c r="U405" s="1" t="e">
        <f>+VLOOKUP(E405,[1]sedlac!$A$3:$D$742,4,0)</f>
        <v>#N/A</v>
      </c>
      <c r="W405" s="1">
        <v>5.4</v>
      </c>
      <c r="Z405" s="1">
        <f t="shared" si="56"/>
        <v>5.4</v>
      </c>
    </row>
    <row r="406" spans="1:26" x14ac:dyDescent="0.25">
      <c r="A406" s="1" t="s">
        <v>23</v>
      </c>
      <c r="B406" s="1" t="s">
        <v>7</v>
      </c>
      <c r="C406" s="1">
        <v>2004</v>
      </c>
      <c r="D406" s="1" t="str">
        <f t="shared" si="46"/>
        <v>CAN2004</v>
      </c>
      <c r="E406" s="1" t="s">
        <v>513</v>
      </c>
      <c r="F406" s="1">
        <v>33.700000000000003</v>
      </c>
      <c r="G406" s="1" t="str">
        <f>+VLOOKUP(A406,[1]dummies!$A$2:$F$201,6,0)</f>
        <v>North America</v>
      </c>
      <c r="H406" s="1" t="str">
        <f>+VLOOKUP(A406,[1]dummies!$A$2:$F$201,5,0)</f>
        <v>High income</v>
      </c>
      <c r="I406" s="1">
        <f>+VLOOKUP(E406,'[1]world bank'!$A$3:$F$2447,2,0)</f>
        <v>33.74</v>
      </c>
      <c r="J406" s="1">
        <f>+VLOOKUP(E406,'[1]national stat'!$A$3:$C$1457,2,0)</f>
        <v>1.23</v>
      </c>
      <c r="K406" s="1" t="e">
        <f>+VLOOKUP(E406,[1]research!$A$3:$C$2710,2,0)</f>
        <v>#N/A</v>
      </c>
      <c r="L406" s="1" t="e">
        <f>+VLOOKUP(E406,[1]sedlac!$A$3:$C$742,2,0)</f>
        <v>#N/A</v>
      </c>
      <c r="M406" s="1">
        <v>1.32</v>
      </c>
      <c r="N406" s="1">
        <v>1.23</v>
      </c>
      <c r="Q406" s="2">
        <f>+M406</f>
        <v>1.32</v>
      </c>
      <c r="R406" s="1">
        <f>+VLOOKUP(E406,'[1]world bank'!$A$3:$G$2447,4,0)</f>
        <v>5.86</v>
      </c>
      <c r="S406" s="1">
        <f>+VLOOKUP(E406,'[1]national stat'!$A$3:$D$1457,4,0)</f>
        <v>5.55</v>
      </c>
      <c r="T406" s="1" t="e">
        <f>+VLOOKUP(E406,[1]research!$A$3:$D$2710,4,0)</f>
        <v>#N/A</v>
      </c>
      <c r="U406" s="1" t="e">
        <f>+VLOOKUP(E406,[1]sedlac!$A$3:$D$742,4,0)</f>
        <v>#N/A</v>
      </c>
      <c r="V406" s="1">
        <v>5.86</v>
      </c>
      <c r="W406" s="1">
        <v>5.55</v>
      </c>
      <c r="Z406" s="1">
        <f>+V406</f>
        <v>5.86</v>
      </c>
    </row>
    <row r="407" spans="1:26" x14ac:dyDescent="0.25">
      <c r="A407" s="1" t="s">
        <v>23</v>
      </c>
      <c r="B407" s="1" t="s">
        <v>7</v>
      </c>
      <c r="C407" s="1">
        <v>2005</v>
      </c>
      <c r="D407" s="1" t="str">
        <f t="shared" si="46"/>
        <v>CAN2005</v>
      </c>
      <c r="E407" s="1" t="s">
        <v>514</v>
      </c>
      <c r="F407" s="1">
        <v>33.75</v>
      </c>
      <c r="G407" s="1" t="str">
        <f>+VLOOKUP(A407,[1]dummies!$A$2:$F$201,6,0)</f>
        <v>North America</v>
      </c>
      <c r="H407" s="1" t="str">
        <f>+VLOOKUP(A407,[1]dummies!$A$2:$F$201,5,0)</f>
        <v>High income</v>
      </c>
      <c r="I407" s="1" t="e">
        <f>+VLOOKUP(E407,'[1]world bank'!$A$3:$F$2447,2,0)</f>
        <v>#N/A</v>
      </c>
      <c r="J407" s="1">
        <f>+VLOOKUP(E407,'[1]national stat'!$A$3:$C$1457,2,0)</f>
        <v>1.19</v>
      </c>
      <c r="K407" s="1" t="e">
        <f>+VLOOKUP(E407,[1]research!$A$3:$C$2710,2,0)</f>
        <v>#N/A</v>
      </c>
      <c r="L407" s="1" t="e">
        <f>+VLOOKUP(E407,[1]sedlac!$A$3:$C$742,2,0)</f>
        <v>#N/A</v>
      </c>
      <c r="N407" s="1">
        <v>1.19</v>
      </c>
      <c r="Q407" s="2">
        <f t="shared" ref="Q407:Q408" si="57">+N407</f>
        <v>1.19</v>
      </c>
      <c r="R407" s="1" t="e">
        <f>+VLOOKUP(E407,'[1]world bank'!$A$3:$G$2447,4,0)</f>
        <v>#N/A</v>
      </c>
      <c r="S407" s="1">
        <f>+VLOOKUP(E407,'[1]national stat'!$A$3:$D$1457,4,0)</f>
        <v>5.4</v>
      </c>
      <c r="T407" s="1" t="e">
        <f>+VLOOKUP(E407,[1]research!$A$3:$D$2710,4,0)</f>
        <v>#N/A</v>
      </c>
      <c r="U407" s="1" t="e">
        <f>+VLOOKUP(E407,[1]sedlac!$A$3:$D$742,4,0)</f>
        <v>#N/A</v>
      </c>
      <c r="W407" s="1">
        <v>5.4</v>
      </c>
      <c r="Z407" s="1">
        <f t="shared" ref="Z407:Z408" si="58">+W407</f>
        <v>5.4</v>
      </c>
    </row>
    <row r="408" spans="1:26" x14ac:dyDescent="0.25">
      <c r="A408" s="1" t="s">
        <v>23</v>
      </c>
      <c r="B408" s="1" t="s">
        <v>7</v>
      </c>
      <c r="C408" s="1">
        <v>2006</v>
      </c>
      <c r="D408" s="1" t="str">
        <f t="shared" si="46"/>
        <v>CAN2006</v>
      </c>
      <c r="E408" s="1" t="s">
        <v>515</v>
      </c>
      <c r="F408" s="1">
        <v>33.75</v>
      </c>
      <c r="G408" s="1" t="str">
        <f>+VLOOKUP(A408,[1]dummies!$A$2:$F$201,6,0)</f>
        <v>North America</v>
      </c>
      <c r="H408" s="1" t="str">
        <f>+VLOOKUP(A408,[1]dummies!$A$2:$F$201,5,0)</f>
        <v>High income</v>
      </c>
      <c r="I408" s="1" t="e">
        <f>+VLOOKUP(E408,'[1]world bank'!$A$3:$F$2447,2,0)</f>
        <v>#N/A</v>
      </c>
      <c r="J408" s="1">
        <f>+VLOOKUP(E408,'[1]national stat'!$A$3:$C$1457,2,0)</f>
        <v>1.19</v>
      </c>
      <c r="K408" s="1" t="e">
        <f>+VLOOKUP(E408,[1]research!$A$3:$C$2710,2,0)</f>
        <v>#N/A</v>
      </c>
      <c r="L408" s="1" t="e">
        <f>+VLOOKUP(E408,[1]sedlac!$A$3:$C$742,2,0)</f>
        <v>#N/A</v>
      </c>
      <c r="N408" s="1">
        <v>1.19</v>
      </c>
      <c r="Q408" s="2">
        <f t="shared" si="57"/>
        <v>1.19</v>
      </c>
      <c r="R408" s="1" t="e">
        <f>+VLOOKUP(E408,'[1]world bank'!$A$3:$G$2447,4,0)</f>
        <v>#N/A</v>
      </c>
      <c r="S408" s="1">
        <f>+VLOOKUP(E408,'[1]national stat'!$A$3:$D$1457,4,0)</f>
        <v>5.39</v>
      </c>
      <c r="T408" s="1" t="e">
        <f>+VLOOKUP(E408,[1]research!$A$3:$D$2710,4,0)</f>
        <v>#N/A</v>
      </c>
      <c r="U408" s="1" t="e">
        <f>+VLOOKUP(E408,[1]sedlac!$A$3:$D$742,4,0)</f>
        <v>#N/A</v>
      </c>
      <c r="W408" s="1">
        <v>5.39</v>
      </c>
      <c r="Z408" s="1">
        <f t="shared" si="58"/>
        <v>5.39</v>
      </c>
    </row>
    <row r="409" spans="1:26" x14ac:dyDescent="0.25">
      <c r="A409" s="1" t="s">
        <v>23</v>
      </c>
      <c r="B409" s="1" t="s">
        <v>7</v>
      </c>
      <c r="C409" s="1">
        <v>2007</v>
      </c>
      <c r="D409" s="1" t="str">
        <f t="shared" si="46"/>
        <v>CAN2007</v>
      </c>
      <c r="E409" s="1" t="s">
        <v>516</v>
      </c>
      <c r="F409" s="1">
        <v>33.799999999999997</v>
      </c>
      <c r="G409" s="1" t="str">
        <f>+VLOOKUP(A409,[1]dummies!$A$2:$F$201,6,0)</f>
        <v>North America</v>
      </c>
      <c r="H409" s="1" t="str">
        <f>+VLOOKUP(A409,[1]dummies!$A$2:$F$201,5,0)</f>
        <v>High income</v>
      </c>
      <c r="I409" s="1">
        <f>+VLOOKUP(E409,'[1]world bank'!$A$3:$F$2447,2,0)</f>
        <v>33.840000000000003</v>
      </c>
      <c r="J409" s="1">
        <f>+VLOOKUP(E409,'[1]national stat'!$A$3:$C$1457,2,0)</f>
        <v>1.18</v>
      </c>
      <c r="K409" s="1" t="e">
        <f>+VLOOKUP(E409,[1]research!$A$3:$C$2710,2,0)</f>
        <v>#N/A</v>
      </c>
      <c r="L409" s="1" t="e">
        <f>+VLOOKUP(E409,[1]sedlac!$A$3:$C$742,2,0)</f>
        <v>#N/A</v>
      </c>
      <c r="M409" s="1">
        <v>1.33</v>
      </c>
      <c r="N409" s="1">
        <v>1.18</v>
      </c>
      <c r="Q409" s="2">
        <f>+M409</f>
        <v>1.33</v>
      </c>
      <c r="R409" s="1">
        <f>+VLOOKUP(E409,'[1]world bank'!$A$3:$G$2447,4,0)</f>
        <v>5.73</v>
      </c>
      <c r="S409" s="1">
        <f>+VLOOKUP(E409,'[1]national stat'!$A$3:$D$1457,4,0)</f>
        <v>5.33</v>
      </c>
      <c r="T409" s="1" t="e">
        <f>+VLOOKUP(E409,[1]research!$A$3:$D$2710,4,0)</f>
        <v>#N/A</v>
      </c>
      <c r="U409" s="1" t="e">
        <f>+VLOOKUP(E409,[1]sedlac!$A$3:$D$742,4,0)</f>
        <v>#N/A</v>
      </c>
      <c r="V409" s="1">
        <v>5.73</v>
      </c>
      <c r="W409" s="1">
        <v>5.33</v>
      </c>
      <c r="Z409" s="1">
        <f>+V409</f>
        <v>5.73</v>
      </c>
    </row>
    <row r="410" spans="1:26" x14ac:dyDescent="0.25">
      <c r="A410" s="1" t="s">
        <v>23</v>
      </c>
      <c r="B410" s="1" t="s">
        <v>7</v>
      </c>
      <c r="C410" s="1">
        <v>2008</v>
      </c>
      <c r="D410" s="1" t="str">
        <f t="shared" si="46"/>
        <v>CAN2008</v>
      </c>
      <c r="E410" s="1" t="s">
        <v>517</v>
      </c>
      <c r="F410" s="1">
        <v>33.700000000000003</v>
      </c>
      <c r="G410" s="1" t="str">
        <f>+VLOOKUP(A410,[1]dummies!$A$2:$F$201,6,0)</f>
        <v>North America</v>
      </c>
      <c r="H410" s="1" t="str">
        <f>+VLOOKUP(A410,[1]dummies!$A$2:$F$201,5,0)</f>
        <v>High income</v>
      </c>
      <c r="I410" s="1" t="e">
        <f>+VLOOKUP(E410,'[1]world bank'!$A$3:$F$2447,2,0)</f>
        <v>#N/A</v>
      </c>
      <c r="J410" s="1">
        <f>+VLOOKUP(E410,'[1]national stat'!$A$3:$C$1457,2,0)</f>
        <v>1.17</v>
      </c>
      <c r="K410" s="1" t="e">
        <f>+VLOOKUP(E410,[1]research!$A$3:$C$2710,2,0)</f>
        <v>#N/A</v>
      </c>
      <c r="L410" s="1" t="e">
        <f>+VLOOKUP(E410,[1]sedlac!$A$3:$C$742,2,0)</f>
        <v>#N/A</v>
      </c>
      <c r="N410" s="1">
        <v>1.17</v>
      </c>
      <c r="Q410" s="2">
        <f t="shared" ref="Q410:Q411" si="59">+N410</f>
        <v>1.17</v>
      </c>
      <c r="R410" s="1" t="e">
        <f>+VLOOKUP(E410,'[1]world bank'!$A$3:$G$2447,4,0)</f>
        <v>#N/A</v>
      </c>
      <c r="S410" s="1">
        <f>+VLOOKUP(E410,'[1]national stat'!$A$3:$D$1457,4,0)</f>
        <v>5.3</v>
      </c>
      <c r="T410" s="1" t="e">
        <f>+VLOOKUP(E410,[1]research!$A$3:$D$2710,4,0)</f>
        <v>#N/A</v>
      </c>
      <c r="U410" s="1" t="e">
        <f>+VLOOKUP(E410,[1]sedlac!$A$3:$D$742,4,0)</f>
        <v>#N/A</v>
      </c>
      <c r="W410" s="1">
        <v>5.3</v>
      </c>
      <c r="Z410" s="1">
        <f t="shared" ref="Z410:Z411" si="60">+W410</f>
        <v>5.3</v>
      </c>
    </row>
    <row r="411" spans="1:26" x14ac:dyDescent="0.25">
      <c r="A411" s="1" t="s">
        <v>23</v>
      </c>
      <c r="B411" s="1" t="s">
        <v>7</v>
      </c>
      <c r="C411" s="1">
        <v>2009</v>
      </c>
      <c r="D411" s="1" t="str">
        <f t="shared" si="46"/>
        <v>CAN2009</v>
      </c>
      <c r="E411" s="1" t="s">
        <v>518</v>
      </c>
      <c r="F411" s="1">
        <v>33.700000000000003</v>
      </c>
      <c r="G411" s="1" t="str">
        <f>+VLOOKUP(A411,[1]dummies!$A$2:$F$201,6,0)</f>
        <v>North America</v>
      </c>
      <c r="H411" s="1" t="str">
        <f>+VLOOKUP(A411,[1]dummies!$A$2:$F$201,5,0)</f>
        <v>High income</v>
      </c>
      <c r="I411" s="1" t="e">
        <f>+VLOOKUP(E411,'[1]world bank'!$A$3:$F$2447,2,0)</f>
        <v>#N/A</v>
      </c>
      <c r="J411" s="1">
        <f>+VLOOKUP(E411,'[1]national stat'!$A$3:$C$1457,2,0)</f>
        <v>1.17</v>
      </c>
      <c r="K411" s="1" t="e">
        <f>+VLOOKUP(E411,[1]research!$A$3:$C$2710,2,0)</f>
        <v>#N/A</v>
      </c>
      <c r="L411" s="1" t="e">
        <f>+VLOOKUP(E411,[1]sedlac!$A$3:$C$742,2,0)</f>
        <v>#N/A</v>
      </c>
      <c r="N411" s="1">
        <v>1.17</v>
      </c>
      <c r="Q411" s="2">
        <f t="shared" si="59"/>
        <v>1.17</v>
      </c>
      <c r="R411" s="1" t="e">
        <f>+VLOOKUP(E411,'[1]world bank'!$A$3:$G$2447,4,0)</f>
        <v>#N/A</v>
      </c>
      <c r="S411" s="1">
        <f>+VLOOKUP(E411,'[1]national stat'!$A$3:$D$1457,4,0)</f>
        <v>5.38</v>
      </c>
      <c r="T411" s="1" t="e">
        <f>+VLOOKUP(E411,[1]research!$A$3:$D$2710,4,0)</f>
        <v>#N/A</v>
      </c>
      <c r="U411" s="1" t="e">
        <f>+VLOOKUP(E411,[1]sedlac!$A$3:$D$742,4,0)</f>
        <v>#N/A</v>
      </c>
      <c r="W411" s="1">
        <v>5.38</v>
      </c>
      <c r="Z411" s="1">
        <f t="shared" si="60"/>
        <v>5.38</v>
      </c>
    </row>
    <row r="412" spans="1:26" x14ac:dyDescent="0.25">
      <c r="A412" s="1" t="s">
        <v>23</v>
      </c>
      <c r="B412" s="1" t="s">
        <v>7</v>
      </c>
      <c r="C412" s="1">
        <v>2010</v>
      </c>
      <c r="D412" s="1" t="str">
        <f t="shared" si="46"/>
        <v>CAN2010</v>
      </c>
      <c r="E412" s="1" t="s">
        <v>519</v>
      </c>
      <c r="F412" s="1">
        <v>33.6</v>
      </c>
      <c r="G412" s="1" t="str">
        <f>+VLOOKUP(A412,[1]dummies!$A$2:$F$201,6,0)</f>
        <v>North America</v>
      </c>
      <c r="H412" s="1" t="str">
        <f>+VLOOKUP(A412,[1]dummies!$A$2:$F$201,5,0)</f>
        <v>High income</v>
      </c>
      <c r="I412" s="1">
        <f>+VLOOKUP(E412,'[1]world bank'!$A$3:$F$2447,2,0)</f>
        <v>33.590000000000003</v>
      </c>
      <c r="J412" s="1">
        <f>+VLOOKUP(E412,'[1]national stat'!$A$3:$C$1457,2,0)</f>
        <v>1.18</v>
      </c>
      <c r="K412" s="1" t="e">
        <f>+VLOOKUP(E412,[1]research!$A$3:$C$2710,2,0)</f>
        <v>#N/A</v>
      </c>
      <c r="L412" s="1" t="e">
        <f>+VLOOKUP(E412,[1]sedlac!$A$3:$C$742,2,0)</f>
        <v>#N/A</v>
      </c>
      <c r="M412" s="1">
        <v>1.32</v>
      </c>
      <c r="N412" s="1">
        <v>1.18</v>
      </c>
      <c r="Q412" s="2">
        <f>+M412</f>
        <v>1.32</v>
      </c>
      <c r="R412" s="1">
        <f>+VLOOKUP(E412,'[1]world bank'!$A$3:$G$2447,4,0)</f>
        <v>5.72</v>
      </c>
      <c r="S412" s="1">
        <f>+VLOOKUP(E412,'[1]national stat'!$A$3:$D$1457,4,0)</f>
        <v>5.32</v>
      </c>
      <c r="T412" s="1" t="e">
        <f>+VLOOKUP(E412,[1]research!$A$3:$D$2710,4,0)</f>
        <v>#N/A</v>
      </c>
      <c r="U412" s="1" t="e">
        <f>+VLOOKUP(E412,[1]sedlac!$A$3:$D$742,4,0)</f>
        <v>#N/A</v>
      </c>
      <c r="V412" s="1">
        <v>5.72</v>
      </c>
      <c r="W412" s="1">
        <v>5.32</v>
      </c>
      <c r="Z412" s="1">
        <f>+V412</f>
        <v>5.72</v>
      </c>
    </row>
    <row r="413" spans="1:26" x14ac:dyDescent="0.25">
      <c r="A413" s="1" t="s">
        <v>23</v>
      </c>
      <c r="B413" s="1" t="s">
        <v>7</v>
      </c>
      <c r="C413" s="1">
        <v>2011</v>
      </c>
      <c r="D413" s="1" t="str">
        <f t="shared" si="46"/>
        <v>CAN2011</v>
      </c>
      <c r="E413" s="1" t="s">
        <v>520</v>
      </c>
      <c r="F413" s="1">
        <v>33.799999999999997</v>
      </c>
      <c r="G413" s="1" t="str">
        <f>+VLOOKUP(A413,[1]dummies!$A$2:$F$201,6,0)</f>
        <v>North America</v>
      </c>
      <c r="H413" s="1" t="str">
        <f>+VLOOKUP(A413,[1]dummies!$A$2:$F$201,5,0)</f>
        <v>High income</v>
      </c>
      <c r="I413" s="1" t="e">
        <f>+VLOOKUP(E413,'[1]world bank'!$A$3:$F$2447,2,0)</f>
        <v>#N/A</v>
      </c>
      <c r="J413" s="1">
        <f>+VLOOKUP(E413,'[1]national stat'!$A$3:$C$1457,2,0)</f>
        <v>1.1500000000000001</v>
      </c>
      <c r="K413" s="1" t="e">
        <f>+VLOOKUP(E413,[1]research!$A$3:$C$2710,2,0)</f>
        <v>#N/A</v>
      </c>
      <c r="L413" s="1" t="e">
        <f>+VLOOKUP(E413,[1]sedlac!$A$3:$C$742,2,0)</f>
        <v>#N/A</v>
      </c>
      <c r="N413" s="1">
        <v>1.1500000000000001</v>
      </c>
      <c r="Q413" s="2">
        <f t="shared" ref="Q413:Q414" si="61">+N413</f>
        <v>1.1500000000000001</v>
      </c>
      <c r="R413" s="1" t="e">
        <f>+VLOOKUP(E413,'[1]world bank'!$A$3:$G$2447,4,0)</f>
        <v>#N/A</v>
      </c>
      <c r="S413" s="1">
        <f>+VLOOKUP(E413,'[1]national stat'!$A$3:$D$1457,4,0)</f>
        <v>5.26</v>
      </c>
      <c r="T413" s="1" t="e">
        <f>+VLOOKUP(E413,[1]research!$A$3:$D$2710,4,0)</f>
        <v>#N/A</v>
      </c>
      <c r="U413" s="1" t="e">
        <f>+VLOOKUP(E413,[1]sedlac!$A$3:$D$742,4,0)</f>
        <v>#N/A</v>
      </c>
      <c r="W413" s="1">
        <v>5.26</v>
      </c>
      <c r="Z413" s="1">
        <f t="shared" ref="Z413:Z414" si="62">+W413</f>
        <v>5.26</v>
      </c>
    </row>
    <row r="414" spans="1:26" x14ac:dyDescent="0.25">
      <c r="A414" s="1" t="s">
        <v>23</v>
      </c>
      <c r="B414" s="1" t="s">
        <v>7</v>
      </c>
      <c r="C414" s="1">
        <v>2012</v>
      </c>
      <c r="D414" s="1" t="str">
        <f t="shared" si="46"/>
        <v>CAN2012</v>
      </c>
      <c r="E414" s="1" t="s">
        <v>521</v>
      </c>
      <c r="F414" s="1">
        <v>33.799999999999997</v>
      </c>
      <c r="G414" s="1" t="str">
        <f>+VLOOKUP(A414,[1]dummies!$A$2:$F$201,6,0)</f>
        <v>North America</v>
      </c>
      <c r="H414" s="1" t="str">
        <f>+VLOOKUP(A414,[1]dummies!$A$2:$F$201,5,0)</f>
        <v>High income</v>
      </c>
      <c r="I414" s="1" t="e">
        <f>+VLOOKUP(E414,'[1]world bank'!$A$3:$F$2447,2,0)</f>
        <v>#N/A</v>
      </c>
      <c r="J414" s="1">
        <f>+VLOOKUP(E414,'[1]national stat'!$A$3:$C$1457,2,0)</f>
        <v>1.18</v>
      </c>
      <c r="K414" s="1" t="e">
        <f>+VLOOKUP(E414,[1]research!$A$3:$C$2710,2,0)</f>
        <v>#N/A</v>
      </c>
      <c r="L414" s="1" t="e">
        <f>+VLOOKUP(E414,[1]sedlac!$A$3:$C$742,2,0)</f>
        <v>#N/A</v>
      </c>
      <c r="N414" s="1">
        <v>1.18</v>
      </c>
      <c r="Q414" s="2">
        <f t="shared" si="61"/>
        <v>1.18</v>
      </c>
      <c r="R414" s="1" t="e">
        <f>+VLOOKUP(E414,'[1]world bank'!$A$3:$G$2447,4,0)</f>
        <v>#N/A</v>
      </c>
      <c r="S414" s="1">
        <f>+VLOOKUP(E414,'[1]national stat'!$A$3:$D$1457,4,0)</f>
        <v>5.38</v>
      </c>
      <c r="T414" s="1" t="e">
        <f>+VLOOKUP(E414,[1]research!$A$3:$D$2710,4,0)</f>
        <v>#N/A</v>
      </c>
      <c r="U414" s="1" t="e">
        <f>+VLOOKUP(E414,[1]sedlac!$A$3:$D$742,4,0)</f>
        <v>#N/A</v>
      </c>
      <c r="W414" s="1">
        <v>5.38</v>
      </c>
      <c r="Z414" s="1">
        <f t="shared" si="62"/>
        <v>5.38</v>
      </c>
    </row>
    <row r="415" spans="1:26" x14ac:dyDescent="0.25">
      <c r="A415" s="1" t="s">
        <v>23</v>
      </c>
      <c r="B415" s="1" t="s">
        <v>7</v>
      </c>
      <c r="C415" s="1">
        <v>2013</v>
      </c>
      <c r="D415" s="1" t="str">
        <f t="shared" si="46"/>
        <v>CAN2013</v>
      </c>
      <c r="E415" s="1" t="s">
        <v>522</v>
      </c>
      <c r="F415" s="1">
        <v>34</v>
      </c>
      <c r="G415" s="1" t="str">
        <f>+VLOOKUP(A415,[1]dummies!$A$2:$F$201,6,0)</f>
        <v>North America</v>
      </c>
      <c r="H415" s="1" t="str">
        <f>+VLOOKUP(A415,[1]dummies!$A$2:$F$201,5,0)</f>
        <v>High income</v>
      </c>
      <c r="I415" s="1">
        <f>+VLOOKUP(E415,'[1]world bank'!$A$3:$F$2447,2,0)</f>
        <v>34.020000000000003</v>
      </c>
      <c r="J415" s="1">
        <f>+VLOOKUP(E415,'[1]national stat'!$A$3:$C$1457,2,0)</f>
        <v>1.19</v>
      </c>
      <c r="K415" s="1" t="e">
        <f>+VLOOKUP(E415,[1]research!$A$3:$C$2710,2,0)</f>
        <v>#N/A</v>
      </c>
      <c r="L415" s="1" t="e">
        <f>+VLOOKUP(E415,[1]sedlac!$A$3:$C$742,2,0)</f>
        <v>#N/A</v>
      </c>
      <c r="M415" s="1">
        <v>1.33</v>
      </c>
      <c r="N415" s="1">
        <v>1.19</v>
      </c>
      <c r="Q415" s="2">
        <f>+M415</f>
        <v>1.33</v>
      </c>
      <c r="R415" s="1">
        <f>+VLOOKUP(E415,'[1]world bank'!$A$3:$G$2447,4,0)</f>
        <v>6.17</v>
      </c>
      <c r="S415" s="1">
        <f>+VLOOKUP(E415,'[1]national stat'!$A$3:$D$1457,4,0)</f>
        <v>5.54</v>
      </c>
      <c r="T415" s="1" t="e">
        <f>+VLOOKUP(E415,[1]research!$A$3:$D$2710,4,0)</f>
        <v>#N/A</v>
      </c>
      <c r="U415" s="1" t="e">
        <f>+VLOOKUP(E415,[1]sedlac!$A$3:$D$742,4,0)</f>
        <v>#N/A</v>
      </c>
      <c r="V415" s="1">
        <v>6.17</v>
      </c>
      <c r="W415" s="1">
        <v>5.54</v>
      </c>
      <c r="Z415" s="1">
        <f>+V415</f>
        <v>6.17</v>
      </c>
    </row>
    <row r="416" spans="1:26" x14ac:dyDescent="0.25">
      <c r="A416" s="1" t="s">
        <v>23</v>
      </c>
      <c r="B416" s="1" t="s">
        <v>7</v>
      </c>
      <c r="C416" s="1">
        <v>2014</v>
      </c>
      <c r="D416" s="1" t="str">
        <f t="shared" si="46"/>
        <v>CAN2014</v>
      </c>
      <c r="E416" s="1" t="s">
        <v>523</v>
      </c>
      <c r="F416" s="1">
        <v>34</v>
      </c>
      <c r="G416" s="1" t="str">
        <f>+VLOOKUP(A416,[1]dummies!$A$2:$F$201,6,0)</f>
        <v>North America</v>
      </c>
      <c r="H416" s="1" t="str">
        <f>+VLOOKUP(A416,[1]dummies!$A$2:$F$201,5,0)</f>
        <v>High income</v>
      </c>
      <c r="I416" s="1" t="e">
        <f>+VLOOKUP(E416,'[1]world bank'!$A$3:$F$2447,2,0)</f>
        <v>#N/A</v>
      </c>
      <c r="J416" s="1">
        <f>+VLOOKUP(E416,'[1]national stat'!$A$3:$C$1457,2,0)</f>
        <v>1.1500000000000001</v>
      </c>
      <c r="K416" s="1" t="e">
        <f>+VLOOKUP(E416,[1]research!$A$3:$C$2710,2,0)</f>
        <v>#N/A</v>
      </c>
      <c r="L416" s="1" t="e">
        <f>+VLOOKUP(E416,[1]sedlac!$A$3:$C$742,2,0)</f>
        <v>#N/A</v>
      </c>
      <c r="N416" s="1">
        <v>1.1500000000000001</v>
      </c>
      <c r="Q416" s="2">
        <f t="shared" ref="Q416:Q417" si="63">+N416</f>
        <v>1.1500000000000001</v>
      </c>
      <c r="R416" s="1" t="e">
        <f>+VLOOKUP(E416,'[1]world bank'!$A$3:$G$2447,4,0)</f>
        <v>#N/A</v>
      </c>
      <c r="S416" s="1">
        <f>+VLOOKUP(E416,'[1]national stat'!$A$3:$D$1457,4,0)</f>
        <v>5.2700000000000005</v>
      </c>
      <c r="T416" s="1" t="e">
        <f>+VLOOKUP(E416,[1]research!$A$3:$D$2710,4,0)</f>
        <v>#N/A</v>
      </c>
      <c r="U416" s="1" t="e">
        <f>+VLOOKUP(E416,[1]sedlac!$A$3:$D$742,4,0)</f>
        <v>#N/A</v>
      </c>
      <c r="W416" s="1">
        <v>5.2700000000000005</v>
      </c>
      <c r="Z416" s="1">
        <f t="shared" ref="Z416:Z417" si="64">+W416</f>
        <v>5.2700000000000005</v>
      </c>
    </row>
    <row r="417" spans="1:26" x14ac:dyDescent="0.25">
      <c r="A417" s="1" t="s">
        <v>23</v>
      </c>
      <c r="B417" s="1" t="s">
        <v>7</v>
      </c>
      <c r="C417" s="1">
        <v>2015</v>
      </c>
      <c r="D417" s="1" t="str">
        <f t="shared" si="46"/>
        <v>CAN2015</v>
      </c>
      <c r="E417" s="1" t="s">
        <v>524</v>
      </c>
      <c r="F417" s="1">
        <v>34</v>
      </c>
      <c r="G417" s="1" t="str">
        <f>+VLOOKUP(A417,[1]dummies!$A$2:$F$201,6,0)</f>
        <v>North America</v>
      </c>
      <c r="H417" s="1" t="str">
        <f>+VLOOKUP(A417,[1]dummies!$A$2:$F$201,5,0)</f>
        <v>High income</v>
      </c>
      <c r="I417" s="1" t="e">
        <f>+VLOOKUP(E417,'[1]world bank'!$A$3:$F$2447,2,0)</f>
        <v>#N/A</v>
      </c>
      <c r="J417" s="1">
        <f>+VLOOKUP(E417,'[1]national stat'!$A$3:$C$1457,2,0)</f>
        <v>1.1599999999999999</v>
      </c>
      <c r="K417" s="1" t="e">
        <f>+VLOOKUP(E417,[1]research!$A$3:$C$2710,2,0)</f>
        <v>#N/A</v>
      </c>
      <c r="L417" s="1" t="e">
        <f>+VLOOKUP(E417,[1]sedlac!$A$3:$C$742,2,0)</f>
        <v>#N/A</v>
      </c>
      <c r="N417" s="1">
        <v>1.1599999999999999</v>
      </c>
      <c r="Q417" s="2">
        <f t="shared" si="63"/>
        <v>1.1599999999999999</v>
      </c>
      <c r="R417" s="1" t="e">
        <f>+VLOOKUP(E417,'[1]world bank'!$A$3:$G$2447,4,0)</f>
        <v>#N/A</v>
      </c>
      <c r="S417" s="1">
        <f>+VLOOKUP(E417,'[1]national stat'!$A$3:$D$1457,4,0)</f>
        <v>5.36</v>
      </c>
      <c r="T417" s="1" t="e">
        <f>+VLOOKUP(E417,[1]research!$A$3:$D$2710,4,0)</f>
        <v>#N/A</v>
      </c>
      <c r="U417" s="1" t="e">
        <f>+VLOOKUP(E417,[1]sedlac!$A$3:$D$742,4,0)</f>
        <v>#N/A</v>
      </c>
      <c r="W417" s="1">
        <v>5.36</v>
      </c>
      <c r="Z417" s="1">
        <f t="shared" si="64"/>
        <v>5.36</v>
      </c>
    </row>
    <row r="418" spans="1:26" x14ac:dyDescent="0.25">
      <c r="A418" s="1" t="s">
        <v>24</v>
      </c>
      <c r="B418" s="1" t="s">
        <v>5</v>
      </c>
      <c r="C418" s="1">
        <v>1990</v>
      </c>
      <c r="D418" s="1" t="str">
        <f t="shared" si="46"/>
        <v>CHE1990</v>
      </c>
      <c r="E418" s="1" t="s">
        <v>525</v>
      </c>
      <c r="F418" s="1">
        <v>34.299999999999997</v>
      </c>
      <c r="G418" s="1" t="str">
        <f>+VLOOKUP(A418,[1]dummies!$A$2:$F$201,6,0)</f>
        <v>Europe and Central Asia</v>
      </c>
      <c r="H418" s="1" t="str">
        <f>+VLOOKUP(A418,[1]dummies!$A$2:$F$201,5,0)</f>
        <v>High income</v>
      </c>
      <c r="I418" s="1" t="e">
        <f>+VLOOKUP(E418,'[1]world bank'!$A$3:$F$2447,2,0)</f>
        <v>#N/A</v>
      </c>
      <c r="J418" s="1" t="e">
        <f>+VLOOKUP(E418,'[1]national stat'!$A$3:$C$1457,2,0)</f>
        <v>#N/A</v>
      </c>
      <c r="K418" s="1" t="e">
        <f>+VLOOKUP(E418,[1]research!$A$3:$C$2710,2,0)</f>
        <v>#N/A</v>
      </c>
      <c r="L418" s="1" t="e">
        <f>+VLOOKUP(E418,[1]sedlac!$A$3:$C$742,2,0)</f>
        <v>#N/A</v>
      </c>
      <c r="Q418" s="2">
        <v>1.02</v>
      </c>
      <c r="R418" s="1" t="e">
        <f>+VLOOKUP(E418,'[1]world bank'!$A$3:$G$2447,4,0)</f>
        <v>#N/A</v>
      </c>
      <c r="S418" s="1" t="e">
        <f>+VLOOKUP(E418,'[1]national stat'!$A$3:$D$1457,4,0)</f>
        <v>#N/A</v>
      </c>
      <c r="T418" s="1" t="e">
        <f>+VLOOKUP(E418,[1]research!$A$3:$D$2710,4,0)</f>
        <v>#N/A</v>
      </c>
      <c r="U418" s="1" t="e">
        <f>+VLOOKUP(E418,[1]sedlac!$A$3:$D$742,4,0)</f>
        <v>#N/A</v>
      </c>
    </row>
    <row r="419" spans="1:26" x14ac:dyDescent="0.25">
      <c r="A419" s="1" t="s">
        <v>24</v>
      </c>
      <c r="B419" s="1" t="s">
        <v>5</v>
      </c>
      <c r="C419" s="1">
        <v>1991</v>
      </c>
      <c r="D419" s="1" t="str">
        <f t="shared" si="46"/>
        <v>CHE1991</v>
      </c>
      <c r="E419" s="1" t="s">
        <v>526</v>
      </c>
      <c r="F419" s="1">
        <v>34.299999999999997</v>
      </c>
      <c r="G419" s="1" t="str">
        <f>+VLOOKUP(A419,[1]dummies!$A$2:$F$201,6,0)</f>
        <v>Europe and Central Asia</v>
      </c>
      <c r="H419" s="1" t="str">
        <f>+VLOOKUP(A419,[1]dummies!$A$2:$F$201,5,0)</f>
        <v>High income</v>
      </c>
      <c r="I419" s="1" t="e">
        <f>+VLOOKUP(E419,'[1]world bank'!$A$3:$F$2447,2,0)</f>
        <v>#N/A</v>
      </c>
      <c r="J419" s="1">
        <f>+VLOOKUP(E419,'[1]national stat'!$A$3:$C$1457,2,0)</f>
        <v>0</v>
      </c>
      <c r="K419" s="1" t="e">
        <f>+VLOOKUP(E419,[1]research!$A$3:$C$2710,2,0)</f>
        <v>#N/A</v>
      </c>
      <c r="L419" s="1" t="e">
        <f>+VLOOKUP(E419,[1]sedlac!$A$3:$C$742,2,0)</f>
        <v>#N/A</v>
      </c>
      <c r="N419" s="1">
        <v>0</v>
      </c>
      <c r="Q419" s="2">
        <v>0.99</v>
      </c>
      <c r="R419" s="1" t="e">
        <f>+VLOOKUP(E419,'[1]world bank'!$A$3:$G$2447,4,0)</f>
        <v>#N/A</v>
      </c>
      <c r="S419" s="1">
        <f>+VLOOKUP(E419,'[1]national stat'!$A$3:$D$1457,4,0)</f>
        <v>0</v>
      </c>
      <c r="T419" s="1" t="e">
        <f>+VLOOKUP(E419,[1]research!$A$3:$D$2710,4,0)</f>
        <v>#N/A</v>
      </c>
      <c r="U419" s="1" t="e">
        <f>+VLOOKUP(E419,[1]sedlac!$A$3:$D$742,4,0)</f>
        <v>#N/A</v>
      </c>
      <c r="W419" s="1">
        <v>0</v>
      </c>
    </row>
    <row r="420" spans="1:26" x14ac:dyDescent="0.25">
      <c r="A420" s="1" t="s">
        <v>24</v>
      </c>
      <c r="B420" s="1" t="s">
        <v>5</v>
      </c>
      <c r="C420" s="1">
        <v>1992</v>
      </c>
      <c r="D420" s="1" t="str">
        <f t="shared" si="46"/>
        <v>CHE1992</v>
      </c>
      <c r="E420" s="1" t="s">
        <v>527</v>
      </c>
      <c r="F420" s="1">
        <v>34.299999999999997</v>
      </c>
      <c r="G420" s="1" t="str">
        <f>+VLOOKUP(A420,[1]dummies!$A$2:$F$201,6,0)</f>
        <v>Europe and Central Asia</v>
      </c>
      <c r="H420" s="1" t="str">
        <f>+VLOOKUP(A420,[1]dummies!$A$2:$F$201,5,0)</f>
        <v>High income</v>
      </c>
      <c r="I420" s="1" t="e">
        <f>+VLOOKUP(E420,'[1]world bank'!$A$3:$F$2447,2,0)</f>
        <v>#N/A</v>
      </c>
      <c r="J420" s="1" t="e">
        <f>+VLOOKUP(E420,'[1]national stat'!$A$3:$C$1457,2,0)</f>
        <v>#N/A</v>
      </c>
      <c r="K420" s="1" t="e">
        <f>+VLOOKUP(E420,[1]research!$A$3:$C$2710,2,0)</f>
        <v>#N/A</v>
      </c>
      <c r="L420" s="1" t="e">
        <f>+VLOOKUP(E420,[1]sedlac!$A$3:$C$742,2,0)</f>
        <v>#N/A</v>
      </c>
      <c r="Q420" s="2">
        <v>0.97</v>
      </c>
      <c r="R420" s="1" t="e">
        <f>+VLOOKUP(E420,'[1]world bank'!$A$3:$G$2447,4,0)</f>
        <v>#N/A</v>
      </c>
      <c r="S420" s="1" t="e">
        <f>+VLOOKUP(E420,'[1]national stat'!$A$3:$D$1457,4,0)</f>
        <v>#N/A</v>
      </c>
      <c r="T420" s="1" t="e">
        <f>+VLOOKUP(E420,[1]research!$A$3:$D$2710,4,0)</f>
        <v>#N/A</v>
      </c>
      <c r="U420" s="1" t="e">
        <f>+VLOOKUP(E420,[1]sedlac!$A$3:$D$742,4,0)</f>
        <v>#N/A</v>
      </c>
    </row>
    <row r="421" spans="1:26" x14ac:dyDescent="0.25">
      <c r="A421" s="1" t="s">
        <v>24</v>
      </c>
      <c r="B421" s="1" t="s">
        <v>5</v>
      </c>
      <c r="C421" s="1">
        <v>1993</v>
      </c>
      <c r="D421" s="1" t="str">
        <f t="shared" si="46"/>
        <v>CHE1993</v>
      </c>
      <c r="E421" s="1" t="s">
        <v>528</v>
      </c>
      <c r="F421" s="1">
        <v>34.299999999999997</v>
      </c>
      <c r="G421" s="1" t="str">
        <f>+VLOOKUP(A421,[1]dummies!$A$2:$F$201,6,0)</f>
        <v>Europe and Central Asia</v>
      </c>
      <c r="H421" s="1" t="str">
        <f>+VLOOKUP(A421,[1]dummies!$A$2:$F$201,5,0)</f>
        <v>High income</v>
      </c>
      <c r="I421" s="1" t="e">
        <f>+VLOOKUP(E421,'[1]world bank'!$A$3:$F$2447,2,0)</f>
        <v>#N/A</v>
      </c>
      <c r="J421" s="1" t="e">
        <f>+VLOOKUP(E421,'[1]national stat'!$A$3:$C$1457,2,0)</f>
        <v>#N/A</v>
      </c>
      <c r="K421" s="1" t="e">
        <f>+VLOOKUP(E421,[1]research!$A$3:$C$2710,2,0)</f>
        <v>#N/A</v>
      </c>
      <c r="L421" s="1" t="e">
        <f>+VLOOKUP(E421,[1]sedlac!$A$3:$C$742,2,0)</f>
        <v>#N/A</v>
      </c>
      <c r="Q421" s="2">
        <v>0.98</v>
      </c>
      <c r="R421" s="1" t="e">
        <f>+VLOOKUP(E421,'[1]world bank'!$A$3:$G$2447,4,0)</f>
        <v>#N/A</v>
      </c>
      <c r="S421" s="1" t="e">
        <f>+VLOOKUP(E421,'[1]national stat'!$A$3:$D$1457,4,0)</f>
        <v>#N/A</v>
      </c>
      <c r="T421" s="1" t="e">
        <f>+VLOOKUP(E421,[1]research!$A$3:$D$2710,4,0)</f>
        <v>#N/A</v>
      </c>
      <c r="U421" s="1" t="e">
        <f>+VLOOKUP(E421,[1]sedlac!$A$3:$D$742,4,0)</f>
        <v>#N/A</v>
      </c>
    </row>
    <row r="422" spans="1:26" x14ac:dyDescent="0.25">
      <c r="A422" s="1" t="s">
        <v>24</v>
      </c>
      <c r="B422" s="1" t="s">
        <v>5</v>
      </c>
      <c r="C422" s="1">
        <v>1994</v>
      </c>
      <c r="D422" s="1" t="str">
        <f t="shared" si="46"/>
        <v>CHE1994</v>
      </c>
      <c r="E422" s="1" t="s">
        <v>529</v>
      </c>
      <c r="F422" s="1">
        <v>34.299999999999997</v>
      </c>
      <c r="G422" s="1" t="str">
        <f>+VLOOKUP(A422,[1]dummies!$A$2:$F$201,6,0)</f>
        <v>Europe and Central Asia</v>
      </c>
      <c r="H422" s="1" t="str">
        <f>+VLOOKUP(A422,[1]dummies!$A$2:$F$201,5,0)</f>
        <v>High income</v>
      </c>
      <c r="I422" s="1" t="e">
        <f>+VLOOKUP(E422,'[1]world bank'!$A$3:$F$2447,2,0)</f>
        <v>#N/A</v>
      </c>
      <c r="J422" s="1" t="e">
        <f>+VLOOKUP(E422,'[1]national stat'!$A$3:$C$1457,2,0)</f>
        <v>#N/A</v>
      </c>
      <c r="K422" s="1" t="e">
        <f>+VLOOKUP(E422,[1]research!$A$3:$C$2710,2,0)</f>
        <v>#N/A</v>
      </c>
      <c r="L422" s="1" t="e">
        <f>+VLOOKUP(E422,[1]sedlac!$A$3:$C$742,2,0)</f>
        <v>#N/A</v>
      </c>
      <c r="Q422" s="2">
        <v>0.98</v>
      </c>
      <c r="R422" s="1" t="e">
        <f>+VLOOKUP(E422,'[1]world bank'!$A$3:$G$2447,4,0)</f>
        <v>#N/A</v>
      </c>
      <c r="S422" s="1" t="e">
        <f>+VLOOKUP(E422,'[1]national stat'!$A$3:$D$1457,4,0)</f>
        <v>#N/A</v>
      </c>
      <c r="T422" s="1" t="e">
        <f>+VLOOKUP(E422,[1]research!$A$3:$D$2710,4,0)</f>
        <v>#N/A</v>
      </c>
      <c r="U422" s="1" t="e">
        <f>+VLOOKUP(E422,[1]sedlac!$A$3:$D$742,4,0)</f>
        <v>#N/A</v>
      </c>
    </row>
    <row r="423" spans="1:26" x14ac:dyDescent="0.25">
      <c r="A423" s="1" t="s">
        <v>24</v>
      </c>
      <c r="B423" s="1" t="s">
        <v>5</v>
      </c>
      <c r="C423" s="1">
        <v>1995</v>
      </c>
      <c r="D423" s="1" t="str">
        <f t="shared" si="46"/>
        <v>CHE1995</v>
      </c>
      <c r="E423" s="1" t="s">
        <v>530</v>
      </c>
      <c r="F423" s="1">
        <v>34.299999999999997</v>
      </c>
      <c r="G423" s="1" t="str">
        <f>+VLOOKUP(A423,[1]dummies!$A$2:$F$201,6,0)</f>
        <v>Europe and Central Asia</v>
      </c>
      <c r="H423" s="1" t="str">
        <f>+VLOOKUP(A423,[1]dummies!$A$2:$F$201,5,0)</f>
        <v>High income</v>
      </c>
      <c r="I423" s="1" t="e">
        <f>+VLOOKUP(E423,'[1]world bank'!$A$3:$F$2447,2,0)</f>
        <v>#N/A</v>
      </c>
      <c r="J423" s="1" t="e">
        <f>+VLOOKUP(E423,'[1]national stat'!$A$3:$C$1457,2,0)</f>
        <v>#N/A</v>
      </c>
      <c r="K423" s="1" t="e">
        <f>+VLOOKUP(E423,[1]research!$A$3:$C$2710,2,0)</f>
        <v>#N/A</v>
      </c>
      <c r="L423" s="1" t="e">
        <f>+VLOOKUP(E423,[1]sedlac!$A$3:$C$742,2,0)</f>
        <v>#N/A</v>
      </c>
      <c r="Q423" s="2">
        <v>0.95000000000000007</v>
      </c>
      <c r="R423" s="1" t="e">
        <f>+VLOOKUP(E423,'[1]world bank'!$A$3:$G$2447,4,0)</f>
        <v>#N/A</v>
      </c>
      <c r="S423" s="1" t="e">
        <f>+VLOOKUP(E423,'[1]national stat'!$A$3:$D$1457,4,0)</f>
        <v>#N/A</v>
      </c>
      <c r="T423" s="1" t="e">
        <f>+VLOOKUP(E423,[1]research!$A$3:$D$2710,4,0)</f>
        <v>#N/A</v>
      </c>
      <c r="U423" s="1" t="e">
        <f>+VLOOKUP(E423,[1]sedlac!$A$3:$D$742,4,0)</f>
        <v>#N/A</v>
      </c>
    </row>
    <row r="424" spans="1:26" x14ac:dyDescent="0.25">
      <c r="A424" s="1" t="s">
        <v>24</v>
      </c>
      <c r="B424" s="1" t="s">
        <v>5</v>
      </c>
      <c r="C424" s="1">
        <v>1996</v>
      </c>
      <c r="D424" s="1" t="str">
        <f t="shared" si="46"/>
        <v>CHE1996</v>
      </c>
      <c r="E424" s="1" t="s">
        <v>531</v>
      </c>
      <c r="F424" s="1">
        <v>34.299999999999997</v>
      </c>
      <c r="G424" s="1" t="str">
        <f>+VLOOKUP(A424,[1]dummies!$A$2:$F$201,6,0)</f>
        <v>Europe and Central Asia</v>
      </c>
      <c r="H424" s="1" t="str">
        <f>+VLOOKUP(A424,[1]dummies!$A$2:$F$201,5,0)</f>
        <v>High income</v>
      </c>
      <c r="I424" s="1" t="e">
        <f>+VLOOKUP(E424,'[1]world bank'!$A$3:$F$2447,2,0)</f>
        <v>#N/A</v>
      </c>
      <c r="J424" s="1" t="e">
        <f>+VLOOKUP(E424,'[1]national stat'!$A$3:$C$1457,2,0)</f>
        <v>#N/A</v>
      </c>
      <c r="K424" s="1" t="e">
        <f>+VLOOKUP(E424,[1]research!$A$3:$C$2710,2,0)</f>
        <v>#N/A</v>
      </c>
      <c r="L424" s="1" t="e">
        <f>+VLOOKUP(E424,[1]sedlac!$A$3:$C$742,2,0)</f>
        <v>#N/A</v>
      </c>
      <c r="Q424" s="2">
        <v>0.95000000000000007</v>
      </c>
      <c r="R424" s="1" t="e">
        <f>+VLOOKUP(E424,'[1]world bank'!$A$3:$G$2447,4,0)</f>
        <v>#N/A</v>
      </c>
      <c r="S424" s="1" t="e">
        <f>+VLOOKUP(E424,'[1]national stat'!$A$3:$D$1457,4,0)</f>
        <v>#N/A</v>
      </c>
      <c r="T424" s="1" t="e">
        <f>+VLOOKUP(E424,[1]research!$A$3:$D$2710,4,0)</f>
        <v>#N/A</v>
      </c>
      <c r="U424" s="1" t="e">
        <f>+VLOOKUP(E424,[1]sedlac!$A$3:$D$742,4,0)</f>
        <v>#N/A</v>
      </c>
    </row>
    <row r="425" spans="1:26" x14ac:dyDescent="0.25">
      <c r="A425" s="1" t="s">
        <v>24</v>
      </c>
      <c r="B425" s="1" t="s">
        <v>5</v>
      </c>
      <c r="C425" s="1">
        <v>1997</v>
      </c>
      <c r="D425" s="1" t="str">
        <f t="shared" si="46"/>
        <v>CHE1997</v>
      </c>
      <c r="E425" s="1" t="s">
        <v>532</v>
      </c>
      <c r="F425" s="1">
        <v>34.299999999999997</v>
      </c>
      <c r="G425" s="1" t="str">
        <f>+VLOOKUP(A425,[1]dummies!$A$2:$F$201,6,0)</f>
        <v>Europe and Central Asia</v>
      </c>
      <c r="H425" s="1" t="str">
        <f>+VLOOKUP(A425,[1]dummies!$A$2:$F$201,5,0)</f>
        <v>High income</v>
      </c>
      <c r="I425" s="1" t="e">
        <f>+VLOOKUP(E425,'[1]world bank'!$A$3:$F$2447,2,0)</f>
        <v>#N/A</v>
      </c>
      <c r="J425" s="1" t="e">
        <f>+VLOOKUP(E425,'[1]national stat'!$A$3:$C$1457,2,0)</f>
        <v>#N/A</v>
      </c>
      <c r="K425" s="1" t="e">
        <f>+VLOOKUP(E425,[1]research!$A$3:$C$2710,2,0)</f>
        <v>#N/A</v>
      </c>
      <c r="L425" s="1" t="e">
        <f>+VLOOKUP(E425,[1]sedlac!$A$3:$C$742,2,0)</f>
        <v>#N/A</v>
      </c>
      <c r="Q425" s="2">
        <v>0.93</v>
      </c>
      <c r="R425" s="1" t="e">
        <f>+VLOOKUP(E425,'[1]world bank'!$A$3:$G$2447,4,0)</f>
        <v>#N/A</v>
      </c>
      <c r="S425" s="1" t="e">
        <f>+VLOOKUP(E425,'[1]national stat'!$A$3:$D$1457,4,0)</f>
        <v>#N/A</v>
      </c>
      <c r="T425" s="1" t="e">
        <f>+VLOOKUP(E425,[1]research!$A$3:$D$2710,4,0)</f>
        <v>#N/A</v>
      </c>
      <c r="U425" s="1" t="e">
        <f>+VLOOKUP(E425,[1]sedlac!$A$3:$D$742,4,0)</f>
        <v>#N/A</v>
      </c>
    </row>
    <row r="426" spans="1:26" x14ac:dyDescent="0.25">
      <c r="A426" s="1" t="s">
        <v>24</v>
      </c>
      <c r="B426" s="1" t="s">
        <v>5</v>
      </c>
      <c r="C426" s="1">
        <v>1998</v>
      </c>
      <c r="D426" s="1" t="str">
        <f t="shared" si="46"/>
        <v>CHE1998</v>
      </c>
      <c r="E426" s="1" t="s">
        <v>533</v>
      </c>
      <c r="F426" s="1">
        <v>34.299999999999997</v>
      </c>
      <c r="G426" s="1" t="str">
        <f>+VLOOKUP(A426,[1]dummies!$A$2:$F$201,6,0)</f>
        <v>Europe and Central Asia</v>
      </c>
      <c r="H426" s="1" t="str">
        <f>+VLOOKUP(A426,[1]dummies!$A$2:$F$201,5,0)</f>
        <v>High income</v>
      </c>
      <c r="I426" s="1" t="e">
        <f>+VLOOKUP(E426,'[1]world bank'!$A$3:$F$2447,2,0)</f>
        <v>#N/A</v>
      </c>
      <c r="J426" s="1">
        <f>+VLOOKUP(E426,'[1]national stat'!$A$3:$C$1457,2,0)</f>
        <v>0</v>
      </c>
      <c r="K426" s="1" t="e">
        <f>+VLOOKUP(E426,[1]research!$A$3:$C$2710,2,0)</f>
        <v>#N/A</v>
      </c>
      <c r="L426" s="1" t="e">
        <f>+VLOOKUP(E426,[1]sedlac!$A$3:$C$742,2,0)</f>
        <v>#N/A</v>
      </c>
      <c r="N426" s="1">
        <v>0</v>
      </c>
      <c r="Q426" s="2">
        <v>0.96</v>
      </c>
      <c r="R426" s="1" t="e">
        <f>+VLOOKUP(E426,'[1]world bank'!$A$3:$G$2447,4,0)</f>
        <v>#N/A</v>
      </c>
      <c r="S426" s="1">
        <f>+VLOOKUP(E426,'[1]national stat'!$A$3:$D$1457,4,0)</f>
        <v>0</v>
      </c>
      <c r="T426" s="1" t="e">
        <f>+VLOOKUP(E426,[1]research!$A$3:$D$2710,4,0)</f>
        <v>#N/A</v>
      </c>
      <c r="U426" s="1" t="e">
        <f>+VLOOKUP(E426,[1]sedlac!$A$3:$D$742,4,0)</f>
        <v>#N/A</v>
      </c>
      <c r="W426" s="1">
        <v>0</v>
      </c>
    </row>
    <row r="427" spans="1:26" x14ac:dyDescent="0.25">
      <c r="A427" s="1" t="s">
        <v>24</v>
      </c>
      <c r="B427" s="1" t="s">
        <v>5</v>
      </c>
      <c r="C427" s="1">
        <v>1999</v>
      </c>
      <c r="D427" s="1" t="str">
        <f t="shared" si="46"/>
        <v>CHE1999</v>
      </c>
      <c r="E427" s="1" t="s">
        <v>534</v>
      </c>
      <c r="F427" s="1">
        <v>34.299999999999997</v>
      </c>
      <c r="G427" s="1" t="str">
        <f>+VLOOKUP(A427,[1]dummies!$A$2:$F$201,6,0)</f>
        <v>Europe and Central Asia</v>
      </c>
      <c r="H427" s="1" t="str">
        <f>+VLOOKUP(A427,[1]dummies!$A$2:$F$201,5,0)</f>
        <v>High income</v>
      </c>
      <c r="I427" s="1" t="e">
        <f>+VLOOKUP(E427,'[1]world bank'!$A$3:$F$2447,2,0)</f>
        <v>#N/A</v>
      </c>
      <c r="J427" s="1" t="e">
        <f>+VLOOKUP(E427,'[1]national stat'!$A$3:$C$1457,2,0)</f>
        <v>#N/A</v>
      </c>
      <c r="K427" s="1" t="e">
        <f>+VLOOKUP(E427,[1]research!$A$3:$C$2710,2,0)</f>
        <v>#N/A</v>
      </c>
      <c r="L427" s="1" t="e">
        <f>+VLOOKUP(E427,[1]sedlac!$A$3:$C$742,2,0)</f>
        <v>#N/A</v>
      </c>
      <c r="Q427" s="2">
        <v>1.19</v>
      </c>
      <c r="R427" s="1" t="e">
        <f>+VLOOKUP(E427,'[1]world bank'!$A$3:$G$2447,4,0)</f>
        <v>#N/A</v>
      </c>
      <c r="S427" s="1" t="e">
        <f>+VLOOKUP(E427,'[1]national stat'!$A$3:$D$1457,4,0)</f>
        <v>#N/A</v>
      </c>
      <c r="T427" s="1" t="e">
        <f>+VLOOKUP(E427,[1]research!$A$3:$D$2710,4,0)</f>
        <v>#N/A</v>
      </c>
      <c r="U427" s="1" t="e">
        <f>+VLOOKUP(E427,[1]sedlac!$A$3:$D$742,4,0)</f>
        <v>#N/A</v>
      </c>
    </row>
    <row r="428" spans="1:26" x14ac:dyDescent="0.25">
      <c r="A428" s="1" t="s">
        <v>24</v>
      </c>
      <c r="B428" s="1" t="s">
        <v>5</v>
      </c>
      <c r="C428" s="1">
        <v>2000</v>
      </c>
      <c r="D428" s="1" t="str">
        <f t="shared" si="46"/>
        <v>CHE2000</v>
      </c>
      <c r="E428" s="1" t="s">
        <v>535</v>
      </c>
      <c r="F428" s="1">
        <v>34.299999999999997</v>
      </c>
      <c r="G428" s="1" t="str">
        <f>+VLOOKUP(A428,[1]dummies!$A$2:$F$201,6,0)</f>
        <v>Europe and Central Asia</v>
      </c>
      <c r="H428" s="1" t="str">
        <f>+VLOOKUP(A428,[1]dummies!$A$2:$F$201,5,0)</f>
        <v>High income</v>
      </c>
      <c r="I428" s="1" t="e">
        <f>+VLOOKUP(E428,'[1]world bank'!$A$3:$F$2447,2,0)</f>
        <v>#N/A</v>
      </c>
      <c r="J428" s="1">
        <f>+VLOOKUP(E428,'[1]national stat'!$A$3:$C$1457,2,0)</f>
        <v>0</v>
      </c>
      <c r="K428" s="1" t="e">
        <f>+VLOOKUP(E428,[1]research!$A$3:$C$2710,2,0)</f>
        <v>#N/A</v>
      </c>
      <c r="L428" s="1" t="e">
        <f>+VLOOKUP(E428,[1]sedlac!$A$3:$C$742,2,0)</f>
        <v>#N/A</v>
      </c>
      <c r="N428" s="1">
        <v>0</v>
      </c>
      <c r="Q428" s="2">
        <v>1.1500000000000001</v>
      </c>
      <c r="R428" s="1" t="e">
        <f>+VLOOKUP(E428,'[1]world bank'!$A$3:$G$2447,4,0)</f>
        <v>#N/A</v>
      </c>
      <c r="S428" s="1">
        <f>+VLOOKUP(E428,'[1]national stat'!$A$3:$D$1457,4,0)</f>
        <v>0</v>
      </c>
      <c r="T428" s="1" t="e">
        <f>+VLOOKUP(E428,[1]research!$A$3:$D$2710,4,0)</f>
        <v>#N/A</v>
      </c>
      <c r="U428" s="1" t="e">
        <f>+VLOOKUP(E428,[1]sedlac!$A$3:$D$742,4,0)</f>
        <v>#N/A</v>
      </c>
      <c r="W428" s="1">
        <v>0</v>
      </c>
    </row>
    <row r="429" spans="1:26" x14ac:dyDescent="0.25">
      <c r="A429" s="1" t="s">
        <v>24</v>
      </c>
      <c r="B429" s="1" t="s">
        <v>5</v>
      </c>
      <c r="C429" s="1">
        <v>2001</v>
      </c>
      <c r="D429" s="1" t="str">
        <f t="shared" si="46"/>
        <v>CHE2001</v>
      </c>
      <c r="E429" s="1" t="s">
        <v>536</v>
      </c>
      <c r="F429" s="1">
        <v>34.299999999999997</v>
      </c>
      <c r="G429" s="1" t="str">
        <f>+VLOOKUP(A429,[1]dummies!$A$2:$F$201,6,0)</f>
        <v>Europe and Central Asia</v>
      </c>
      <c r="H429" s="1" t="str">
        <f>+VLOOKUP(A429,[1]dummies!$A$2:$F$201,5,0)</f>
        <v>High income</v>
      </c>
      <c r="I429" s="1" t="e">
        <f>+VLOOKUP(E429,'[1]world bank'!$A$3:$F$2447,2,0)</f>
        <v>#N/A</v>
      </c>
      <c r="J429" s="1">
        <f>+VLOOKUP(E429,'[1]national stat'!$A$3:$C$1457,2,0)</f>
        <v>0</v>
      </c>
      <c r="K429" s="1" t="e">
        <f>+VLOOKUP(E429,[1]research!$A$3:$C$2710,2,0)</f>
        <v>#N/A</v>
      </c>
      <c r="L429" s="1" t="e">
        <f>+VLOOKUP(E429,[1]sedlac!$A$3:$C$742,2,0)</f>
        <v>#N/A</v>
      </c>
      <c r="N429" s="1">
        <v>0</v>
      </c>
      <c r="Q429" s="2">
        <v>1.1000000000000001</v>
      </c>
      <c r="R429" s="1" t="e">
        <f>+VLOOKUP(E429,'[1]world bank'!$A$3:$G$2447,4,0)</f>
        <v>#N/A</v>
      </c>
      <c r="S429" s="1">
        <f>+VLOOKUP(E429,'[1]national stat'!$A$3:$D$1457,4,0)</f>
        <v>0</v>
      </c>
      <c r="T429" s="1" t="e">
        <f>+VLOOKUP(E429,[1]research!$A$3:$D$2710,4,0)</f>
        <v>#N/A</v>
      </c>
      <c r="U429" s="1" t="e">
        <f>+VLOOKUP(E429,[1]sedlac!$A$3:$D$742,4,0)</f>
        <v>#N/A</v>
      </c>
      <c r="W429" s="1">
        <v>0</v>
      </c>
    </row>
    <row r="430" spans="1:26" x14ac:dyDescent="0.25">
      <c r="A430" s="1" t="s">
        <v>24</v>
      </c>
      <c r="B430" s="1" t="s">
        <v>5</v>
      </c>
      <c r="C430" s="1">
        <v>2002</v>
      </c>
      <c r="D430" s="1" t="str">
        <f t="shared" si="46"/>
        <v>CHE2002</v>
      </c>
      <c r="E430" s="1" t="s">
        <v>537</v>
      </c>
      <c r="F430" s="1">
        <v>34.299999999999997</v>
      </c>
      <c r="G430" s="1" t="str">
        <f>+VLOOKUP(A430,[1]dummies!$A$2:$F$201,6,0)</f>
        <v>Europe and Central Asia</v>
      </c>
      <c r="H430" s="1" t="str">
        <f>+VLOOKUP(A430,[1]dummies!$A$2:$F$201,5,0)</f>
        <v>High income</v>
      </c>
      <c r="I430" s="1" t="e">
        <f>+VLOOKUP(E430,'[1]world bank'!$A$3:$F$2447,2,0)</f>
        <v>#N/A</v>
      </c>
      <c r="J430" s="1">
        <f>+VLOOKUP(E430,'[1]national stat'!$A$3:$C$1457,2,0)</f>
        <v>0</v>
      </c>
      <c r="K430" s="1" t="e">
        <f>+VLOOKUP(E430,[1]research!$A$3:$C$2710,2,0)</f>
        <v>#N/A</v>
      </c>
      <c r="L430" s="1" t="e">
        <f>+VLOOKUP(E430,[1]sedlac!$A$3:$C$742,2,0)</f>
        <v>#N/A</v>
      </c>
      <c r="N430" s="1">
        <v>0</v>
      </c>
      <c r="Q430" s="2">
        <v>1.08</v>
      </c>
      <c r="R430" s="1" t="e">
        <f>+VLOOKUP(E430,'[1]world bank'!$A$3:$G$2447,4,0)</f>
        <v>#N/A</v>
      </c>
      <c r="S430" s="1">
        <f>+VLOOKUP(E430,'[1]national stat'!$A$3:$D$1457,4,0)</f>
        <v>0</v>
      </c>
      <c r="T430" s="1" t="e">
        <f>+VLOOKUP(E430,[1]research!$A$3:$D$2710,4,0)</f>
        <v>#N/A</v>
      </c>
      <c r="U430" s="1" t="e">
        <f>+VLOOKUP(E430,[1]sedlac!$A$3:$D$742,4,0)</f>
        <v>#N/A</v>
      </c>
      <c r="W430" s="1">
        <v>0</v>
      </c>
    </row>
    <row r="431" spans="1:26" x14ac:dyDescent="0.25">
      <c r="A431" s="1" t="s">
        <v>24</v>
      </c>
      <c r="B431" s="1" t="s">
        <v>5</v>
      </c>
      <c r="C431" s="1">
        <v>2003</v>
      </c>
      <c r="D431" s="1" t="str">
        <f t="shared" si="46"/>
        <v>CHE2003</v>
      </c>
      <c r="E431" s="1" t="s">
        <v>538</v>
      </c>
      <c r="F431" s="1">
        <v>34.299999999999997</v>
      </c>
      <c r="G431" s="1" t="str">
        <f>+VLOOKUP(A431,[1]dummies!$A$2:$F$201,6,0)</f>
        <v>Europe and Central Asia</v>
      </c>
      <c r="H431" s="1" t="str">
        <f>+VLOOKUP(A431,[1]dummies!$A$2:$F$201,5,0)</f>
        <v>High income</v>
      </c>
      <c r="I431" s="1" t="e">
        <f>+VLOOKUP(E431,'[1]world bank'!$A$3:$F$2447,2,0)</f>
        <v>#N/A</v>
      </c>
      <c r="J431" s="1" t="e">
        <f>+VLOOKUP(E431,'[1]national stat'!$A$3:$C$1457,2,0)</f>
        <v>#N/A</v>
      </c>
      <c r="K431" s="1" t="e">
        <f>+VLOOKUP(E431,[1]research!$A$3:$C$2710,2,0)</f>
        <v>#N/A</v>
      </c>
      <c r="L431" s="1" t="e">
        <f>+VLOOKUP(E431,[1]sedlac!$A$3:$C$742,2,0)</f>
        <v>#N/A</v>
      </c>
      <c r="Q431" s="2">
        <v>1.26</v>
      </c>
      <c r="R431" s="1" t="e">
        <f>+VLOOKUP(E431,'[1]world bank'!$A$3:$G$2447,4,0)</f>
        <v>#N/A</v>
      </c>
      <c r="S431" s="1" t="e">
        <f>+VLOOKUP(E431,'[1]national stat'!$A$3:$D$1457,4,0)</f>
        <v>#N/A</v>
      </c>
      <c r="T431" s="1" t="e">
        <f>+VLOOKUP(E431,[1]research!$A$3:$D$2710,4,0)</f>
        <v>#N/A</v>
      </c>
      <c r="U431" s="1" t="e">
        <f>+VLOOKUP(E431,[1]sedlac!$A$3:$D$742,4,0)</f>
        <v>#N/A</v>
      </c>
    </row>
    <row r="432" spans="1:26" x14ac:dyDescent="0.25">
      <c r="A432" s="1" t="s">
        <v>24</v>
      </c>
      <c r="B432" s="1" t="s">
        <v>5</v>
      </c>
      <c r="C432" s="1">
        <v>2004</v>
      </c>
      <c r="D432" s="1" t="str">
        <f t="shared" si="46"/>
        <v>CHE2004</v>
      </c>
      <c r="E432" s="1" t="s">
        <v>539</v>
      </c>
      <c r="F432" s="1">
        <v>34.299999999999997</v>
      </c>
      <c r="G432" s="1" t="str">
        <f>+VLOOKUP(A432,[1]dummies!$A$2:$F$201,6,0)</f>
        <v>Europe and Central Asia</v>
      </c>
      <c r="H432" s="1" t="str">
        <f>+VLOOKUP(A432,[1]dummies!$A$2:$F$201,5,0)</f>
        <v>High income</v>
      </c>
      <c r="I432" s="1" t="e">
        <f>+VLOOKUP(E432,'[1]world bank'!$A$3:$F$2447,2,0)</f>
        <v>#N/A</v>
      </c>
      <c r="J432" s="1" t="e">
        <f>+VLOOKUP(E432,'[1]national stat'!$A$3:$C$1457,2,0)</f>
        <v>#N/A</v>
      </c>
      <c r="K432" s="1" t="e">
        <f>+VLOOKUP(E432,[1]research!$A$3:$C$2710,2,0)</f>
        <v>#N/A</v>
      </c>
      <c r="L432" s="1" t="e">
        <f>+VLOOKUP(E432,[1]sedlac!$A$3:$C$742,2,0)</f>
        <v>#N/A</v>
      </c>
      <c r="Q432" s="2">
        <v>1.3</v>
      </c>
      <c r="R432" s="1" t="e">
        <f>+VLOOKUP(E432,'[1]world bank'!$A$3:$G$2447,4,0)</f>
        <v>#N/A</v>
      </c>
      <c r="S432" s="1" t="e">
        <f>+VLOOKUP(E432,'[1]national stat'!$A$3:$D$1457,4,0)</f>
        <v>#N/A</v>
      </c>
      <c r="T432" s="1" t="e">
        <f>+VLOOKUP(E432,[1]research!$A$3:$D$2710,4,0)</f>
        <v>#N/A</v>
      </c>
      <c r="U432" s="1" t="e">
        <f>+VLOOKUP(E432,[1]sedlac!$A$3:$D$742,4,0)</f>
        <v>#N/A</v>
      </c>
    </row>
    <row r="433" spans="1:26" x14ac:dyDescent="0.25">
      <c r="A433" s="1" t="s">
        <v>24</v>
      </c>
      <c r="B433" s="1" t="s">
        <v>5</v>
      </c>
      <c r="C433" s="1">
        <v>2005</v>
      </c>
      <c r="D433" s="1" t="str">
        <f t="shared" si="46"/>
        <v>CHE2005</v>
      </c>
      <c r="E433" s="1" t="s">
        <v>540</v>
      </c>
      <c r="F433" s="1">
        <v>34.299999999999997</v>
      </c>
      <c r="G433" s="1" t="str">
        <f>+VLOOKUP(A433,[1]dummies!$A$2:$F$201,6,0)</f>
        <v>Europe and Central Asia</v>
      </c>
      <c r="H433" s="1" t="str">
        <f>+VLOOKUP(A433,[1]dummies!$A$2:$F$201,5,0)</f>
        <v>High income</v>
      </c>
      <c r="I433" s="1" t="e">
        <f>+VLOOKUP(E433,'[1]world bank'!$A$3:$F$2447,2,0)</f>
        <v>#N/A</v>
      </c>
      <c r="J433" s="1" t="e">
        <f>+VLOOKUP(E433,'[1]national stat'!$A$3:$C$1457,2,0)</f>
        <v>#N/A</v>
      </c>
      <c r="K433" s="1" t="e">
        <f>+VLOOKUP(E433,[1]research!$A$3:$C$2710,2,0)</f>
        <v>#N/A</v>
      </c>
      <c r="L433" s="1" t="e">
        <f>+VLOOKUP(E433,[1]sedlac!$A$3:$C$742,2,0)</f>
        <v>#N/A</v>
      </c>
      <c r="Q433" s="2">
        <v>1.27</v>
      </c>
      <c r="R433" s="1" t="e">
        <f>+VLOOKUP(E433,'[1]world bank'!$A$3:$G$2447,4,0)</f>
        <v>#N/A</v>
      </c>
      <c r="S433" s="1" t="e">
        <f>+VLOOKUP(E433,'[1]national stat'!$A$3:$D$1457,4,0)</f>
        <v>#N/A</v>
      </c>
      <c r="T433" s="1" t="e">
        <f>+VLOOKUP(E433,[1]research!$A$3:$D$2710,4,0)</f>
        <v>#N/A</v>
      </c>
      <c r="U433" s="1" t="e">
        <f>+VLOOKUP(E433,[1]sedlac!$A$3:$D$742,4,0)</f>
        <v>#N/A</v>
      </c>
    </row>
    <row r="434" spans="1:26" x14ac:dyDescent="0.25">
      <c r="A434" s="1" t="s">
        <v>24</v>
      </c>
      <c r="B434" s="1" t="s">
        <v>5</v>
      </c>
      <c r="C434" s="1">
        <v>2006</v>
      </c>
      <c r="D434" s="1" t="str">
        <f t="shared" si="46"/>
        <v>CHE2006</v>
      </c>
      <c r="E434" s="1" t="s">
        <v>541</v>
      </c>
      <c r="F434" s="1">
        <v>34.299999999999997</v>
      </c>
      <c r="G434" s="1" t="str">
        <f>+VLOOKUP(A434,[1]dummies!$A$2:$F$201,6,0)</f>
        <v>Europe and Central Asia</v>
      </c>
      <c r="H434" s="1" t="str">
        <f>+VLOOKUP(A434,[1]dummies!$A$2:$F$201,5,0)</f>
        <v>High income</v>
      </c>
      <c r="I434" s="1">
        <f>+VLOOKUP(E434,'[1]world bank'!$A$3:$F$2447,2,0)</f>
        <v>33.92</v>
      </c>
      <c r="J434" s="1" t="e">
        <f>+VLOOKUP(E434,'[1]national stat'!$A$3:$C$1457,2,0)</f>
        <v>#N/A</v>
      </c>
      <c r="K434" s="1" t="e">
        <f>+VLOOKUP(E434,[1]research!$A$3:$C$2710,2,0)</f>
        <v>#N/A</v>
      </c>
      <c r="L434" s="1" t="e">
        <f>+VLOOKUP(E434,[1]sedlac!$A$3:$C$742,2,0)</f>
        <v>#N/A</v>
      </c>
      <c r="M434" s="1">
        <v>1.34</v>
      </c>
      <c r="Q434" s="2">
        <f t="shared" ref="Q434:Q444" si="65">+M434</f>
        <v>1.34</v>
      </c>
      <c r="R434" s="1">
        <f>+VLOOKUP(E434,'[1]world bank'!$A$3:$G$2447,4,0)</f>
        <v>5.58</v>
      </c>
      <c r="S434" s="1" t="e">
        <f>+VLOOKUP(E434,'[1]national stat'!$A$3:$D$1457,4,0)</f>
        <v>#N/A</v>
      </c>
      <c r="T434" s="1" t="e">
        <f>+VLOOKUP(E434,[1]research!$A$3:$D$2710,4,0)</f>
        <v>#N/A</v>
      </c>
      <c r="U434" s="1" t="e">
        <f>+VLOOKUP(E434,[1]sedlac!$A$3:$D$742,4,0)</f>
        <v>#N/A</v>
      </c>
      <c r="V434" s="1">
        <v>5.58</v>
      </c>
      <c r="Z434" s="1">
        <f t="shared" ref="Z434:Z444" si="66">+V434</f>
        <v>5.58</v>
      </c>
    </row>
    <row r="435" spans="1:26" x14ac:dyDescent="0.25">
      <c r="A435" s="1" t="s">
        <v>24</v>
      </c>
      <c r="B435" s="1" t="s">
        <v>5</v>
      </c>
      <c r="C435" s="1">
        <v>2007</v>
      </c>
      <c r="D435" s="1" t="str">
        <f t="shared" si="46"/>
        <v>CHE2007</v>
      </c>
      <c r="E435" s="1" t="s">
        <v>542</v>
      </c>
      <c r="F435" s="1">
        <v>34.299999999999997</v>
      </c>
      <c r="G435" s="1" t="str">
        <f>+VLOOKUP(A435,[1]dummies!$A$2:$F$201,6,0)</f>
        <v>Europe and Central Asia</v>
      </c>
      <c r="H435" s="1" t="str">
        <f>+VLOOKUP(A435,[1]dummies!$A$2:$F$201,5,0)</f>
        <v>High income</v>
      </c>
      <c r="I435" s="1">
        <f>+VLOOKUP(E435,'[1]world bank'!$A$3:$F$2447,2,0)</f>
        <v>34.25</v>
      </c>
      <c r="J435" s="1" t="e">
        <f>+VLOOKUP(E435,'[1]national stat'!$A$3:$C$1457,2,0)</f>
        <v>#N/A</v>
      </c>
      <c r="K435" s="1" t="e">
        <f>+VLOOKUP(E435,[1]research!$A$3:$C$2710,2,0)</f>
        <v>#N/A</v>
      </c>
      <c r="L435" s="1" t="e">
        <f>+VLOOKUP(E435,[1]sedlac!$A$3:$C$742,2,0)</f>
        <v>#N/A</v>
      </c>
      <c r="M435" s="1">
        <v>1.37</v>
      </c>
      <c r="Q435" s="2">
        <f t="shared" si="65"/>
        <v>1.37</v>
      </c>
      <c r="R435" s="1">
        <f>+VLOOKUP(E435,'[1]world bank'!$A$3:$G$2447,4,0)</f>
        <v>5.65</v>
      </c>
      <c r="S435" s="1" t="e">
        <f>+VLOOKUP(E435,'[1]national stat'!$A$3:$D$1457,4,0)</f>
        <v>#N/A</v>
      </c>
      <c r="T435" s="1" t="e">
        <f>+VLOOKUP(E435,[1]research!$A$3:$D$2710,4,0)</f>
        <v>#N/A</v>
      </c>
      <c r="U435" s="1" t="e">
        <f>+VLOOKUP(E435,[1]sedlac!$A$3:$D$742,4,0)</f>
        <v>#N/A</v>
      </c>
      <c r="V435" s="1">
        <v>5.65</v>
      </c>
      <c r="Z435" s="1">
        <f t="shared" si="66"/>
        <v>5.65</v>
      </c>
    </row>
    <row r="436" spans="1:26" x14ac:dyDescent="0.25">
      <c r="A436" s="1" t="s">
        <v>24</v>
      </c>
      <c r="B436" s="1" t="s">
        <v>5</v>
      </c>
      <c r="C436" s="1">
        <v>2008</v>
      </c>
      <c r="D436" s="1" t="str">
        <f t="shared" si="46"/>
        <v>CHE2008</v>
      </c>
      <c r="E436" s="1" t="s">
        <v>543</v>
      </c>
      <c r="F436" s="1">
        <v>33.799999999999997</v>
      </c>
      <c r="G436" s="1" t="str">
        <f>+VLOOKUP(A436,[1]dummies!$A$2:$F$201,6,0)</f>
        <v>Europe and Central Asia</v>
      </c>
      <c r="H436" s="1" t="str">
        <f>+VLOOKUP(A436,[1]dummies!$A$2:$F$201,5,0)</f>
        <v>High income</v>
      </c>
      <c r="I436" s="1">
        <f>+VLOOKUP(E436,'[1]world bank'!$A$3:$F$2447,2,0)</f>
        <v>33.79</v>
      </c>
      <c r="J436" s="1" t="e">
        <f>+VLOOKUP(E436,'[1]national stat'!$A$3:$C$1457,2,0)</f>
        <v>#N/A</v>
      </c>
      <c r="K436" s="1" t="e">
        <f>+VLOOKUP(E436,[1]research!$A$3:$C$2710,2,0)</f>
        <v>#N/A</v>
      </c>
      <c r="L436" s="1" t="e">
        <f>+VLOOKUP(E436,[1]sedlac!$A$3:$C$742,2,0)</f>
        <v>#N/A</v>
      </c>
      <c r="M436" s="1">
        <v>1.35</v>
      </c>
      <c r="Q436" s="2">
        <f t="shared" si="65"/>
        <v>1.35</v>
      </c>
      <c r="R436" s="1">
        <f>+VLOOKUP(E436,'[1]world bank'!$A$3:$G$2447,4,0)</f>
        <v>5.49</v>
      </c>
      <c r="S436" s="1" t="e">
        <f>+VLOOKUP(E436,'[1]national stat'!$A$3:$D$1457,4,0)</f>
        <v>#N/A</v>
      </c>
      <c r="T436" s="1" t="e">
        <f>+VLOOKUP(E436,[1]research!$A$3:$D$2710,4,0)</f>
        <v>#N/A</v>
      </c>
      <c r="U436" s="1" t="e">
        <f>+VLOOKUP(E436,[1]sedlac!$A$3:$D$742,4,0)</f>
        <v>#N/A</v>
      </c>
      <c r="V436" s="1">
        <v>5.49</v>
      </c>
      <c r="Z436" s="1">
        <f t="shared" si="66"/>
        <v>5.49</v>
      </c>
    </row>
    <row r="437" spans="1:26" x14ac:dyDescent="0.25">
      <c r="A437" s="1" t="s">
        <v>24</v>
      </c>
      <c r="B437" s="1" t="s">
        <v>5</v>
      </c>
      <c r="C437" s="1">
        <v>2009</v>
      </c>
      <c r="D437" s="1" t="str">
        <f t="shared" si="46"/>
        <v>CHE2009</v>
      </c>
      <c r="E437" s="1" t="s">
        <v>544</v>
      </c>
      <c r="F437" s="1">
        <v>32.9</v>
      </c>
      <c r="G437" s="1" t="str">
        <f>+VLOOKUP(A437,[1]dummies!$A$2:$F$201,6,0)</f>
        <v>Europe and Central Asia</v>
      </c>
      <c r="H437" s="1" t="str">
        <f>+VLOOKUP(A437,[1]dummies!$A$2:$F$201,5,0)</f>
        <v>High income</v>
      </c>
      <c r="I437" s="1">
        <f>+VLOOKUP(E437,'[1]world bank'!$A$3:$F$2447,2,0)</f>
        <v>32.85</v>
      </c>
      <c r="J437" s="1" t="e">
        <f>+VLOOKUP(E437,'[1]national stat'!$A$3:$C$1457,2,0)</f>
        <v>#N/A</v>
      </c>
      <c r="K437" s="1" t="e">
        <f>+VLOOKUP(E437,[1]research!$A$3:$C$2710,2,0)</f>
        <v>#N/A</v>
      </c>
      <c r="L437" s="1" t="e">
        <f>+VLOOKUP(E437,[1]sedlac!$A$3:$C$742,2,0)</f>
        <v>#N/A</v>
      </c>
      <c r="M437" s="1">
        <v>1.28</v>
      </c>
      <c r="Q437" s="2">
        <f t="shared" si="65"/>
        <v>1.28</v>
      </c>
      <c r="R437" s="1">
        <f>+VLOOKUP(E437,'[1]world bank'!$A$3:$G$2447,4,0)</f>
        <v>5.21</v>
      </c>
      <c r="S437" s="1" t="e">
        <f>+VLOOKUP(E437,'[1]national stat'!$A$3:$D$1457,4,0)</f>
        <v>#N/A</v>
      </c>
      <c r="T437" s="1" t="e">
        <f>+VLOOKUP(E437,[1]research!$A$3:$D$2710,4,0)</f>
        <v>#N/A</v>
      </c>
      <c r="U437" s="1" t="e">
        <f>+VLOOKUP(E437,[1]sedlac!$A$3:$D$742,4,0)</f>
        <v>#N/A</v>
      </c>
      <c r="V437" s="1">
        <v>5.21</v>
      </c>
      <c r="Z437" s="1">
        <f t="shared" si="66"/>
        <v>5.21</v>
      </c>
    </row>
    <row r="438" spans="1:26" x14ac:dyDescent="0.25">
      <c r="A438" s="1" t="s">
        <v>24</v>
      </c>
      <c r="B438" s="1" t="s">
        <v>5</v>
      </c>
      <c r="C438" s="1">
        <v>2010</v>
      </c>
      <c r="D438" s="1" t="str">
        <f t="shared" si="46"/>
        <v>CHE2010</v>
      </c>
      <c r="E438" s="1" t="s">
        <v>545</v>
      </c>
      <c r="F438" s="1">
        <v>32.5</v>
      </c>
      <c r="G438" s="1" t="str">
        <f>+VLOOKUP(A438,[1]dummies!$A$2:$F$201,6,0)</f>
        <v>Europe and Central Asia</v>
      </c>
      <c r="H438" s="1" t="str">
        <f>+VLOOKUP(A438,[1]dummies!$A$2:$F$201,5,0)</f>
        <v>High income</v>
      </c>
      <c r="I438" s="1">
        <f>+VLOOKUP(E438,'[1]world bank'!$A$3:$F$2447,2,0)</f>
        <v>32.549999999999997</v>
      </c>
      <c r="J438" s="1" t="e">
        <f>+VLOOKUP(E438,'[1]national stat'!$A$3:$C$1457,2,0)</f>
        <v>#N/A</v>
      </c>
      <c r="K438" s="1" t="e">
        <f>+VLOOKUP(E438,[1]research!$A$3:$C$2710,2,0)</f>
        <v>#N/A</v>
      </c>
      <c r="L438" s="1" t="e">
        <f>+VLOOKUP(E438,[1]sedlac!$A$3:$C$742,2,0)</f>
        <v>#N/A</v>
      </c>
      <c r="M438" s="1">
        <v>1.26</v>
      </c>
      <c r="Q438" s="2">
        <f t="shared" si="65"/>
        <v>1.26</v>
      </c>
      <c r="R438" s="1">
        <f>+VLOOKUP(E438,'[1]world bank'!$A$3:$G$2447,4,0)</f>
        <v>5.2</v>
      </c>
      <c r="S438" s="1" t="e">
        <f>+VLOOKUP(E438,'[1]national stat'!$A$3:$D$1457,4,0)</f>
        <v>#N/A</v>
      </c>
      <c r="T438" s="1" t="e">
        <f>+VLOOKUP(E438,[1]research!$A$3:$D$2710,4,0)</f>
        <v>#N/A</v>
      </c>
      <c r="U438" s="1" t="e">
        <f>+VLOOKUP(E438,[1]sedlac!$A$3:$D$742,4,0)</f>
        <v>#N/A</v>
      </c>
      <c r="V438" s="1">
        <v>5.2</v>
      </c>
      <c r="Z438" s="1">
        <f t="shared" si="66"/>
        <v>5.2</v>
      </c>
    </row>
    <row r="439" spans="1:26" x14ac:dyDescent="0.25">
      <c r="A439" s="1" t="s">
        <v>24</v>
      </c>
      <c r="B439" s="1" t="s">
        <v>5</v>
      </c>
      <c r="C439" s="1">
        <v>2011</v>
      </c>
      <c r="D439" s="1" t="str">
        <f t="shared" si="46"/>
        <v>CHE2011</v>
      </c>
      <c r="E439" s="1" t="s">
        <v>546</v>
      </c>
      <c r="F439" s="1">
        <v>31.7</v>
      </c>
      <c r="G439" s="1" t="str">
        <f>+VLOOKUP(A439,[1]dummies!$A$2:$F$201,6,0)</f>
        <v>Europe and Central Asia</v>
      </c>
      <c r="H439" s="1" t="str">
        <f>+VLOOKUP(A439,[1]dummies!$A$2:$F$201,5,0)</f>
        <v>High income</v>
      </c>
      <c r="I439" s="1">
        <f>+VLOOKUP(E439,'[1]world bank'!$A$3:$F$2447,2,0)</f>
        <v>31.71</v>
      </c>
      <c r="J439" s="1" t="e">
        <f>+VLOOKUP(E439,'[1]national stat'!$A$3:$C$1457,2,0)</f>
        <v>#N/A</v>
      </c>
      <c r="K439" s="1" t="e">
        <f>+VLOOKUP(E439,[1]research!$A$3:$C$2710,2,0)</f>
        <v>#N/A</v>
      </c>
      <c r="L439" s="1" t="e">
        <f>+VLOOKUP(E439,[1]sedlac!$A$3:$C$742,2,0)</f>
        <v>#N/A</v>
      </c>
      <c r="M439" s="1">
        <v>1.2</v>
      </c>
      <c r="Q439" s="2">
        <f t="shared" si="65"/>
        <v>1.2</v>
      </c>
      <c r="R439" s="1">
        <f>+VLOOKUP(E439,'[1]world bank'!$A$3:$G$2447,4,0)</f>
        <v>5.0200000000000005</v>
      </c>
      <c r="S439" s="1" t="e">
        <f>+VLOOKUP(E439,'[1]national stat'!$A$3:$D$1457,4,0)</f>
        <v>#N/A</v>
      </c>
      <c r="T439" s="1" t="e">
        <f>+VLOOKUP(E439,[1]research!$A$3:$D$2710,4,0)</f>
        <v>#N/A</v>
      </c>
      <c r="U439" s="1" t="e">
        <f>+VLOOKUP(E439,[1]sedlac!$A$3:$D$742,4,0)</f>
        <v>#N/A</v>
      </c>
      <c r="V439" s="1">
        <v>5.0200000000000005</v>
      </c>
      <c r="Z439" s="1">
        <f t="shared" si="66"/>
        <v>5.0200000000000005</v>
      </c>
    </row>
    <row r="440" spans="1:26" x14ac:dyDescent="0.25">
      <c r="A440" s="1" t="s">
        <v>24</v>
      </c>
      <c r="B440" s="1" t="s">
        <v>5</v>
      </c>
      <c r="C440" s="1">
        <v>2012</v>
      </c>
      <c r="D440" s="1" t="str">
        <f t="shared" si="46"/>
        <v>CHE2012</v>
      </c>
      <c r="E440" s="1" t="s">
        <v>547</v>
      </c>
      <c r="F440" s="1">
        <v>31.6</v>
      </c>
      <c r="G440" s="1" t="str">
        <f>+VLOOKUP(A440,[1]dummies!$A$2:$F$201,6,0)</f>
        <v>Europe and Central Asia</v>
      </c>
      <c r="H440" s="1" t="str">
        <f>+VLOOKUP(A440,[1]dummies!$A$2:$F$201,5,0)</f>
        <v>High income</v>
      </c>
      <c r="I440" s="1">
        <f>+VLOOKUP(E440,'[1]world bank'!$A$3:$F$2447,2,0)</f>
        <v>31.57</v>
      </c>
      <c r="J440" s="1" t="e">
        <f>+VLOOKUP(E440,'[1]national stat'!$A$3:$C$1457,2,0)</f>
        <v>#N/A</v>
      </c>
      <c r="K440" s="1" t="e">
        <f>+VLOOKUP(E440,[1]research!$A$3:$C$2710,2,0)</f>
        <v>#N/A</v>
      </c>
      <c r="L440" s="1" t="e">
        <f>+VLOOKUP(E440,[1]sedlac!$A$3:$C$742,2,0)</f>
        <v>#N/A</v>
      </c>
      <c r="M440" s="1">
        <v>1.2</v>
      </c>
      <c r="Q440" s="2">
        <f t="shared" si="65"/>
        <v>1.2</v>
      </c>
      <c r="R440" s="1">
        <f>+VLOOKUP(E440,'[1]world bank'!$A$3:$G$2447,4,0)</f>
        <v>4.8899999999999997</v>
      </c>
      <c r="S440" s="1" t="e">
        <f>+VLOOKUP(E440,'[1]national stat'!$A$3:$D$1457,4,0)</f>
        <v>#N/A</v>
      </c>
      <c r="T440" s="1" t="e">
        <f>+VLOOKUP(E440,[1]research!$A$3:$D$2710,4,0)</f>
        <v>#N/A</v>
      </c>
      <c r="U440" s="1" t="e">
        <f>+VLOOKUP(E440,[1]sedlac!$A$3:$D$742,4,0)</f>
        <v>#N/A</v>
      </c>
      <c r="V440" s="1">
        <v>4.8899999999999997</v>
      </c>
      <c r="Z440" s="1">
        <f t="shared" si="66"/>
        <v>4.8899999999999997</v>
      </c>
    </row>
    <row r="441" spans="1:26" x14ac:dyDescent="0.25">
      <c r="A441" s="1" t="s">
        <v>24</v>
      </c>
      <c r="B441" s="1" t="s">
        <v>5</v>
      </c>
      <c r="C441" s="1">
        <v>2013</v>
      </c>
      <c r="D441" s="1" t="str">
        <f t="shared" si="46"/>
        <v>CHE2013</v>
      </c>
      <c r="E441" s="1" t="s">
        <v>548</v>
      </c>
      <c r="F441" s="1">
        <v>32.5</v>
      </c>
      <c r="G441" s="1" t="str">
        <f>+VLOOKUP(A441,[1]dummies!$A$2:$F$201,6,0)</f>
        <v>Europe and Central Asia</v>
      </c>
      <c r="H441" s="1" t="str">
        <f>+VLOOKUP(A441,[1]dummies!$A$2:$F$201,5,0)</f>
        <v>High income</v>
      </c>
      <c r="I441" s="1">
        <f>+VLOOKUP(E441,'[1]world bank'!$A$3:$F$2447,2,0)</f>
        <v>32.46</v>
      </c>
      <c r="J441" s="1" t="e">
        <f>+VLOOKUP(E441,'[1]national stat'!$A$3:$C$1457,2,0)</f>
        <v>#N/A</v>
      </c>
      <c r="K441" s="1" t="e">
        <f>+VLOOKUP(E441,[1]research!$A$3:$C$2710,2,0)</f>
        <v>#N/A</v>
      </c>
      <c r="L441" s="1" t="e">
        <f>+VLOOKUP(E441,[1]sedlac!$A$3:$C$742,2,0)</f>
        <v>#N/A</v>
      </c>
      <c r="M441" s="1">
        <v>1.25</v>
      </c>
      <c r="Q441" s="2">
        <f t="shared" si="65"/>
        <v>1.25</v>
      </c>
      <c r="R441" s="1">
        <f>+VLOOKUP(E441,'[1]world bank'!$A$3:$G$2447,4,0)</f>
        <v>5.1000000000000005</v>
      </c>
      <c r="S441" s="1" t="e">
        <f>+VLOOKUP(E441,'[1]national stat'!$A$3:$D$1457,4,0)</f>
        <v>#N/A</v>
      </c>
      <c r="T441" s="1" t="e">
        <f>+VLOOKUP(E441,[1]research!$A$3:$D$2710,4,0)</f>
        <v>#N/A</v>
      </c>
      <c r="U441" s="1" t="e">
        <f>+VLOOKUP(E441,[1]sedlac!$A$3:$D$742,4,0)</f>
        <v>#N/A</v>
      </c>
      <c r="V441" s="1">
        <v>5.1000000000000005</v>
      </c>
      <c r="Z441" s="1">
        <f t="shared" si="66"/>
        <v>5.1000000000000005</v>
      </c>
    </row>
    <row r="442" spans="1:26" x14ac:dyDescent="0.25">
      <c r="A442" s="1" t="s">
        <v>24</v>
      </c>
      <c r="B442" s="1" t="s">
        <v>5</v>
      </c>
      <c r="C442" s="1">
        <v>2014</v>
      </c>
      <c r="D442" s="1" t="str">
        <f t="shared" si="46"/>
        <v>CHE2014</v>
      </c>
      <c r="E442" s="1" t="s">
        <v>549</v>
      </c>
      <c r="F442" s="1">
        <v>32.5</v>
      </c>
      <c r="G442" s="1" t="str">
        <f>+VLOOKUP(A442,[1]dummies!$A$2:$F$201,6,0)</f>
        <v>Europe and Central Asia</v>
      </c>
      <c r="H442" s="1" t="str">
        <f>+VLOOKUP(A442,[1]dummies!$A$2:$F$201,5,0)</f>
        <v>High income</v>
      </c>
      <c r="I442" s="1">
        <f>+VLOOKUP(E442,'[1]world bank'!$A$3:$F$2447,2,0)</f>
        <v>32.520000000000003</v>
      </c>
      <c r="J442" s="1" t="e">
        <f>+VLOOKUP(E442,'[1]national stat'!$A$3:$C$1457,2,0)</f>
        <v>#N/A</v>
      </c>
      <c r="K442" s="1" t="e">
        <f>+VLOOKUP(E442,[1]research!$A$3:$C$2710,2,0)</f>
        <v>#N/A</v>
      </c>
      <c r="L442" s="1" t="e">
        <f>+VLOOKUP(E442,[1]sedlac!$A$3:$C$742,2,0)</f>
        <v>#N/A</v>
      </c>
      <c r="M442" s="1">
        <v>1.25</v>
      </c>
      <c r="Q442" s="2">
        <f t="shared" si="65"/>
        <v>1.25</v>
      </c>
      <c r="R442" s="1">
        <f>+VLOOKUP(E442,'[1]world bank'!$A$3:$G$2447,4,0)</f>
        <v>5.17</v>
      </c>
      <c r="S442" s="1" t="e">
        <f>+VLOOKUP(E442,'[1]national stat'!$A$3:$D$1457,4,0)</f>
        <v>#N/A</v>
      </c>
      <c r="T442" s="1" t="e">
        <f>+VLOOKUP(E442,[1]research!$A$3:$D$2710,4,0)</f>
        <v>#N/A</v>
      </c>
      <c r="U442" s="1" t="e">
        <f>+VLOOKUP(E442,[1]sedlac!$A$3:$D$742,4,0)</f>
        <v>#N/A</v>
      </c>
      <c r="V442" s="1">
        <v>5.17</v>
      </c>
      <c r="Z442" s="1">
        <f t="shared" si="66"/>
        <v>5.17</v>
      </c>
    </row>
    <row r="443" spans="1:26" x14ac:dyDescent="0.25">
      <c r="A443" s="1" t="s">
        <v>24</v>
      </c>
      <c r="B443" s="1" t="s">
        <v>5</v>
      </c>
      <c r="C443" s="1">
        <v>2015</v>
      </c>
      <c r="D443" s="1" t="str">
        <f t="shared" si="46"/>
        <v>CHE2015</v>
      </c>
      <c r="E443" s="1" t="s">
        <v>550</v>
      </c>
      <c r="F443" s="1">
        <v>32.5</v>
      </c>
      <c r="G443" s="1" t="str">
        <f>+VLOOKUP(A443,[1]dummies!$A$2:$F$201,6,0)</f>
        <v>Europe and Central Asia</v>
      </c>
      <c r="H443" s="1" t="str">
        <f>+VLOOKUP(A443,[1]dummies!$A$2:$F$201,5,0)</f>
        <v>High income</v>
      </c>
      <c r="I443" s="1">
        <f>+VLOOKUP(E443,'[1]world bank'!$A$3:$F$2447,2,0)</f>
        <v>32.31</v>
      </c>
      <c r="J443" s="1" t="e">
        <f>+VLOOKUP(E443,'[1]national stat'!$A$3:$C$1457,2,0)</f>
        <v>#N/A</v>
      </c>
      <c r="K443" s="1" t="e">
        <f>+VLOOKUP(E443,[1]research!$A$3:$C$2710,2,0)</f>
        <v>#N/A</v>
      </c>
      <c r="L443" s="1" t="e">
        <f>+VLOOKUP(E443,[1]sedlac!$A$3:$C$742,2,0)</f>
        <v>#N/A</v>
      </c>
      <c r="M443" s="1">
        <v>1.24</v>
      </c>
      <c r="Q443" s="2">
        <f t="shared" si="65"/>
        <v>1.24</v>
      </c>
      <c r="R443" s="1">
        <f>+VLOOKUP(E443,'[1]world bank'!$A$3:$G$2447,4,0)</f>
        <v>5.14</v>
      </c>
      <c r="S443" s="1" t="e">
        <f>+VLOOKUP(E443,'[1]national stat'!$A$3:$D$1457,4,0)</f>
        <v>#N/A</v>
      </c>
      <c r="T443" s="1" t="e">
        <f>+VLOOKUP(E443,[1]research!$A$3:$D$2710,4,0)</f>
        <v>#N/A</v>
      </c>
      <c r="U443" s="1" t="e">
        <f>+VLOOKUP(E443,[1]sedlac!$A$3:$D$742,4,0)</f>
        <v>#N/A</v>
      </c>
      <c r="V443" s="1">
        <v>5.14</v>
      </c>
      <c r="Z443" s="1">
        <f t="shared" si="66"/>
        <v>5.14</v>
      </c>
    </row>
    <row r="444" spans="1:26" x14ac:dyDescent="0.25">
      <c r="A444" s="1" t="s">
        <v>25</v>
      </c>
      <c r="B444" s="1" t="s">
        <v>7</v>
      </c>
      <c r="C444" s="1">
        <v>1990</v>
      </c>
      <c r="D444" s="1" t="str">
        <f t="shared" si="46"/>
        <v>CHL1990</v>
      </c>
      <c r="E444" s="1" t="s">
        <v>551</v>
      </c>
      <c r="F444" s="1">
        <v>57.3</v>
      </c>
      <c r="G444" s="1" t="str">
        <f>+VLOOKUP(A444,[1]dummies!$A$2:$F$201,6,0)</f>
        <v>Latin America and the Caribbean</v>
      </c>
      <c r="H444" s="1" t="str">
        <f>+VLOOKUP(A444,[1]dummies!$A$2:$F$201,5,0)</f>
        <v>High income</v>
      </c>
      <c r="I444" s="1">
        <f>+VLOOKUP(E444,'[1]world bank'!$A$3:$F$2447,2,0)</f>
        <v>57.25</v>
      </c>
      <c r="J444" s="1">
        <f>+VLOOKUP(E444,'[1]national stat'!$A$3:$C$1457,2,0)</f>
        <v>0</v>
      </c>
      <c r="K444" s="1">
        <f>+VLOOKUP(E444,[1]research!$A$3:$C$2710,2,0)</f>
        <v>0</v>
      </c>
      <c r="L444" s="1">
        <f>+VLOOKUP(E444,[1]sedlac!$A$3:$C$742,2,0)</f>
        <v>4.7</v>
      </c>
      <c r="M444" s="1">
        <v>4.74</v>
      </c>
      <c r="N444" s="1">
        <v>0</v>
      </c>
      <c r="O444" s="1">
        <v>0</v>
      </c>
      <c r="P444" s="1">
        <v>4.7</v>
      </c>
      <c r="Q444" s="2">
        <f t="shared" si="65"/>
        <v>4.74</v>
      </c>
      <c r="R444" s="1">
        <f>+VLOOKUP(E444,'[1]world bank'!$A$3:$G$2447,4,0)</f>
        <v>18.59</v>
      </c>
      <c r="S444" s="1">
        <f>+VLOOKUP(E444,'[1]national stat'!$A$3:$D$1457,4,0)</f>
        <v>0</v>
      </c>
      <c r="T444" s="1">
        <f>+VLOOKUP(E444,[1]research!$A$3:$D$2710,4,0)</f>
        <v>0</v>
      </c>
      <c r="U444" s="1">
        <f>+VLOOKUP(E444,[1]sedlac!$A$3:$D$742,4,0)</f>
        <v>18.350000000000001</v>
      </c>
      <c r="V444" s="1">
        <v>18.59</v>
      </c>
      <c r="W444" s="1">
        <v>0</v>
      </c>
      <c r="X444" s="1">
        <v>0</v>
      </c>
      <c r="Y444" s="1">
        <v>18.350000000000001</v>
      </c>
      <c r="Z444" s="1">
        <f t="shared" si="66"/>
        <v>18.59</v>
      </c>
    </row>
    <row r="445" spans="1:26" x14ac:dyDescent="0.25">
      <c r="A445" s="1" t="s">
        <v>25</v>
      </c>
      <c r="B445" s="1" t="s">
        <v>7</v>
      </c>
      <c r="C445" s="1">
        <v>1991</v>
      </c>
      <c r="D445" s="1" t="str">
        <f t="shared" si="46"/>
        <v>CHL1991</v>
      </c>
      <c r="E445" s="1" t="s">
        <v>552</v>
      </c>
      <c r="F445" s="1">
        <v>56.05</v>
      </c>
      <c r="G445" s="1" t="str">
        <f>+VLOOKUP(A445,[1]dummies!$A$2:$F$201,6,0)</f>
        <v>Latin America and the Caribbean</v>
      </c>
      <c r="H445" s="1" t="str">
        <f>+VLOOKUP(A445,[1]dummies!$A$2:$F$201,5,0)</f>
        <v>High income</v>
      </c>
      <c r="I445" s="1" t="e">
        <f>+VLOOKUP(E445,'[1]world bank'!$A$3:$F$2447,2,0)</f>
        <v>#N/A</v>
      </c>
      <c r="J445" s="1">
        <f>+VLOOKUP(E445,'[1]national stat'!$A$3:$C$1457,2,0)</f>
        <v>0</v>
      </c>
      <c r="K445" s="1" t="e">
        <f>+VLOOKUP(E445,[1]research!$A$3:$C$2710,2,0)</f>
        <v>#N/A</v>
      </c>
      <c r="L445" s="1" t="e">
        <f>+VLOOKUP(E445,[1]sedlac!$A$3:$C$742,2,0)</f>
        <v>#N/A</v>
      </c>
      <c r="N445" s="1">
        <v>0</v>
      </c>
      <c r="Q445" s="2">
        <v>1.3800000000000001</v>
      </c>
      <c r="R445" s="1" t="e">
        <f>+VLOOKUP(E445,'[1]world bank'!$A$3:$G$2447,4,0)</f>
        <v>#N/A</v>
      </c>
      <c r="S445" s="1">
        <f>+VLOOKUP(E445,'[1]national stat'!$A$3:$D$1457,4,0)</f>
        <v>0</v>
      </c>
      <c r="T445" s="1" t="e">
        <f>+VLOOKUP(E445,[1]research!$A$3:$D$2710,4,0)</f>
        <v>#N/A</v>
      </c>
      <c r="U445" s="1" t="e">
        <f>+VLOOKUP(E445,[1]sedlac!$A$3:$D$742,4,0)</f>
        <v>#N/A</v>
      </c>
      <c r="W445" s="1">
        <v>0</v>
      </c>
    </row>
    <row r="446" spans="1:26" x14ac:dyDescent="0.25">
      <c r="A446" s="1" t="s">
        <v>25</v>
      </c>
      <c r="B446" s="1" t="s">
        <v>7</v>
      </c>
      <c r="C446" s="1">
        <v>1992</v>
      </c>
      <c r="D446" s="1" t="str">
        <f t="shared" si="46"/>
        <v>CHL1992</v>
      </c>
      <c r="E446" s="1" t="s">
        <v>553</v>
      </c>
      <c r="F446" s="1">
        <v>54.8</v>
      </c>
      <c r="G446" s="1" t="str">
        <f>+VLOOKUP(A446,[1]dummies!$A$2:$F$201,6,0)</f>
        <v>Latin America and the Caribbean</v>
      </c>
      <c r="H446" s="1" t="str">
        <f>+VLOOKUP(A446,[1]dummies!$A$2:$F$201,5,0)</f>
        <v>High income</v>
      </c>
      <c r="I446" s="1">
        <f>+VLOOKUP(E446,'[1]world bank'!$A$3:$F$2447,2,0)</f>
        <v>54.81</v>
      </c>
      <c r="J446" s="1">
        <f>+VLOOKUP(E446,'[1]national stat'!$A$3:$C$1457,2,0)</f>
        <v>0</v>
      </c>
      <c r="K446" s="1">
        <f>+VLOOKUP(E446,[1]research!$A$3:$C$2710,2,0)</f>
        <v>0</v>
      </c>
      <c r="L446" s="1">
        <f>+VLOOKUP(E446,[1]sedlac!$A$3:$C$742,2,0)</f>
        <v>4.05</v>
      </c>
      <c r="M446" s="1">
        <v>4.0999999999999996</v>
      </c>
      <c r="N446" s="1">
        <v>0</v>
      </c>
      <c r="O446" s="1">
        <v>0</v>
      </c>
      <c r="P446" s="1">
        <v>4.05</v>
      </c>
      <c r="Q446" s="2">
        <f>+M446</f>
        <v>4.0999999999999996</v>
      </c>
      <c r="R446" s="1">
        <f>+VLOOKUP(E446,'[1]world bank'!$A$3:$G$2447,4,0)</f>
        <v>15.620000000000001</v>
      </c>
      <c r="S446" s="1">
        <f>+VLOOKUP(E446,'[1]national stat'!$A$3:$D$1457,4,0)</f>
        <v>13.59</v>
      </c>
      <c r="T446" s="1">
        <f>+VLOOKUP(E446,[1]research!$A$3:$D$2710,4,0)</f>
        <v>0</v>
      </c>
      <c r="U446" s="1">
        <f>+VLOOKUP(E446,[1]sedlac!$A$3:$D$742,4,0)</f>
        <v>15.38</v>
      </c>
      <c r="V446" s="1">
        <v>15.620000000000001</v>
      </c>
      <c r="W446" s="1">
        <v>13.59</v>
      </c>
      <c r="X446" s="1">
        <v>0</v>
      </c>
      <c r="Y446" s="1">
        <v>15.38</v>
      </c>
      <c r="Z446" s="1">
        <f>+V446</f>
        <v>15.620000000000001</v>
      </c>
    </row>
    <row r="447" spans="1:26" x14ac:dyDescent="0.25">
      <c r="A447" s="1" t="s">
        <v>25</v>
      </c>
      <c r="B447" s="1" t="s">
        <v>7</v>
      </c>
      <c r="C447" s="1">
        <v>1993</v>
      </c>
      <c r="D447" s="1" t="str">
        <f t="shared" si="46"/>
        <v>CHL1993</v>
      </c>
      <c r="E447" s="1" t="s">
        <v>554</v>
      </c>
      <c r="F447" s="1">
        <v>55.6</v>
      </c>
      <c r="G447" s="1" t="str">
        <f>+VLOOKUP(A447,[1]dummies!$A$2:$F$201,6,0)</f>
        <v>Latin America and the Caribbean</v>
      </c>
      <c r="H447" s="1" t="str">
        <f>+VLOOKUP(A447,[1]dummies!$A$2:$F$201,5,0)</f>
        <v>High income</v>
      </c>
      <c r="I447" s="1" t="e">
        <f>+VLOOKUP(E447,'[1]world bank'!$A$3:$F$2447,2,0)</f>
        <v>#N/A</v>
      </c>
      <c r="J447" s="1" t="e">
        <f>+VLOOKUP(E447,'[1]national stat'!$A$3:$C$1457,2,0)</f>
        <v>#N/A</v>
      </c>
      <c r="K447" s="1" t="e">
        <f>+VLOOKUP(E447,[1]research!$A$3:$C$2710,2,0)</f>
        <v>#N/A</v>
      </c>
      <c r="L447" s="1" t="e">
        <f>+VLOOKUP(E447,[1]sedlac!$A$3:$C$742,2,0)</f>
        <v>#N/A</v>
      </c>
      <c r="Q447" s="2">
        <v>1.29</v>
      </c>
      <c r="R447" s="1" t="e">
        <f>+VLOOKUP(E447,'[1]world bank'!$A$3:$G$2447,4,0)</f>
        <v>#N/A</v>
      </c>
      <c r="S447" s="1" t="e">
        <f>+VLOOKUP(E447,'[1]national stat'!$A$3:$D$1457,4,0)</f>
        <v>#N/A</v>
      </c>
      <c r="T447" s="1" t="e">
        <f>+VLOOKUP(E447,[1]research!$A$3:$D$2710,4,0)</f>
        <v>#N/A</v>
      </c>
      <c r="U447" s="1" t="e">
        <f>+VLOOKUP(E447,[1]sedlac!$A$3:$D$742,4,0)</f>
        <v>#N/A</v>
      </c>
    </row>
    <row r="448" spans="1:26" x14ac:dyDescent="0.25">
      <c r="A448" s="1" t="s">
        <v>25</v>
      </c>
      <c r="B448" s="1" t="s">
        <v>7</v>
      </c>
      <c r="C448" s="1">
        <v>1994</v>
      </c>
      <c r="D448" s="1" t="str">
        <f t="shared" si="46"/>
        <v>CHL1994</v>
      </c>
      <c r="E448" s="1" t="s">
        <v>555</v>
      </c>
      <c r="F448" s="1">
        <v>56.4</v>
      </c>
      <c r="G448" s="1" t="str">
        <f>+VLOOKUP(A448,[1]dummies!$A$2:$F$201,6,0)</f>
        <v>Latin America and the Caribbean</v>
      </c>
      <c r="H448" s="1" t="str">
        <f>+VLOOKUP(A448,[1]dummies!$A$2:$F$201,5,0)</f>
        <v>High income</v>
      </c>
      <c r="I448" s="1">
        <f>+VLOOKUP(E448,'[1]world bank'!$A$3:$F$2447,2,0)</f>
        <v>56.43</v>
      </c>
      <c r="J448" s="1" t="e">
        <f>+VLOOKUP(E448,'[1]national stat'!$A$3:$C$1457,2,0)</f>
        <v>#N/A</v>
      </c>
      <c r="K448" s="1">
        <f>+VLOOKUP(E448,[1]research!$A$3:$C$2710,2,0)</f>
        <v>0</v>
      </c>
      <c r="L448" s="1">
        <f>+VLOOKUP(E448,[1]sedlac!$A$3:$C$742,2,0)</f>
        <v>4.45</v>
      </c>
      <c r="M448" s="1">
        <v>4.51</v>
      </c>
      <c r="O448" s="1">
        <v>0</v>
      </c>
      <c r="P448" s="1">
        <v>4.45</v>
      </c>
      <c r="Q448" s="2">
        <f t="shared" ref="Q448:Q450" si="67">+M448</f>
        <v>4.51</v>
      </c>
      <c r="R448" s="1">
        <f>+VLOOKUP(E448,'[1]world bank'!$A$3:$G$2447,4,0)</f>
        <v>17.77</v>
      </c>
      <c r="S448" s="1" t="e">
        <f>+VLOOKUP(E448,'[1]national stat'!$A$3:$D$1457,4,0)</f>
        <v>#N/A</v>
      </c>
      <c r="T448" s="1">
        <f>+VLOOKUP(E448,[1]research!$A$3:$D$2710,4,0)</f>
        <v>0</v>
      </c>
      <c r="U448" s="1">
        <f>+VLOOKUP(E448,[1]sedlac!$A$3:$D$742,4,0)</f>
        <v>17.54</v>
      </c>
      <c r="V448" s="1">
        <v>17.77</v>
      </c>
      <c r="X448" s="1">
        <v>0</v>
      </c>
      <c r="Y448" s="1">
        <v>17.54</v>
      </c>
      <c r="Z448" s="1">
        <f t="shared" ref="Z448:Z450" si="68">+V448</f>
        <v>17.77</v>
      </c>
    </row>
    <row r="449" spans="1:26" x14ac:dyDescent="0.25">
      <c r="A449" s="1" t="s">
        <v>25</v>
      </c>
      <c r="B449" s="1" t="s">
        <v>7</v>
      </c>
      <c r="C449" s="1">
        <v>1995</v>
      </c>
      <c r="D449" s="1" t="str">
        <f t="shared" si="46"/>
        <v>CHL1995</v>
      </c>
      <c r="E449" s="1" t="s">
        <v>556</v>
      </c>
      <c r="F449" s="1">
        <v>55.65</v>
      </c>
      <c r="G449" s="1" t="str">
        <f>+VLOOKUP(A449,[1]dummies!$A$2:$F$201,6,0)</f>
        <v>Latin America and the Caribbean</v>
      </c>
      <c r="H449" s="1" t="str">
        <f>+VLOOKUP(A449,[1]dummies!$A$2:$F$201,5,0)</f>
        <v>High income</v>
      </c>
      <c r="I449" s="1">
        <f>+VLOOKUP(E449,'[1]world bank'!$A$3:$F$2447,2,0)</f>
        <v>57.2</v>
      </c>
      <c r="J449" s="1" t="e">
        <f>+VLOOKUP(E449,'[1]national stat'!$A$3:$C$1457,2,0)</f>
        <v>#N/A</v>
      </c>
      <c r="K449" s="1" t="e">
        <f>+VLOOKUP(E449,[1]research!$A$3:$C$2710,2,0)</f>
        <v>#N/A</v>
      </c>
      <c r="L449" s="1" t="e">
        <f>+VLOOKUP(E449,[1]sedlac!$A$3:$C$742,2,0)</f>
        <v>#N/A</v>
      </c>
      <c r="M449" s="1">
        <v>4.1100000000000003</v>
      </c>
      <c r="Q449" s="2">
        <f t="shared" si="67"/>
        <v>4.1100000000000003</v>
      </c>
      <c r="R449" s="1">
        <f>+VLOOKUP(E449,'[1]world bank'!$A$3:$G$2447,4,0)</f>
        <v>15.64</v>
      </c>
      <c r="S449" s="1" t="e">
        <f>+VLOOKUP(E449,'[1]national stat'!$A$3:$D$1457,4,0)</f>
        <v>#N/A</v>
      </c>
      <c r="T449" s="1" t="e">
        <f>+VLOOKUP(E449,[1]research!$A$3:$D$2710,4,0)</f>
        <v>#N/A</v>
      </c>
      <c r="U449" s="1" t="e">
        <f>+VLOOKUP(E449,[1]sedlac!$A$3:$D$742,4,0)</f>
        <v>#N/A</v>
      </c>
      <c r="V449" s="1">
        <v>15.64</v>
      </c>
      <c r="Z449" s="1">
        <f t="shared" si="68"/>
        <v>15.64</v>
      </c>
    </row>
    <row r="450" spans="1:26" x14ac:dyDescent="0.25">
      <c r="A450" s="1" t="s">
        <v>25</v>
      </c>
      <c r="B450" s="1" t="s">
        <v>7</v>
      </c>
      <c r="C450" s="1">
        <v>1996</v>
      </c>
      <c r="D450" s="1" t="str">
        <f t="shared" si="46"/>
        <v>CHL1996</v>
      </c>
      <c r="E450" s="1" t="s">
        <v>557</v>
      </c>
      <c r="F450" s="1">
        <v>54.9</v>
      </c>
      <c r="G450" s="1" t="str">
        <f>+VLOOKUP(A450,[1]dummies!$A$2:$F$201,6,0)</f>
        <v>Latin America and the Caribbean</v>
      </c>
      <c r="H450" s="1" t="str">
        <f>+VLOOKUP(A450,[1]dummies!$A$2:$F$201,5,0)</f>
        <v>High income</v>
      </c>
      <c r="I450" s="1">
        <f>+VLOOKUP(E450,'[1]world bank'!$A$3:$F$2447,2,0)</f>
        <v>54.870000000000005</v>
      </c>
      <c r="J450" s="1" t="e">
        <f>+VLOOKUP(E450,'[1]national stat'!$A$3:$C$1457,2,0)</f>
        <v>#N/A</v>
      </c>
      <c r="K450" s="1">
        <f>+VLOOKUP(E450,[1]research!$A$3:$C$2710,2,0)</f>
        <v>0</v>
      </c>
      <c r="L450" s="1">
        <f>+VLOOKUP(E450,[1]sedlac!$A$3:$C$742,2,0)</f>
        <v>4.1500000000000004</v>
      </c>
      <c r="M450" s="1">
        <v>4.1500000000000004</v>
      </c>
      <c r="O450" s="1">
        <v>0</v>
      </c>
      <c r="P450" s="1">
        <v>4.1500000000000004</v>
      </c>
      <c r="Q450" s="2">
        <f t="shared" si="67"/>
        <v>4.1500000000000004</v>
      </c>
      <c r="R450" s="1">
        <f>+VLOOKUP(E450,'[1]world bank'!$A$3:$G$2447,4,0)</f>
        <v>16.47</v>
      </c>
      <c r="S450" s="1" t="e">
        <f>+VLOOKUP(E450,'[1]national stat'!$A$3:$D$1457,4,0)</f>
        <v>#N/A</v>
      </c>
      <c r="T450" s="1">
        <f>+VLOOKUP(E450,[1]research!$A$3:$D$2710,4,0)</f>
        <v>0</v>
      </c>
      <c r="U450" s="1">
        <f>+VLOOKUP(E450,[1]sedlac!$A$3:$D$742,4,0)</f>
        <v>16.240000000000002</v>
      </c>
      <c r="V450" s="1">
        <v>16.47</v>
      </c>
      <c r="X450" s="1">
        <v>0</v>
      </c>
      <c r="Y450" s="1">
        <v>16.240000000000002</v>
      </c>
      <c r="Z450" s="1">
        <f t="shared" si="68"/>
        <v>16.47</v>
      </c>
    </row>
    <row r="451" spans="1:26" x14ac:dyDescent="0.25">
      <c r="A451" s="1" t="s">
        <v>25</v>
      </c>
      <c r="B451" s="1" t="s">
        <v>7</v>
      </c>
      <c r="C451" s="1">
        <v>1997</v>
      </c>
      <c r="D451" s="1" t="str">
        <f t="shared" ref="D451:D514" si="69">+CONCATENATE(A451,C451)</f>
        <v>CHL1997</v>
      </c>
      <c r="E451" s="1" t="s">
        <v>558</v>
      </c>
      <c r="F451" s="1">
        <v>55.2</v>
      </c>
      <c r="G451" s="1" t="str">
        <f>+VLOOKUP(A451,[1]dummies!$A$2:$F$201,6,0)</f>
        <v>Latin America and the Caribbean</v>
      </c>
      <c r="H451" s="1" t="str">
        <f>+VLOOKUP(A451,[1]dummies!$A$2:$F$201,5,0)</f>
        <v>High income</v>
      </c>
      <c r="I451" s="1" t="e">
        <f>+VLOOKUP(E451,'[1]world bank'!$A$3:$F$2447,2,0)</f>
        <v>#N/A</v>
      </c>
      <c r="J451" s="1" t="e">
        <f>+VLOOKUP(E451,'[1]national stat'!$A$3:$C$1457,2,0)</f>
        <v>#N/A</v>
      </c>
      <c r="K451" s="1" t="e">
        <f>+VLOOKUP(E451,[1]research!$A$3:$C$2710,2,0)</f>
        <v>#N/A</v>
      </c>
      <c r="L451" s="1" t="e">
        <f>+VLOOKUP(E451,[1]sedlac!$A$3:$C$742,2,0)</f>
        <v>#N/A</v>
      </c>
      <c r="Q451" s="2">
        <v>1.29</v>
      </c>
      <c r="R451" s="1" t="e">
        <f>+VLOOKUP(E451,'[1]world bank'!$A$3:$G$2447,4,0)</f>
        <v>#N/A</v>
      </c>
      <c r="S451" s="1" t="e">
        <f>+VLOOKUP(E451,'[1]national stat'!$A$3:$D$1457,4,0)</f>
        <v>#N/A</v>
      </c>
      <c r="T451" s="1" t="e">
        <f>+VLOOKUP(E451,[1]research!$A$3:$D$2710,4,0)</f>
        <v>#N/A</v>
      </c>
      <c r="U451" s="1" t="e">
        <f>+VLOOKUP(E451,[1]sedlac!$A$3:$D$742,4,0)</f>
        <v>#N/A</v>
      </c>
    </row>
    <row r="452" spans="1:26" x14ac:dyDescent="0.25">
      <c r="A452" s="1" t="s">
        <v>25</v>
      </c>
      <c r="B452" s="1" t="s">
        <v>7</v>
      </c>
      <c r="C452" s="1">
        <v>1998</v>
      </c>
      <c r="D452" s="1" t="str">
        <f t="shared" si="69"/>
        <v>CHL1998</v>
      </c>
      <c r="E452" s="1" t="s">
        <v>559</v>
      </c>
      <c r="F452" s="1">
        <v>55.5</v>
      </c>
      <c r="G452" s="1" t="str">
        <f>+VLOOKUP(A452,[1]dummies!$A$2:$F$201,6,0)</f>
        <v>Latin America and the Caribbean</v>
      </c>
      <c r="H452" s="1" t="str">
        <f>+VLOOKUP(A452,[1]dummies!$A$2:$F$201,5,0)</f>
        <v>High income</v>
      </c>
      <c r="I452" s="1">
        <f>+VLOOKUP(E452,'[1]world bank'!$A$3:$F$2447,2,0)</f>
        <v>55.52</v>
      </c>
      <c r="J452" s="1" t="e">
        <f>+VLOOKUP(E452,'[1]national stat'!$A$3:$C$1457,2,0)</f>
        <v>#N/A</v>
      </c>
      <c r="K452" s="1">
        <f>+VLOOKUP(E452,[1]research!$A$3:$C$2710,2,0)</f>
        <v>0</v>
      </c>
      <c r="L452" s="1">
        <f>+VLOOKUP(E452,[1]sedlac!$A$3:$C$742,2,0)</f>
        <v>4.24</v>
      </c>
      <c r="M452" s="1">
        <v>4.3</v>
      </c>
      <c r="O452" s="1">
        <v>0</v>
      </c>
      <c r="P452" s="1">
        <v>4.24</v>
      </c>
      <c r="Q452" s="2">
        <f t="shared" ref="Q452:Q454" si="70">+M452</f>
        <v>4.3</v>
      </c>
      <c r="R452" s="1">
        <f>+VLOOKUP(E452,'[1]world bank'!$A$3:$G$2447,4,0)</f>
        <v>17.29</v>
      </c>
      <c r="S452" s="1" t="e">
        <f>+VLOOKUP(E452,'[1]national stat'!$A$3:$D$1457,4,0)</f>
        <v>#N/A</v>
      </c>
      <c r="T452" s="1">
        <f>+VLOOKUP(E452,[1]research!$A$3:$D$2710,4,0)</f>
        <v>0</v>
      </c>
      <c r="U452" s="1">
        <f>+VLOOKUP(E452,[1]sedlac!$A$3:$D$742,4,0)</f>
        <v>16.830000000000002</v>
      </c>
      <c r="V452" s="1">
        <v>17.29</v>
      </c>
      <c r="X452" s="1">
        <v>0</v>
      </c>
      <c r="Y452" s="1">
        <v>16.830000000000002</v>
      </c>
      <c r="Z452" s="1">
        <f t="shared" ref="Z452:Z454" si="71">+V452</f>
        <v>17.29</v>
      </c>
    </row>
    <row r="453" spans="1:26" x14ac:dyDescent="0.25">
      <c r="A453" s="1" t="s">
        <v>25</v>
      </c>
      <c r="B453" s="1" t="s">
        <v>7</v>
      </c>
      <c r="C453" s="1">
        <v>1999</v>
      </c>
      <c r="D453" s="1" t="str">
        <f t="shared" si="69"/>
        <v>CHL1999</v>
      </c>
      <c r="E453" s="1" t="s">
        <v>560</v>
      </c>
      <c r="F453" s="1">
        <v>54.15</v>
      </c>
      <c r="G453" s="1" t="str">
        <f>+VLOOKUP(A453,[1]dummies!$A$2:$F$201,6,0)</f>
        <v>Latin America and the Caribbean</v>
      </c>
      <c r="H453" s="1" t="str">
        <f>+VLOOKUP(A453,[1]dummies!$A$2:$F$201,5,0)</f>
        <v>High income</v>
      </c>
      <c r="I453" s="1">
        <f>+VLOOKUP(E453,'[1]world bank'!$A$3:$F$2447,2,0)</f>
        <v>57.300000000000004</v>
      </c>
      <c r="J453" s="1" t="e">
        <f>+VLOOKUP(E453,'[1]national stat'!$A$3:$C$1457,2,0)</f>
        <v>#N/A</v>
      </c>
      <c r="K453" s="1" t="e">
        <f>+VLOOKUP(E453,[1]research!$A$3:$C$2710,2,0)</f>
        <v>#N/A</v>
      </c>
      <c r="L453" s="1" t="e">
        <f>+VLOOKUP(E453,[1]sedlac!$A$3:$C$742,2,0)</f>
        <v>#N/A</v>
      </c>
      <c r="M453" s="1">
        <v>4.57</v>
      </c>
      <c r="Q453" s="2">
        <f t="shared" si="70"/>
        <v>4.57</v>
      </c>
      <c r="R453" s="1">
        <f>+VLOOKUP(E453,'[1]world bank'!$A$3:$G$2447,4,0)</f>
        <v>16.86</v>
      </c>
      <c r="S453" s="1" t="e">
        <f>+VLOOKUP(E453,'[1]national stat'!$A$3:$D$1457,4,0)</f>
        <v>#N/A</v>
      </c>
      <c r="T453" s="1" t="e">
        <f>+VLOOKUP(E453,[1]research!$A$3:$D$2710,4,0)</f>
        <v>#N/A</v>
      </c>
      <c r="U453" s="1" t="e">
        <f>+VLOOKUP(E453,[1]sedlac!$A$3:$D$742,4,0)</f>
        <v>#N/A</v>
      </c>
      <c r="V453" s="1">
        <v>16.86</v>
      </c>
      <c r="Z453" s="1">
        <f t="shared" si="71"/>
        <v>16.86</v>
      </c>
    </row>
    <row r="454" spans="1:26" x14ac:dyDescent="0.25">
      <c r="A454" s="1" t="s">
        <v>25</v>
      </c>
      <c r="B454" s="1" t="s">
        <v>7</v>
      </c>
      <c r="C454" s="1">
        <v>2000</v>
      </c>
      <c r="D454" s="1" t="str">
        <f t="shared" si="69"/>
        <v>CHL2000</v>
      </c>
      <c r="E454" s="1" t="s">
        <v>561</v>
      </c>
      <c r="F454" s="1">
        <v>52.8</v>
      </c>
      <c r="G454" s="1" t="str">
        <f>+VLOOKUP(A454,[1]dummies!$A$2:$F$201,6,0)</f>
        <v>Latin America and the Caribbean</v>
      </c>
      <c r="H454" s="1" t="str">
        <f>+VLOOKUP(A454,[1]dummies!$A$2:$F$201,5,0)</f>
        <v>High income</v>
      </c>
      <c r="I454" s="1">
        <f>+VLOOKUP(E454,'[1]world bank'!$A$3:$F$2447,2,0)</f>
        <v>52.77</v>
      </c>
      <c r="J454" s="1" t="e">
        <f>+VLOOKUP(E454,'[1]national stat'!$A$3:$C$1457,2,0)</f>
        <v>#N/A</v>
      </c>
      <c r="K454" s="1" t="e">
        <f>+VLOOKUP(E454,[1]research!$A$3:$C$2710,2,0)</f>
        <v>#N/A</v>
      </c>
      <c r="L454" s="1">
        <f>+VLOOKUP(E454,[1]sedlac!$A$3:$C$742,2,0)</f>
        <v>3.66</v>
      </c>
      <c r="M454" s="1">
        <v>3.7</v>
      </c>
      <c r="P454" s="1">
        <v>3.66</v>
      </c>
      <c r="Q454" s="2">
        <f t="shared" si="70"/>
        <v>3.7</v>
      </c>
      <c r="R454" s="1">
        <f>+VLOOKUP(E454,'[1]world bank'!$A$3:$G$2447,4,0)</f>
        <v>15.15</v>
      </c>
      <c r="S454" s="1" t="e">
        <f>+VLOOKUP(E454,'[1]national stat'!$A$3:$D$1457,4,0)</f>
        <v>#N/A</v>
      </c>
      <c r="T454" s="1" t="e">
        <f>+VLOOKUP(E454,[1]research!$A$3:$D$2710,4,0)</f>
        <v>#N/A</v>
      </c>
      <c r="U454" s="1">
        <f>+VLOOKUP(E454,[1]sedlac!$A$3:$D$742,4,0)</f>
        <v>14.85</v>
      </c>
      <c r="V454" s="1">
        <v>15.15</v>
      </c>
      <c r="Y454" s="1">
        <v>14.85</v>
      </c>
      <c r="Z454" s="1">
        <f t="shared" si="71"/>
        <v>15.15</v>
      </c>
    </row>
    <row r="455" spans="1:26" x14ac:dyDescent="0.25">
      <c r="A455" s="1" t="s">
        <v>25</v>
      </c>
      <c r="B455" s="1" t="s">
        <v>7</v>
      </c>
      <c r="C455" s="1">
        <v>2001</v>
      </c>
      <c r="D455" s="1" t="str">
        <f t="shared" si="69"/>
        <v>CHL2001</v>
      </c>
      <c r="E455" s="1" t="s">
        <v>562</v>
      </c>
      <c r="F455" s="1">
        <v>52.15</v>
      </c>
      <c r="G455" s="1" t="str">
        <f>+VLOOKUP(A455,[1]dummies!$A$2:$F$201,6,0)</f>
        <v>Latin America and the Caribbean</v>
      </c>
      <c r="H455" s="1" t="str">
        <f>+VLOOKUP(A455,[1]dummies!$A$2:$F$201,5,0)</f>
        <v>High income</v>
      </c>
      <c r="I455" s="1" t="e">
        <f>+VLOOKUP(E455,'[1]world bank'!$A$3:$F$2447,2,0)</f>
        <v>#N/A</v>
      </c>
      <c r="J455" s="1" t="e">
        <f>+VLOOKUP(E455,'[1]national stat'!$A$3:$C$1457,2,0)</f>
        <v>#N/A</v>
      </c>
      <c r="K455" s="1" t="e">
        <f>+VLOOKUP(E455,[1]research!$A$3:$C$2710,2,0)</f>
        <v>#N/A</v>
      </c>
      <c r="L455" s="1" t="e">
        <f>+VLOOKUP(E455,[1]sedlac!$A$3:$C$742,2,0)</f>
        <v>#N/A</v>
      </c>
      <c r="Q455" s="2">
        <v>1.86</v>
      </c>
      <c r="R455" s="1" t="e">
        <f>+VLOOKUP(E455,'[1]world bank'!$A$3:$G$2447,4,0)</f>
        <v>#N/A</v>
      </c>
      <c r="S455" s="1" t="e">
        <f>+VLOOKUP(E455,'[1]national stat'!$A$3:$D$1457,4,0)</f>
        <v>#N/A</v>
      </c>
      <c r="T455" s="1" t="e">
        <f>+VLOOKUP(E455,[1]research!$A$3:$D$2710,4,0)</f>
        <v>#N/A</v>
      </c>
      <c r="U455" s="1" t="e">
        <f>+VLOOKUP(E455,[1]sedlac!$A$3:$D$742,4,0)</f>
        <v>#N/A</v>
      </c>
    </row>
    <row r="456" spans="1:26" x14ac:dyDescent="0.25">
      <c r="A456" s="1" t="s">
        <v>25</v>
      </c>
      <c r="B456" s="1" t="s">
        <v>7</v>
      </c>
      <c r="C456" s="1">
        <v>2002</v>
      </c>
      <c r="D456" s="1" t="str">
        <f t="shared" si="69"/>
        <v>CHL2002</v>
      </c>
      <c r="E456" s="1" t="s">
        <v>563</v>
      </c>
      <c r="F456" s="1">
        <v>52.15</v>
      </c>
      <c r="G456" s="1" t="str">
        <f>+VLOOKUP(A456,[1]dummies!$A$2:$F$201,6,0)</f>
        <v>Latin America and the Caribbean</v>
      </c>
      <c r="H456" s="1" t="str">
        <f>+VLOOKUP(A456,[1]dummies!$A$2:$F$201,5,0)</f>
        <v>High income</v>
      </c>
      <c r="I456" s="1" t="e">
        <f>+VLOOKUP(E456,'[1]world bank'!$A$3:$F$2447,2,0)</f>
        <v>#N/A</v>
      </c>
      <c r="J456" s="1" t="e">
        <f>+VLOOKUP(E456,'[1]national stat'!$A$3:$C$1457,2,0)</f>
        <v>#N/A</v>
      </c>
      <c r="K456" s="1" t="e">
        <f>+VLOOKUP(E456,[1]research!$A$3:$C$2710,2,0)</f>
        <v>#N/A</v>
      </c>
      <c r="L456" s="1" t="e">
        <f>+VLOOKUP(E456,[1]sedlac!$A$3:$C$742,2,0)</f>
        <v>#N/A</v>
      </c>
      <c r="Q456" s="2">
        <v>1.9000000000000001</v>
      </c>
      <c r="R456" s="1" t="e">
        <f>+VLOOKUP(E456,'[1]world bank'!$A$3:$G$2447,4,0)</f>
        <v>#N/A</v>
      </c>
      <c r="S456" s="1" t="e">
        <f>+VLOOKUP(E456,'[1]national stat'!$A$3:$D$1457,4,0)</f>
        <v>#N/A</v>
      </c>
      <c r="T456" s="1" t="e">
        <f>+VLOOKUP(E456,[1]research!$A$3:$D$2710,4,0)</f>
        <v>#N/A</v>
      </c>
      <c r="U456" s="1" t="e">
        <f>+VLOOKUP(E456,[1]sedlac!$A$3:$D$742,4,0)</f>
        <v>#N/A</v>
      </c>
    </row>
    <row r="457" spans="1:26" x14ac:dyDescent="0.25">
      <c r="A457" s="1" t="s">
        <v>25</v>
      </c>
      <c r="B457" s="1" t="s">
        <v>7</v>
      </c>
      <c r="C457" s="1">
        <v>2003</v>
      </c>
      <c r="D457" s="1" t="str">
        <f t="shared" si="69"/>
        <v>CHL2003</v>
      </c>
      <c r="E457" s="1" t="s">
        <v>564</v>
      </c>
      <c r="F457" s="1">
        <v>51.5</v>
      </c>
      <c r="G457" s="1" t="str">
        <f>+VLOOKUP(A457,[1]dummies!$A$2:$F$201,6,0)</f>
        <v>Latin America and the Caribbean</v>
      </c>
      <c r="H457" s="1" t="str">
        <f>+VLOOKUP(A457,[1]dummies!$A$2:$F$201,5,0)</f>
        <v>High income</v>
      </c>
      <c r="I457" s="1">
        <f>+VLOOKUP(E457,'[1]world bank'!$A$3:$F$2447,2,0)</f>
        <v>51.49</v>
      </c>
      <c r="J457" s="1" t="e">
        <f>+VLOOKUP(E457,'[1]national stat'!$A$3:$C$1457,2,0)</f>
        <v>#N/A</v>
      </c>
      <c r="K457" s="1" t="e">
        <f>+VLOOKUP(E457,[1]research!$A$3:$C$2710,2,0)</f>
        <v>#N/A</v>
      </c>
      <c r="L457" s="1">
        <f>+VLOOKUP(E457,[1]sedlac!$A$3:$C$742,2,0)</f>
        <v>3.37</v>
      </c>
      <c r="M457" s="1">
        <v>3.46</v>
      </c>
      <c r="P457" s="1">
        <v>3.37</v>
      </c>
      <c r="Q457" s="2">
        <f>+M457</f>
        <v>3.46</v>
      </c>
      <c r="R457" s="1">
        <f>+VLOOKUP(E457,'[1]world bank'!$A$3:$G$2447,4,0)</f>
        <v>14.15</v>
      </c>
      <c r="S457" s="1" t="e">
        <f>+VLOOKUP(E457,'[1]national stat'!$A$3:$D$1457,4,0)</f>
        <v>#N/A</v>
      </c>
      <c r="T457" s="1" t="e">
        <f>+VLOOKUP(E457,[1]research!$A$3:$D$2710,4,0)</f>
        <v>#N/A</v>
      </c>
      <c r="U457" s="1">
        <f>+VLOOKUP(E457,[1]sedlac!$A$3:$D$742,4,0)</f>
        <v>13.450000000000001</v>
      </c>
      <c r="V457" s="1">
        <v>14.15</v>
      </c>
      <c r="Y457" s="1">
        <v>13.450000000000001</v>
      </c>
      <c r="Z457" s="1">
        <f>+V457</f>
        <v>14.15</v>
      </c>
    </row>
    <row r="458" spans="1:26" x14ac:dyDescent="0.25">
      <c r="A458" s="1" t="s">
        <v>25</v>
      </c>
      <c r="B458" s="1" t="s">
        <v>7</v>
      </c>
      <c r="C458" s="1">
        <v>2004</v>
      </c>
      <c r="D458" s="1" t="str">
        <f t="shared" si="69"/>
        <v>CHL2004</v>
      </c>
      <c r="E458" s="1" t="s">
        <v>565</v>
      </c>
      <c r="F458" s="1">
        <v>49.85</v>
      </c>
      <c r="G458" s="1" t="str">
        <f>+VLOOKUP(A458,[1]dummies!$A$2:$F$201,6,0)</f>
        <v>Latin America and the Caribbean</v>
      </c>
      <c r="H458" s="1" t="str">
        <f>+VLOOKUP(A458,[1]dummies!$A$2:$F$201,5,0)</f>
        <v>High income</v>
      </c>
      <c r="I458" s="1" t="e">
        <f>+VLOOKUP(E458,'[1]world bank'!$A$3:$F$2447,2,0)</f>
        <v>#N/A</v>
      </c>
      <c r="J458" s="1" t="e">
        <f>+VLOOKUP(E458,'[1]national stat'!$A$3:$C$1457,2,0)</f>
        <v>#N/A</v>
      </c>
      <c r="K458" s="1" t="e">
        <f>+VLOOKUP(E458,[1]research!$A$3:$C$2710,2,0)</f>
        <v>#N/A</v>
      </c>
      <c r="L458" s="1" t="e">
        <f>+VLOOKUP(E458,[1]sedlac!$A$3:$C$742,2,0)</f>
        <v>#N/A</v>
      </c>
      <c r="Q458" s="2">
        <v>1.6</v>
      </c>
      <c r="R458" s="1" t="e">
        <f>+VLOOKUP(E458,'[1]world bank'!$A$3:$G$2447,4,0)</f>
        <v>#N/A</v>
      </c>
      <c r="S458" s="1" t="e">
        <f>+VLOOKUP(E458,'[1]national stat'!$A$3:$D$1457,4,0)</f>
        <v>#N/A</v>
      </c>
      <c r="T458" s="1" t="e">
        <f>+VLOOKUP(E458,[1]research!$A$3:$D$2710,4,0)</f>
        <v>#N/A</v>
      </c>
      <c r="U458" s="1" t="e">
        <f>+VLOOKUP(E458,[1]sedlac!$A$3:$D$742,4,0)</f>
        <v>#N/A</v>
      </c>
    </row>
    <row r="459" spans="1:26" x14ac:dyDescent="0.25">
      <c r="A459" s="1" t="s">
        <v>25</v>
      </c>
      <c r="B459" s="1" t="s">
        <v>7</v>
      </c>
      <c r="C459" s="1">
        <v>2005</v>
      </c>
      <c r="D459" s="1" t="str">
        <f t="shared" si="69"/>
        <v>CHL2005</v>
      </c>
      <c r="E459" s="1" t="s">
        <v>566</v>
      </c>
      <c r="F459" s="1">
        <v>49.85</v>
      </c>
      <c r="G459" s="1" t="str">
        <f>+VLOOKUP(A459,[1]dummies!$A$2:$F$201,6,0)</f>
        <v>Latin America and the Caribbean</v>
      </c>
      <c r="H459" s="1" t="str">
        <f>+VLOOKUP(A459,[1]dummies!$A$2:$F$201,5,0)</f>
        <v>High income</v>
      </c>
      <c r="I459" s="1" t="e">
        <f>+VLOOKUP(E459,'[1]world bank'!$A$3:$F$2447,2,0)</f>
        <v>#N/A</v>
      </c>
      <c r="J459" s="1" t="e">
        <f>+VLOOKUP(E459,'[1]national stat'!$A$3:$C$1457,2,0)</f>
        <v>#N/A</v>
      </c>
      <c r="K459" s="1" t="e">
        <f>+VLOOKUP(E459,[1]research!$A$3:$C$2710,2,0)</f>
        <v>#N/A</v>
      </c>
      <c r="L459" s="1" t="e">
        <f>+VLOOKUP(E459,[1]sedlac!$A$3:$C$742,2,0)</f>
        <v>#N/A</v>
      </c>
      <c r="Q459" s="2">
        <v>1.53</v>
      </c>
      <c r="R459" s="1" t="e">
        <f>+VLOOKUP(E459,'[1]world bank'!$A$3:$G$2447,4,0)</f>
        <v>#N/A</v>
      </c>
      <c r="S459" s="1" t="e">
        <f>+VLOOKUP(E459,'[1]national stat'!$A$3:$D$1457,4,0)</f>
        <v>#N/A</v>
      </c>
      <c r="T459" s="1" t="e">
        <f>+VLOOKUP(E459,[1]research!$A$3:$D$2710,4,0)</f>
        <v>#N/A</v>
      </c>
      <c r="U459" s="1" t="e">
        <f>+VLOOKUP(E459,[1]sedlac!$A$3:$D$742,4,0)</f>
        <v>#N/A</v>
      </c>
    </row>
    <row r="460" spans="1:26" x14ac:dyDescent="0.25">
      <c r="A460" s="1" t="s">
        <v>25</v>
      </c>
      <c r="B460" s="1" t="s">
        <v>7</v>
      </c>
      <c r="C460" s="1">
        <v>2006</v>
      </c>
      <c r="D460" s="1" t="str">
        <f t="shared" si="69"/>
        <v>CHL2006</v>
      </c>
      <c r="E460" s="1" t="s">
        <v>567</v>
      </c>
      <c r="F460" s="1">
        <v>48.2</v>
      </c>
      <c r="G460" s="1" t="str">
        <f>+VLOOKUP(A460,[1]dummies!$A$2:$F$201,6,0)</f>
        <v>Latin America and the Caribbean</v>
      </c>
      <c r="H460" s="1" t="str">
        <f>+VLOOKUP(A460,[1]dummies!$A$2:$F$201,5,0)</f>
        <v>High income</v>
      </c>
      <c r="I460" s="1">
        <f>+VLOOKUP(E460,'[1]world bank'!$A$3:$F$2447,2,0)</f>
        <v>48.22</v>
      </c>
      <c r="J460" s="1" t="e">
        <f>+VLOOKUP(E460,'[1]national stat'!$A$3:$C$1457,2,0)</f>
        <v>#N/A</v>
      </c>
      <c r="K460" s="1" t="e">
        <f>+VLOOKUP(E460,[1]research!$A$3:$C$2710,2,0)</f>
        <v>#N/A</v>
      </c>
      <c r="L460" s="1">
        <f>+VLOOKUP(E460,[1]sedlac!$A$3:$C$742,2,0)</f>
        <v>2.85</v>
      </c>
      <c r="M460" s="1">
        <v>2.87</v>
      </c>
      <c r="P460" s="1">
        <v>2.85</v>
      </c>
      <c r="Q460" s="2">
        <f>+M460</f>
        <v>2.87</v>
      </c>
      <c r="R460" s="1">
        <f>+VLOOKUP(E460,'[1]world bank'!$A$3:$G$2447,4,0)</f>
        <v>11.67</v>
      </c>
      <c r="S460" s="1" t="e">
        <f>+VLOOKUP(E460,'[1]national stat'!$A$3:$D$1457,4,0)</f>
        <v>#N/A</v>
      </c>
      <c r="T460" s="1" t="e">
        <f>+VLOOKUP(E460,[1]research!$A$3:$D$2710,4,0)</f>
        <v>#N/A</v>
      </c>
      <c r="U460" s="1">
        <f>+VLOOKUP(E460,[1]sedlac!$A$3:$D$742,4,0)</f>
        <v>11.49</v>
      </c>
      <c r="V460" s="1">
        <v>11.67</v>
      </c>
      <c r="Y460" s="1">
        <v>11.49</v>
      </c>
      <c r="Z460" s="1">
        <f>+V460</f>
        <v>11.67</v>
      </c>
    </row>
    <row r="461" spans="1:26" x14ac:dyDescent="0.25">
      <c r="A461" s="1" t="s">
        <v>25</v>
      </c>
      <c r="B461" s="1" t="s">
        <v>7</v>
      </c>
      <c r="C461" s="1">
        <v>2007</v>
      </c>
      <c r="D461" s="1" t="str">
        <f t="shared" si="69"/>
        <v>CHL2007</v>
      </c>
      <c r="E461" s="1" t="s">
        <v>568</v>
      </c>
      <c r="F461" s="1">
        <v>48.6</v>
      </c>
      <c r="G461" s="1" t="str">
        <f>+VLOOKUP(A461,[1]dummies!$A$2:$F$201,6,0)</f>
        <v>Latin America and the Caribbean</v>
      </c>
      <c r="H461" s="1" t="str">
        <f>+VLOOKUP(A461,[1]dummies!$A$2:$F$201,5,0)</f>
        <v>High income</v>
      </c>
      <c r="I461" s="1" t="e">
        <f>+VLOOKUP(E461,'[1]world bank'!$A$3:$F$2447,2,0)</f>
        <v>#N/A</v>
      </c>
      <c r="J461" s="1" t="e">
        <f>+VLOOKUP(E461,'[1]national stat'!$A$3:$C$1457,2,0)</f>
        <v>#N/A</v>
      </c>
      <c r="K461" s="1" t="e">
        <f>+VLOOKUP(E461,[1]research!$A$3:$C$2710,2,0)</f>
        <v>#N/A</v>
      </c>
      <c r="L461" s="1" t="e">
        <f>+VLOOKUP(E461,[1]sedlac!$A$3:$C$742,2,0)</f>
        <v>#N/A</v>
      </c>
      <c r="Q461" s="2">
        <v>1.6</v>
      </c>
      <c r="R461" s="1" t="e">
        <f>+VLOOKUP(E461,'[1]world bank'!$A$3:$G$2447,4,0)</f>
        <v>#N/A</v>
      </c>
      <c r="S461" s="1" t="e">
        <f>+VLOOKUP(E461,'[1]national stat'!$A$3:$D$1457,4,0)</f>
        <v>#N/A</v>
      </c>
      <c r="T461" s="1" t="e">
        <f>+VLOOKUP(E461,[1]research!$A$3:$D$2710,4,0)</f>
        <v>#N/A</v>
      </c>
      <c r="U461" s="1" t="e">
        <f>+VLOOKUP(E461,[1]sedlac!$A$3:$D$742,4,0)</f>
        <v>#N/A</v>
      </c>
    </row>
    <row r="462" spans="1:26" x14ac:dyDescent="0.25">
      <c r="A462" s="1" t="s">
        <v>25</v>
      </c>
      <c r="B462" s="1" t="s">
        <v>7</v>
      </c>
      <c r="C462" s="1">
        <v>2008</v>
      </c>
      <c r="D462" s="1" t="str">
        <f t="shared" si="69"/>
        <v>CHL2008</v>
      </c>
      <c r="E462" s="1" t="s">
        <v>569</v>
      </c>
      <c r="F462" s="1">
        <v>48.6</v>
      </c>
      <c r="G462" s="1" t="str">
        <f>+VLOOKUP(A462,[1]dummies!$A$2:$F$201,6,0)</f>
        <v>Latin America and the Caribbean</v>
      </c>
      <c r="H462" s="1" t="str">
        <f>+VLOOKUP(A462,[1]dummies!$A$2:$F$201,5,0)</f>
        <v>High income</v>
      </c>
      <c r="I462" s="1" t="e">
        <f>+VLOOKUP(E462,'[1]world bank'!$A$3:$F$2447,2,0)</f>
        <v>#N/A</v>
      </c>
      <c r="J462" s="1" t="e">
        <f>+VLOOKUP(E462,'[1]national stat'!$A$3:$C$1457,2,0)</f>
        <v>#N/A</v>
      </c>
      <c r="K462" s="1" t="e">
        <f>+VLOOKUP(E462,[1]research!$A$3:$C$2710,2,0)</f>
        <v>#N/A</v>
      </c>
      <c r="L462" s="1" t="e">
        <f>+VLOOKUP(E462,[1]sedlac!$A$3:$C$742,2,0)</f>
        <v>#N/A</v>
      </c>
      <c r="Q462" s="2">
        <v>1.55</v>
      </c>
      <c r="R462" s="1" t="e">
        <f>+VLOOKUP(E462,'[1]world bank'!$A$3:$G$2447,4,0)</f>
        <v>#N/A</v>
      </c>
      <c r="S462" s="1" t="e">
        <f>+VLOOKUP(E462,'[1]national stat'!$A$3:$D$1457,4,0)</f>
        <v>#N/A</v>
      </c>
      <c r="T462" s="1" t="e">
        <f>+VLOOKUP(E462,[1]research!$A$3:$D$2710,4,0)</f>
        <v>#N/A</v>
      </c>
      <c r="U462" s="1" t="e">
        <f>+VLOOKUP(E462,[1]sedlac!$A$3:$D$742,4,0)</f>
        <v>#N/A</v>
      </c>
    </row>
    <row r="463" spans="1:26" x14ac:dyDescent="0.25">
      <c r="A463" s="1" t="s">
        <v>25</v>
      </c>
      <c r="B463" s="1" t="s">
        <v>7</v>
      </c>
      <c r="C463" s="1">
        <v>2009</v>
      </c>
      <c r="D463" s="1" t="str">
        <f t="shared" si="69"/>
        <v>CHL2009</v>
      </c>
      <c r="E463" s="1" t="s">
        <v>570</v>
      </c>
      <c r="F463" s="1">
        <v>49</v>
      </c>
      <c r="G463" s="1" t="str">
        <f>+VLOOKUP(A463,[1]dummies!$A$2:$F$201,6,0)</f>
        <v>Latin America and the Caribbean</v>
      </c>
      <c r="H463" s="1" t="str">
        <f>+VLOOKUP(A463,[1]dummies!$A$2:$F$201,5,0)</f>
        <v>High income</v>
      </c>
      <c r="I463" s="1">
        <f>+VLOOKUP(E463,'[1]world bank'!$A$3:$F$2447,2,0)</f>
        <v>48.97</v>
      </c>
      <c r="J463" s="1" t="e">
        <f>+VLOOKUP(E463,'[1]national stat'!$A$3:$C$1457,2,0)</f>
        <v>#N/A</v>
      </c>
      <c r="K463" s="1" t="e">
        <f>+VLOOKUP(E463,[1]research!$A$3:$C$2710,2,0)</f>
        <v>#N/A</v>
      </c>
      <c r="L463" s="1">
        <f>+VLOOKUP(E463,[1]sedlac!$A$3:$C$742,2,0)</f>
        <v>2.95</v>
      </c>
      <c r="M463" s="1">
        <v>2.99</v>
      </c>
      <c r="P463" s="1">
        <v>2.95</v>
      </c>
      <c r="Q463" s="2">
        <f>+M463</f>
        <v>2.99</v>
      </c>
      <c r="R463" s="1">
        <f>+VLOOKUP(E463,'[1]world bank'!$A$3:$G$2447,4,0)</f>
        <v>11.950000000000001</v>
      </c>
      <c r="S463" s="1" t="e">
        <f>+VLOOKUP(E463,'[1]national stat'!$A$3:$D$1457,4,0)</f>
        <v>#N/A</v>
      </c>
      <c r="T463" s="1" t="e">
        <f>+VLOOKUP(E463,[1]research!$A$3:$D$2710,4,0)</f>
        <v>#N/A</v>
      </c>
      <c r="U463" s="1">
        <f>+VLOOKUP(E463,[1]sedlac!$A$3:$D$742,4,0)</f>
        <v>11.58</v>
      </c>
      <c r="V463" s="1">
        <v>11.950000000000001</v>
      </c>
      <c r="Y463" s="1">
        <v>11.58</v>
      </c>
      <c r="Z463" s="1">
        <f>+V463</f>
        <v>11.950000000000001</v>
      </c>
    </row>
    <row r="464" spans="1:26" x14ac:dyDescent="0.25">
      <c r="A464" s="1" t="s">
        <v>25</v>
      </c>
      <c r="B464" s="1" t="s">
        <v>7</v>
      </c>
      <c r="C464" s="1">
        <v>2010</v>
      </c>
      <c r="D464" s="1" t="str">
        <f t="shared" si="69"/>
        <v>CHL2010</v>
      </c>
      <c r="E464" s="1" t="s">
        <v>571</v>
      </c>
      <c r="F464" s="1">
        <v>48.3</v>
      </c>
      <c r="G464" s="1" t="str">
        <f>+VLOOKUP(A464,[1]dummies!$A$2:$F$201,6,0)</f>
        <v>Latin America and the Caribbean</v>
      </c>
      <c r="H464" s="1" t="str">
        <f>+VLOOKUP(A464,[1]dummies!$A$2:$F$201,5,0)</f>
        <v>High income</v>
      </c>
      <c r="I464" s="1" t="e">
        <f>+VLOOKUP(E464,'[1]world bank'!$A$3:$F$2447,2,0)</f>
        <v>#N/A</v>
      </c>
      <c r="J464" s="1" t="e">
        <f>+VLOOKUP(E464,'[1]national stat'!$A$3:$C$1457,2,0)</f>
        <v>#N/A</v>
      </c>
      <c r="K464" s="1" t="e">
        <f>+VLOOKUP(E464,[1]research!$A$3:$C$2710,2,0)</f>
        <v>#N/A</v>
      </c>
      <c r="L464" s="1" t="e">
        <f>+VLOOKUP(E464,[1]sedlac!$A$3:$C$742,2,0)</f>
        <v>#N/A</v>
      </c>
      <c r="Q464" s="2">
        <v>1.71</v>
      </c>
      <c r="R464" s="1" t="e">
        <f>+VLOOKUP(E464,'[1]world bank'!$A$3:$G$2447,4,0)</f>
        <v>#N/A</v>
      </c>
      <c r="S464" s="1" t="e">
        <f>+VLOOKUP(E464,'[1]national stat'!$A$3:$D$1457,4,0)</f>
        <v>#N/A</v>
      </c>
      <c r="T464" s="1" t="e">
        <f>+VLOOKUP(E464,[1]research!$A$3:$D$2710,4,0)</f>
        <v>#N/A</v>
      </c>
      <c r="U464" s="1" t="e">
        <f>+VLOOKUP(E464,[1]sedlac!$A$3:$D$742,4,0)</f>
        <v>#N/A</v>
      </c>
    </row>
    <row r="465" spans="1:26" x14ac:dyDescent="0.25">
      <c r="A465" s="1" t="s">
        <v>25</v>
      </c>
      <c r="B465" s="1" t="s">
        <v>7</v>
      </c>
      <c r="C465" s="1">
        <v>2011</v>
      </c>
      <c r="D465" s="1" t="str">
        <f t="shared" si="69"/>
        <v>CHL2011</v>
      </c>
      <c r="E465" s="1" t="s">
        <v>572</v>
      </c>
      <c r="F465" s="1">
        <v>47.6</v>
      </c>
      <c r="G465" s="1" t="str">
        <f>+VLOOKUP(A465,[1]dummies!$A$2:$F$201,6,0)</f>
        <v>Latin America and the Caribbean</v>
      </c>
      <c r="H465" s="1" t="str">
        <f>+VLOOKUP(A465,[1]dummies!$A$2:$F$201,5,0)</f>
        <v>High income</v>
      </c>
      <c r="I465" s="1">
        <f>+VLOOKUP(E465,'[1]world bank'!$A$3:$F$2447,2,0)</f>
        <v>47.62</v>
      </c>
      <c r="J465" s="1" t="e">
        <f>+VLOOKUP(E465,'[1]national stat'!$A$3:$C$1457,2,0)</f>
        <v>#N/A</v>
      </c>
      <c r="K465" s="1" t="e">
        <f>+VLOOKUP(E465,[1]research!$A$3:$C$2710,2,0)</f>
        <v>#N/A</v>
      </c>
      <c r="L465" s="1">
        <f>+VLOOKUP(E465,[1]sedlac!$A$3:$C$742,2,0)</f>
        <v>2.7600000000000002</v>
      </c>
      <c r="M465" s="1">
        <v>2.7800000000000002</v>
      </c>
      <c r="P465" s="1">
        <v>2.7600000000000002</v>
      </c>
      <c r="Q465" s="2">
        <f>+M465</f>
        <v>2.7800000000000002</v>
      </c>
      <c r="R465" s="1">
        <f>+VLOOKUP(E465,'[1]world bank'!$A$3:$G$2447,4,0)</f>
        <v>11.02</v>
      </c>
      <c r="S465" s="1" t="e">
        <f>+VLOOKUP(E465,'[1]national stat'!$A$3:$D$1457,4,0)</f>
        <v>#N/A</v>
      </c>
      <c r="T465" s="1" t="e">
        <f>+VLOOKUP(E465,[1]research!$A$3:$D$2710,4,0)</f>
        <v>#N/A</v>
      </c>
      <c r="U465" s="1">
        <f>+VLOOKUP(E465,[1]sedlac!$A$3:$D$742,4,0)</f>
        <v>10.86</v>
      </c>
      <c r="V465" s="1">
        <v>11.02</v>
      </c>
      <c r="Y465" s="1">
        <v>10.86</v>
      </c>
      <c r="Z465" s="1">
        <f>+V465</f>
        <v>11.02</v>
      </c>
    </row>
    <row r="466" spans="1:26" x14ac:dyDescent="0.25">
      <c r="A466" s="1" t="s">
        <v>25</v>
      </c>
      <c r="B466" s="1" t="s">
        <v>7</v>
      </c>
      <c r="C466" s="1">
        <v>2012</v>
      </c>
      <c r="D466" s="1" t="str">
        <f t="shared" si="69"/>
        <v>CHL2012</v>
      </c>
      <c r="E466" s="1" t="s">
        <v>573</v>
      </c>
      <c r="F466" s="1">
        <v>47.45</v>
      </c>
      <c r="G466" s="1" t="str">
        <f>+VLOOKUP(A466,[1]dummies!$A$2:$F$201,6,0)</f>
        <v>Latin America and the Caribbean</v>
      </c>
      <c r="H466" s="1" t="str">
        <f>+VLOOKUP(A466,[1]dummies!$A$2:$F$201,5,0)</f>
        <v>High income</v>
      </c>
      <c r="I466" s="1" t="e">
        <f>+VLOOKUP(E466,'[1]world bank'!$A$3:$F$2447,2,0)</f>
        <v>#N/A</v>
      </c>
      <c r="J466" s="1" t="e">
        <f>+VLOOKUP(E466,'[1]national stat'!$A$3:$C$1457,2,0)</f>
        <v>#N/A</v>
      </c>
      <c r="K466" s="1" t="e">
        <f>+VLOOKUP(E466,[1]research!$A$3:$C$2710,2,0)</f>
        <v>#N/A</v>
      </c>
      <c r="L466" s="1" t="e">
        <f>+VLOOKUP(E466,[1]sedlac!$A$3:$C$742,2,0)</f>
        <v>#N/A</v>
      </c>
      <c r="Q466" s="2">
        <v>1.8</v>
      </c>
      <c r="R466" s="1" t="e">
        <f>+VLOOKUP(E466,'[1]world bank'!$A$3:$G$2447,4,0)</f>
        <v>#N/A</v>
      </c>
      <c r="S466" s="1" t="e">
        <f>+VLOOKUP(E466,'[1]national stat'!$A$3:$D$1457,4,0)</f>
        <v>#N/A</v>
      </c>
      <c r="T466" s="1" t="e">
        <f>+VLOOKUP(E466,[1]research!$A$3:$D$2710,4,0)</f>
        <v>#N/A</v>
      </c>
      <c r="U466" s="1" t="e">
        <f>+VLOOKUP(E466,[1]sedlac!$A$3:$D$742,4,0)</f>
        <v>#N/A</v>
      </c>
    </row>
    <row r="467" spans="1:26" x14ac:dyDescent="0.25">
      <c r="A467" s="1" t="s">
        <v>25</v>
      </c>
      <c r="B467" s="1" t="s">
        <v>7</v>
      </c>
      <c r="C467" s="1">
        <v>2013</v>
      </c>
      <c r="D467" s="1" t="str">
        <f t="shared" si="69"/>
        <v>CHL2013</v>
      </c>
      <c r="E467" s="1" t="s">
        <v>574</v>
      </c>
      <c r="F467" s="1">
        <v>47.3</v>
      </c>
      <c r="G467" s="1" t="str">
        <f>+VLOOKUP(A467,[1]dummies!$A$2:$F$201,6,0)</f>
        <v>Latin America and the Caribbean</v>
      </c>
      <c r="H467" s="1" t="str">
        <f>+VLOOKUP(A467,[1]dummies!$A$2:$F$201,5,0)</f>
        <v>High income</v>
      </c>
      <c r="I467" s="1">
        <f>+VLOOKUP(E467,'[1]world bank'!$A$3:$F$2447,2,0)</f>
        <v>47.26</v>
      </c>
      <c r="J467" s="1" t="e">
        <f>+VLOOKUP(E467,'[1]national stat'!$A$3:$C$1457,2,0)</f>
        <v>#N/A</v>
      </c>
      <c r="K467" s="1" t="e">
        <f>+VLOOKUP(E467,[1]research!$A$3:$C$2710,2,0)</f>
        <v>#N/A</v>
      </c>
      <c r="L467" s="1">
        <f>+VLOOKUP(E467,[1]sedlac!$A$3:$C$742,2,0)</f>
        <v>2.71</v>
      </c>
      <c r="M467" s="1">
        <v>2.73</v>
      </c>
      <c r="P467" s="1">
        <v>2.71</v>
      </c>
      <c r="Q467" s="2">
        <f>+M467</f>
        <v>2.73</v>
      </c>
      <c r="R467" s="1">
        <f>+VLOOKUP(E467,'[1]world bank'!$A$3:$G$2447,4,0)</f>
        <v>10.58</v>
      </c>
      <c r="S467" s="1" t="e">
        <f>+VLOOKUP(E467,'[1]national stat'!$A$3:$D$1457,4,0)</f>
        <v>#N/A</v>
      </c>
      <c r="T467" s="1" t="e">
        <f>+VLOOKUP(E467,[1]research!$A$3:$D$2710,4,0)</f>
        <v>#N/A</v>
      </c>
      <c r="U467" s="1">
        <f>+VLOOKUP(E467,[1]sedlac!$A$3:$D$742,4,0)</f>
        <v>10.46</v>
      </c>
      <c r="V467" s="1">
        <v>10.58</v>
      </c>
      <c r="Y467" s="1">
        <v>10.46</v>
      </c>
      <c r="Z467" s="1">
        <f>+V467</f>
        <v>10.58</v>
      </c>
    </row>
    <row r="468" spans="1:26" x14ac:dyDescent="0.25">
      <c r="A468" s="1" t="s">
        <v>25</v>
      </c>
      <c r="B468" s="1" t="s">
        <v>7</v>
      </c>
      <c r="C468" s="1">
        <v>2014</v>
      </c>
      <c r="D468" s="1" t="str">
        <f t="shared" si="69"/>
        <v>CHL2014</v>
      </c>
      <c r="E468" s="1" t="s">
        <v>575</v>
      </c>
      <c r="F468" s="1">
        <v>47.5</v>
      </c>
      <c r="G468" s="1" t="str">
        <f>+VLOOKUP(A468,[1]dummies!$A$2:$F$201,6,0)</f>
        <v>Latin America and the Caribbean</v>
      </c>
      <c r="H468" s="1" t="str">
        <f>+VLOOKUP(A468,[1]dummies!$A$2:$F$201,5,0)</f>
        <v>High income</v>
      </c>
      <c r="I468" s="1" t="e">
        <f>+VLOOKUP(E468,'[1]world bank'!$A$3:$F$2447,2,0)</f>
        <v>#N/A</v>
      </c>
      <c r="J468" s="1" t="e">
        <f>+VLOOKUP(E468,'[1]national stat'!$A$3:$C$1457,2,0)</f>
        <v>#N/A</v>
      </c>
      <c r="K468" s="1" t="e">
        <f>+VLOOKUP(E468,[1]research!$A$3:$C$2710,2,0)</f>
        <v>#N/A</v>
      </c>
      <c r="L468" s="1" t="e">
        <f>+VLOOKUP(E468,[1]sedlac!$A$3:$C$742,2,0)</f>
        <v>#N/A</v>
      </c>
      <c r="Q468" s="2">
        <v>1.75</v>
      </c>
      <c r="R468" s="1" t="e">
        <f>+VLOOKUP(E468,'[1]world bank'!$A$3:$G$2447,4,0)</f>
        <v>#N/A</v>
      </c>
      <c r="S468" s="1" t="e">
        <f>+VLOOKUP(E468,'[1]national stat'!$A$3:$D$1457,4,0)</f>
        <v>#N/A</v>
      </c>
      <c r="T468" s="1" t="e">
        <f>+VLOOKUP(E468,[1]research!$A$3:$D$2710,4,0)</f>
        <v>#N/A</v>
      </c>
      <c r="U468" s="1" t="e">
        <f>+VLOOKUP(E468,[1]sedlac!$A$3:$D$742,4,0)</f>
        <v>#N/A</v>
      </c>
    </row>
    <row r="469" spans="1:26" x14ac:dyDescent="0.25">
      <c r="A469" s="1" t="s">
        <v>25</v>
      </c>
      <c r="B469" s="1" t="s">
        <v>7</v>
      </c>
      <c r="C469" s="1">
        <v>2015</v>
      </c>
      <c r="D469" s="1" t="str">
        <f t="shared" si="69"/>
        <v>CHL2015</v>
      </c>
      <c r="E469" s="1" t="s">
        <v>576</v>
      </c>
      <c r="F469" s="1">
        <v>47.7</v>
      </c>
      <c r="G469" s="1" t="str">
        <f>+VLOOKUP(A469,[1]dummies!$A$2:$F$201,6,0)</f>
        <v>Latin America and the Caribbean</v>
      </c>
      <c r="H469" s="1" t="str">
        <f>+VLOOKUP(A469,[1]dummies!$A$2:$F$201,5,0)</f>
        <v>High income</v>
      </c>
      <c r="I469" s="1">
        <f>+VLOOKUP(E469,'[1]world bank'!$A$3:$F$2447,2,0)</f>
        <v>47.65</v>
      </c>
      <c r="J469" s="1" t="e">
        <f>+VLOOKUP(E469,'[1]national stat'!$A$3:$C$1457,2,0)</f>
        <v>#N/A</v>
      </c>
      <c r="K469" s="1" t="e">
        <f>+VLOOKUP(E469,[1]research!$A$3:$C$2710,2,0)</f>
        <v>#N/A</v>
      </c>
      <c r="L469" s="1">
        <f>+VLOOKUP(E469,[1]sedlac!$A$3:$C$742,2,0)</f>
        <v>2.7600000000000002</v>
      </c>
      <c r="M469" s="1">
        <v>2.79</v>
      </c>
      <c r="P469" s="1">
        <v>2.7600000000000002</v>
      </c>
      <c r="Q469" s="2">
        <f>+M469</f>
        <v>2.79</v>
      </c>
      <c r="R469" s="1">
        <f>+VLOOKUP(E469,'[1]world bank'!$A$3:$G$2447,4,0)</f>
        <v>11.290000000000001</v>
      </c>
      <c r="S469" s="1" t="e">
        <f>+VLOOKUP(E469,'[1]national stat'!$A$3:$D$1457,4,0)</f>
        <v>#N/A</v>
      </c>
      <c r="T469" s="1" t="e">
        <f>+VLOOKUP(E469,[1]research!$A$3:$D$2710,4,0)</f>
        <v>#N/A</v>
      </c>
      <c r="U469" s="1">
        <f>+VLOOKUP(E469,[1]sedlac!$A$3:$D$742,4,0)</f>
        <v>11.06</v>
      </c>
      <c r="V469" s="1">
        <v>11.290000000000001</v>
      </c>
      <c r="Y469" s="1">
        <v>11.06</v>
      </c>
      <c r="Z469" s="1">
        <f>+V469</f>
        <v>11.290000000000001</v>
      </c>
    </row>
    <row r="470" spans="1:26" x14ac:dyDescent="0.25">
      <c r="A470" s="1" t="s">
        <v>26</v>
      </c>
      <c r="B470" s="1" t="s">
        <v>14</v>
      </c>
      <c r="C470" s="1">
        <v>1990</v>
      </c>
      <c r="D470" s="1" t="str">
        <f t="shared" si="69"/>
        <v>CIV1990</v>
      </c>
      <c r="E470" s="1" t="s">
        <v>577</v>
      </c>
      <c r="G470" s="1" t="str">
        <f>+VLOOKUP(A470,[1]dummies!$A$2:$F$201,6,0)</f>
        <v>Sub-Saharan Africa</v>
      </c>
      <c r="H470" s="1" t="str">
        <f>+VLOOKUP(A470,[1]dummies!$A$2:$F$201,5,0)</f>
        <v>Lower middle income</v>
      </c>
      <c r="I470" s="1" t="e">
        <f>+VLOOKUP(E470,'[1]world bank'!$A$3:$F$2447,2,0)</f>
        <v>#N/A</v>
      </c>
      <c r="J470" s="1" t="e">
        <f>+VLOOKUP(E470,'[1]national stat'!$A$3:$C$1457,2,0)</f>
        <v>#N/A</v>
      </c>
      <c r="K470" s="1" t="e">
        <f>+VLOOKUP(E470,[1]research!$A$3:$C$2710,2,0)</f>
        <v>#N/A</v>
      </c>
      <c r="L470" s="1" t="e">
        <f>+VLOOKUP(E470,[1]sedlac!$A$3:$C$742,2,0)</f>
        <v>#N/A</v>
      </c>
      <c r="Q470" s="2">
        <v>1.6300000000000001</v>
      </c>
      <c r="R470" s="1" t="e">
        <f>+VLOOKUP(E470,'[1]world bank'!$A$3:$G$2447,4,0)</f>
        <v>#N/A</v>
      </c>
      <c r="S470" s="1" t="e">
        <f>+VLOOKUP(E470,'[1]national stat'!$A$3:$D$1457,4,0)</f>
        <v>#N/A</v>
      </c>
      <c r="T470" s="1" t="e">
        <f>+VLOOKUP(E470,[1]research!$A$3:$D$2710,4,0)</f>
        <v>#N/A</v>
      </c>
      <c r="U470" s="1" t="e">
        <f>+VLOOKUP(E470,[1]sedlac!$A$3:$D$742,4,0)</f>
        <v>#N/A</v>
      </c>
    </row>
    <row r="471" spans="1:26" x14ac:dyDescent="0.25">
      <c r="A471" s="1" t="s">
        <v>26</v>
      </c>
      <c r="B471" s="1" t="s">
        <v>14</v>
      </c>
      <c r="C471" s="1">
        <v>1991</v>
      </c>
      <c r="D471" s="1" t="str">
        <f t="shared" si="69"/>
        <v>CIV1991</v>
      </c>
      <c r="E471" s="1" t="s">
        <v>578</v>
      </c>
      <c r="G471" s="1" t="str">
        <f>+VLOOKUP(A471,[1]dummies!$A$2:$F$201,6,0)</f>
        <v>Sub-Saharan Africa</v>
      </c>
      <c r="H471" s="1" t="str">
        <f>+VLOOKUP(A471,[1]dummies!$A$2:$F$201,5,0)</f>
        <v>Lower middle income</v>
      </c>
      <c r="I471" s="1" t="e">
        <f>+VLOOKUP(E471,'[1]world bank'!$A$3:$F$2447,2,0)</f>
        <v>#N/A</v>
      </c>
      <c r="J471" s="1" t="e">
        <f>+VLOOKUP(E471,'[1]national stat'!$A$3:$C$1457,2,0)</f>
        <v>#N/A</v>
      </c>
      <c r="K471" s="1" t="e">
        <f>+VLOOKUP(E471,[1]research!$A$3:$C$2710,2,0)</f>
        <v>#N/A</v>
      </c>
      <c r="L471" s="1" t="e">
        <f>+VLOOKUP(E471,[1]sedlac!$A$3:$C$742,2,0)</f>
        <v>#N/A</v>
      </c>
      <c r="Q471" s="2">
        <v>1.54</v>
      </c>
      <c r="R471" s="1" t="e">
        <f>+VLOOKUP(E471,'[1]world bank'!$A$3:$G$2447,4,0)</f>
        <v>#N/A</v>
      </c>
      <c r="S471" s="1" t="e">
        <f>+VLOOKUP(E471,'[1]national stat'!$A$3:$D$1457,4,0)</f>
        <v>#N/A</v>
      </c>
      <c r="T471" s="1" t="e">
        <f>+VLOOKUP(E471,[1]research!$A$3:$D$2710,4,0)</f>
        <v>#N/A</v>
      </c>
      <c r="U471" s="1" t="e">
        <f>+VLOOKUP(E471,[1]sedlac!$A$3:$D$742,4,0)</f>
        <v>#N/A</v>
      </c>
    </row>
    <row r="472" spans="1:26" x14ac:dyDescent="0.25">
      <c r="A472" s="1" t="s">
        <v>26</v>
      </c>
      <c r="B472" s="1" t="s">
        <v>14</v>
      </c>
      <c r="C472" s="1">
        <v>1992</v>
      </c>
      <c r="D472" s="1" t="str">
        <f t="shared" si="69"/>
        <v>CIV1992</v>
      </c>
      <c r="E472" s="1" t="s">
        <v>579</v>
      </c>
      <c r="F472" s="1">
        <v>39.4</v>
      </c>
      <c r="G472" s="1" t="str">
        <f>+VLOOKUP(A472,[1]dummies!$A$2:$F$201,6,0)</f>
        <v>Sub-Saharan Africa</v>
      </c>
      <c r="H472" s="1" t="str">
        <f>+VLOOKUP(A472,[1]dummies!$A$2:$F$201,5,0)</f>
        <v>Lower middle income</v>
      </c>
      <c r="I472" s="1" t="e">
        <f>+VLOOKUP(E472,'[1]world bank'!$A$3:$F$2447,2,0)</f>
        <v>#N/A</v>
      </c>
      <c r="J472" s="1" t="e">
        <f>+VLOOKUP(E472,'[1]national stat'!$A$3:$C$1457,2,0)</f>
        <v>#N/A</v>
      </c>
      <c r="K472" s="1" t="e">
        <f>+VLOOKUP(E472,[1]research!$A$3:$C$2710,2,0)</f>
        <v>#N/A</v>
      </c>
      <c r="L472" s="1" t="e">
        <f>+VLOOKUP(E472,[1]sedlac!$A$3:$C$742,2,0)</f>
        <v>#N/A</v>
      </c>
      <c r="Q472" s="2">
        <v>3.45</v>
      </c>
      <c r="R472" s="1" t="e">
        <f>+VLOOKUP(E472,'[1]world bank'!$A$3:$G$2447,4,0)</f>
        <v>#N/A</v>
      </c>
      <c r="S472" s="1" t="e">
        <f>+VLOOKUP(E472,'[1]national stat'!$A$3:$D$1457,4,0)</f>
        <v>#N/A</v>
      </c>
      <c r="T472" s="1" t="e">
        <f>+VLOOKUP(E472,[1]research!$A$3:$D$2710,4,0)</f>
        <v>#N/A</v>
      </c>
      <c r="U472" s="1" t="e">
        <f>+VLOOKUP(E472,[1]sedlac!$A$3:$D$742,4,0)</f>
        <v>#N/A</v>
      </c>
    </row>
    <row r="473" spans="1:26" x14ac:dyDescent="0.25">
      <c r="A473" s="1" t="s">
        <v>26</v>
      </c>
      <c r="B473" s="1" t="s">
        <v>14</v>
      </c>
      <c r="C473" s="1">
        <v>1993</v>
      </c>
      <c r="D473" s="1" t="str">
        <f t="shared" si="69"/>
        <v>CIV1993</v>
      </c>
      <c r="E473" s="1" t="s">
        <v>580</v>
      </c>
      <c r="G473" s="1" t="str">
        <f>+VLOOKUP(A473,[1]dummies!$A$2:$F$201,6,0)</f>
        <v>Sub-Saharan Africa</v>
      </c>
      <c r="H473" s="1" t="str">
        <f>+VLOOKUP(A473,[1]dummies!$A$2:$F$201,5,0)</f>
        <v>Lower middle income</v>
      </c>
      <c r="I473" s="1">
        <f>+VLOOKUP(E473,'[1]world bank'!$A$3:$F$2447,2,0)</f>
        <v>39.39</v>
      </c>
      <c r="J473" s="1" t="e">
        <f>+VLOOKUP(E473,'[1]national stat'!$A$3:$C$1457,2,0)</f>
        <v>#N/A</v>
      </c>
      <c r="K473" s="1" t="e">
        <f>+VLOOKUP(E473,[1]research!$A$3:$C$2710,2,0)</f>
        <v>#N/A</v>
      </c>
      <c r="L473" s="1" t="e">
        <f>+VLOOKUP(E473,[1]sedlac!$A$3:$C$742,2,0)</f>
        <v>#N/A</v>
      </c>
      <c r="M473" s="1">
        <v>1.79</v>
      </c>
      <c r="Q473" s="2">
        <f>+M473</f>
        <v>1.79</v>
      </c>
      <c r="R473" s="1">
        <f>+VLOOKUP(E473,'[1]world bank'!$A$3:$G$2447,4,0)</f>
        <v>7.66</v>
      </c>
      <c r="S473" s="1" t="e">
        <f>+VLOOKUP(E473,'[1]national stat'!$A$3:$D$1457,4,0)</f>
        <v>#N/A</v>
      </c>
      <c r="T473" s="1" t="e">
        <f>+VLOOKUP(E473,[1]research!$A$3:$D$2710,4,0)</f>
        <v>#N/A</v>
      </c>
      <c r="U473" s="1" t="e">
        <f>+VLOOKUP(E473,[1]sedlac!$A$3:$D$742,4,0)</f>
        <v>#N/A</v>
      </c>
      <c r="V473" s="1">
        <v>7.66</v>
      </c>
      <c r="Z473" s="1">
        <f>+V473</f>
        <v>7.66</v>
      </c>
    </row>
    <row r="474" spans="1:26" x14ac:dyDescent="0.25">
      <c r="A474" s="1" t="s">
        <v>26</v>
      </c>
      <c r="B474" s="1" t="s">
        <v>14</v>
      </c>
      <c r="C474" s="1">
        <v>1994</v>
      </c>
      <c r="D474" s="1" t="str">
        <f t="shared" si="69"/>
        <v>CIV1994</v>
      </c>
      <c r="E474" s="1" t="s">
        <v>581</v>
      </c>
      <c r="G474" s="1" t="str">
        <f>+VLOOKUP(A474,[1]dummies!$A$2:$F$201,6,0)</f>
        <v>Sub-Saharan Africa</v>
      </c>
      <c r="H474" s="1" t="str">
        <f>+VLOOKUP(A474,[1]dummies!$A$2:$F$201,5,0)</f>
        <v>Lower middle income</v>
      </c>
      <c r="I474" s="1" t="e">
        <f>+VLOOKUP(E474,'[1]world bank'!$A$3:$F$2447,2,0)</f>
        <v>#N/A</v>
      </c>
      <c r="J474" s="1" t="e">
        <f>+VLOOKUP(E474,'[1]national stat'!$A$3:$C$1457,2,0)</f>
        <v>#N/A</v>
      </c>
      <c r="K474" s="1" t="e">
        <f>+VLOOKUP(E474,[1]research!$A$3:$C$2710,2,0)</f>
        <v>#N/A</v>
      </c>
      <c r="L474" s="1" t="e">
        <f>+VLOOKUP(E474,[1]sedlac!$A$3:$C$742,2,0)</f>
        <v>#N/A</v>
      </c>
      <c r="Q474" s="2">
        <v>1.29</v>
      </c>
      <c r="R474" s="1" t="e">
        <f>+VLOOKUP(E474,'[1]world bank'!$A$3:$G$2447,4,0)</f>
        <v>#N/A</v>
      </c>
      <c r="S474" s="1" t="e">
        <f>+VLOOKUP(E474,'[1]national stat'!$A$3:$D$1457,4,0)</f>
        <v>#N/A</v>
      </c>
      <c r="T474" s="1" t="e">
        <f>+VLOOKUP(E474,[1]research!$A$3:$D$2710,4,0)</f>
        <v>#N/A</v>
      </c>
      <c r="U474" s="1" t="e">
        <f>+VLOOKUP(E474,[1]sedlac!$A$3:$D$742,4,0)</f>
        <v>#N/A</v>
      </c>
    </row>
    <row r="475" spans="1:26" x14ac:dyDescent="0.25">
      <c r="A475" s="1" t="s">
        <v>26</v>
      </c>
      <c r="B475" s="1" t="s">
        <v>14</v>
      </c>
      <c r="C475" s="1">
        <v>1995</v>
      </c>
      <c r="D475" s="1" t="str">
        <f t="shared" si="69"/>
        <v>CIV1995</v>
      </c>
      <c r="E475" s="1" t="s">
        <v>582</v>
      </c>
      <c r="F475" s="1">
        <v>40.6</v>
      </c>
      <c r="G475" s="1" t="str">
        <f>+VLOOKUP(A475,[1]dummies!$A$2:$F$201,6,0)</f>
        <v>Sub-Saharan Africa</v>
      </c>
      <c r="H475" s="1" t="str">
        <f>+VLOOKUP(A475,[1]dummies!$A$2:$F$201,5,0)</f>
        <v>Lower middle income</v>
      </c>
      <c r="I475" s="1">
        <f>+VLOOKUP(E475,'[1]world bank'!$A$3:$F$2447,2,0)</f>
        <v>40.56</v>
      </c>
      <c r="J475" s="1" t="e">
        <f>+VLOOKUP(E475,'[1]national stat'!$A$3:$C$1457,2,0)</f>
        <v>#N/A</v>
      </c>
      <c r="K475" s="1" t="e">
        <f>+VLOOKUP(E475,[1]research!$A$3:$C$2710,2,0)</f>
        <v>#N/A</v>
      </c>
      <c r="L475" s="1" t="e">
        <f>+VLOOKUP(E475,[1]sedlac!$A$3:$C$742,2,0)</f>
        <v>#N/A</v>
      </c>
      <c r="M475" s="1">
        <v>1.96</v>
      </c>
      <c r="Q475" s="2">
        <f>+M475</f>
        <v>1.96</v>
      </c>
      <c r="R475" s="1">
        <f>+VLOOKUP(E475,'[1]world bank'!$A$3:$G$2447,4,0)</f>
        <v>7.23</v>
      </c>
      <c r="S475" s="1" t="e">
        <f>+VLOOKUP(E475,'[1]national stat'!$A$3:$D$1457,4,0)</f>
        <v>#N/A</v>
      </c>
      <c r="T475" s="1" t="e">
        <f>+VLOOKUP(E475,[1]research!$A$3:$D$2710,4,0)</f>
        <v>#N/A</v>
      </c>
      <c r="U475" s="1" t="e">
        <f>+VLOOKUP(E475,[1]sedlac!$A$3:$D$742,4,0)</f>
        <v>#N/A</v>
      </c>
      <c r="V475" s="1">
        <v>7.23</v>
      </c>
      <c r="Z475" s="1">
        <f>+V475</f>
        <v>7.23</v>
      </c>
    </row>
    <row r="476" spans="1:26" x14ac:dyDescent="0.25">
      <c r="A476" s="1" t="s">
        <v>26</v>
      </c>
      <c r="B476" s="1" t="s">
        <v>14</v>
      </c>
      <c r="C476" s="1">
        <v>1996</v>
      </c>
      <c r="D476" s="1" t="str">
        <f t="shared" si="69"/>
        <v>CIV1996</v>
      </c>
      <c r="E476" s="1" t="s">
        <v>583</v>
      </c>
      <c r="G476" s="1" t="str">
        <f>+VLOOKUP(A476,[1]dummies!$A$2:$F$201,6,0)</f>
        <v>Sub-Saharan Africa</v>
      </c>
      <c r="H476" s="1" t="str">
        <f>+VLOOKUP(A476,[1]dummies!$A$2:$F$201,5,0)</f>
        <v>Lower middle income</v>
      </c>
      <c r="I476" s="1" t="e">
        <f>+VLOOKUP(E476,'[1]world bank'!$A$3:$F$2447,2,0)</f>
        <v>#N/A</v>
      </c>
      <c r="J476" s="1" t="e">
        <f>+VLOOKUP(E476,'[1]national stat'!$A$3:$C$1457,2,0)</f>
        <v>#N/A</v>
      </c>
      <c r="K476" s="1" t="e">
        <f>+VLOOKUP(E476,[1]research!$A$3:$C$2710,2,0)</f>
        <v>#N/A</v>
      </c>
      <c r="L476" s="1" t="e">
        <f>+VLOOKUP(E476,[1]sedlac!$A$3:$C$742,2,0)</f>
        <v>#N/A</v>
      </c>
      <c r="Q476" s="2">
        <v>2.16</v>
      </c>
      <c r="R476" s="1" t="e">
        <f>+VLOOKUP(E476,'[1]world bank'!$A$3:$G$2447,4,0)</f>
        <v>#N/A</v>
      </c>
      <c r="S476" s="1" t="e">
        <f>+VLOOKUP(E476,'[1]national stat'!$A$3:$D$1457,4,0)</f>
        <v>#N/A</v>
      </c>
      <c r="T476" s="1" t="e">
        <f>+VLOOKUP(E476,[1]research!$A$3:$D$2710,4,0)</f>
        <v>#N/A</v>
      </c>
      <c r="U476" s="1" t="e">
        <f>+VLOOKUP(E476,[1]sedlac!$A$3:$D$742,4,0)</f>
        <v>#N/A</v>
      </c>
    </row>
    <row r="477" spans="1:26" x14ac:dyDescent="0.25">
      <c r="A477" s="1" t="s">
        <v>26</v>
      </c>
      <c r="B477" s="1" t="s">
        <v>14</v>
      </c>
      <c r="C477" s="1">
        <v>1997</v>
      </c>
      <c r="D477" s="1" t="str">
        <f t="shared" si="69"/>
        <v>CIV1997</v>
      </c>
      <c r="E477" s="1" t="s">
        <v>584</v>
      </c>
      <c r="G477" s="1" t="str">
        <f>+VLOOKUP(A477,[1]dummies!$A$2:$F$201,6,0)</f>
        <v>Sub-Saharan Africa</v>
      </c>
      <c r="H477" s="1" t="str">
        <f>+VLOOKUP(A477,[1]dummies!$A$2:$F$201,5,0)</f>
        <v>Lower middle income</v>
      </c>
      <c r="I477" s="1" t="e">
        <f>+VLOOKUP(E477,'[1]world bank'!$A$3:$F$2447,2,0)</f>
        <v>#N/A</v>
      </c>
      <c r="J477" s="1" t="e">
        <f>+VLOOKUP(E477,'[1]national stat'!$A$3:$C$1457,2,0)</f>
        <v>#N/A</v>
      </c>
      <c r="K477" s="1" t="e">
        <f>+VLOOKUP(E477,[1]research!$A$3:$C$2710,2,0)</f>
        <v>#N/A</v>
      </c>
      <c r="L477" s="1" t="e">
        <f>+VLOOKUP(E477,[1]sedlac!$A$3:$C$742,2,0)</f>
        <v>#N/A</v>
      </c>
      <c r="Q477" s="2">
        <v>2.1</v>
      </c>
      <c r="R477" s="1" t="e">
        <f>+VLOOKUP(E477,'[1]world bank'!$A$3:$G$2447,4,0)</f>
        <v>#N/A</v>
      </c>
      <c r="S477" s="1" t="e">
        <f>+VLOOKUP(E477,'[1]national stat'!$A$3:$D$1457,4,0)</f>
        <v>#N/A</v>
      </c>
      <c r="T477" s="1" t="e">
        <f>+VLOOKUP(E477,[1]research!$A$3:$D$2710,4,0)</f>
        <v>#N/A</v>
      </c>
      <c r="U477" s="1" t="e">
        <f>+VLOOKUP(E477,[1]sedlac!$A$3:$D$742,4,0)</f>
        <v>#N/A</v>
      </c>
    </row>
    <row r="478" spans="1:26" x14ac:dyDescent="0.25">
      <c r="A478" s="1" t="s">
        <v>26</v>
      </c>
      <c r="B478" s="1" t="s">
        <v>14</v>
      </c>
      <c r="C478" s="1">
        <v>1998</v>
      </c>
      <c r="D478" s="1" t="str">
        <f t="shared" si="69"/>
        <v>CIV1998</v>
      </c>
      <c r="E478" s="1" t="s">
        <v>585</v>
      </c>
      <c r="F478" s="1">
        <v>39</v>
      </c>
      <c r="G478" s="1" t="str">
        <f>+VLOOKUP(A478,[1]dummies!$A$2:$F$201,6,0)</f>
        <v>Sub-Saharan Africa</v>
      </c>
      <c r="H478" s="1" t="str">
        <f>+VLOOKUP(A478,[1]dummies!$A$2:$F$201,5,0)</f>
        <v>Lower middle income</v>
      </c>
      <c r="I478" s="1">
        <f>+VLOOKUP(E478,'[1]world bank'!$A$3:$F$2447,2,0)</f>
        <v>38.96</v>
      </c>
      <c r="J478" s="1" t="e">
        <f>+VLOOKUP(E478,'[1]national stat'!$A$3:$C$1457,2,0)</f>
        <v>#N/A</v>
      </c>
      <c r="K478" s="1">
        <f>+VLOOKUP(E478,[1]research!$A$3:$C$2710,2,0)</f>
        <v>1.93</v>
      </c>
      <c r="L478" s="1" t="e">
        <f>+VLOOKUP(E478,[1]sedlac!$A$3:$C$742,2,0)</f>
        <v>#N/A</v>
      </c>
      <c r="M478" s="1">
        <v>1.75</v>
      </c>
      <c r="O478" s="1">
        <v>1.93</v>
      </c>
      <c r="Q478" s="2">
        <f>+M478</f>
        <v>1.75</v>
      </c>
      <c r="R478" s="1">
        <f>+VLOOKUP(E478,'[1]world bank'!$A$3:$G$2447,4,0)</f>
        <v>7.28</v>
      </c>
      <c r="S478" s="1" t="e">
        <f>+VLOOKUP(E478,'[1]national stat'!$A$3:$D$1457,4,0)</f>
        <v>#N/A</v>
      </c>
      <c r="T478" s="1">
        <f>+VLOOKUP(E478,[1]research!$A$3:$D$2710,4,0)</f>
        <v>7.51</v>
      </c>
      <c r="U478" s="1" t="e">
        <f>+VLOOKUP(E478,[1]sedlac!$A$3:$D$742,4,0)</f>
        <v>#N/A</v>
      </c>
      <c r="V478" s="1">
        <v>7.28</v>
      </c>
      <c r="X478" s="1">
        <v>7.51</v>
      </c>
      <c r="Z478" s="1">
        <f>+V478</f>
        <v>7.28</v>
      </c>
    </row>
    <row r="479" spans="1:26" x14ac:dyDescent="0.25">
      <c r="A479" s="1" t="s">
        <v>26</v>
      </c>
      <c r="B479" s="1" t="s">
        <v>14</v>
      </c>
      <c r="C479" s="1">
        <v>1999</v>
      </c>
      <c r="D479" s="1" t="str">
        <f t="shared" si="69"/>
        <v>CIV1999</v>
      </c>
      <c r="E479" s="1" t="s">
        <v>586</v>
      </c>
      <c r="G479" s="1" t="str">
        <f>+VLOOKUP(A479,[1]dummies!$A$2:$F$201,6,0)</f>
        <v>Sub-Saharan Africa</v>
      </c>
      <c r="H479" s="1" t="str">
        <f>+VLOOKUP(A479,[1]dummies!$A$2:$F$201,5,0)</f>
        <v>Lower middle income</v>
      </c>
      <c r="I479" s="1" t="e">
        <f>+VLOOKUP(E479,'[1]world bank'!$A$3:$F$2447,2,0)</f>
        <v>#N/A</v>
      </c>
      <c r="J479" s="1" t="e">
        <f>+VLOOKUP(E479,'[1]national stat'!$A$3:$C$1457,2,0)</f>
        <v>#N/A</v>
      </c>
      <c r="K479" s="1" t="e">
        <f>+VLOOKUP(E479,[1]research!$A$3:$C$2710,2,0)</f>
        <v>#N/A</v>
      </c>
      <c r="L479" s="1" t="e">
        <f>+VLOOKUP(E479,[1]sedlac!$A$3:$C$742,2,0)</f>
        <v>#N/A</v>
      </c>
      <c r="Q479" s="2">
        <v>2.57</v>
      </c>
      <c r="R479" s="1" t="e">
        <f>+VLOOKUP(E479,'[1]world bank'!$A$3:$G$2447,4,0)</f>
        <v>#N/A</v>
      </c>
      <c r="S479" s="1" t="e">
        <f>+VLOOKUP(E479,'[1]national stat'!$A$3:$D$1457,4,0)</f>
        <v>#N/A</v>
      </c>
      <c r="T479" s="1" t="e">
        <f>+VLOOKUP(E479,[1]research!$A$3:$D$2710,4,0)</f>
        <v>#N/A</v>
      </c>
      <c r="U479" s="1" t="e">
        <f>+VLOOKUP(E479,[1]sedlac!$A$3:$D$742,4,0)</f>
        <v>#N/A</v>
      </c>
    </row>
    <row r="480" spans="1:26" x14ac:dyDescent="0.25">
      <c r="A480" s="1" t="s">
        <v>26</v>
      </c>
      <c r="B480" s="1" t="s">
        <v>14</v>
      </c>
      <c r="C480" s="1">
        <v>2000</v>
      </c>
      <c r="D480" s="1" t="str">
        <f t="shared" si="69"/>
        <v>CIV2000</v>
      </c>
      <c r="E480" s="1" t="s">
        <v>587</v>
      </c>
      <c r="G480" s="1" t="str">
        <f>+VLOOKUP(A480,[1]dummies!$A$2:$F$201,6,0)</f>
        <v>Sub-Saharan Africa</v>
      </c>
      <c r="H480" s="1" t="str">
        <f>+VLOOKUP(A480,[1]dummies!$A$2:$F$201,5,0)</f>
        <v>Lower middle income</v>
      </c>
      <c r="I480" s="1" t="e">
        <f>+VLOOKUP(E480,'[1]world bank'!$A$3:$F$2447,2,0)</f>
        <v>#N/A</v>
      </c>
      <c r="J480" s="1" t="e">
        <f>+VLOOKUP(E480,'[1]national stat'!$A$3:$C$1457,2,0)</f>
        <v>#N/A</v>
      </c>
      <c r="K480" s="1" t="e">
        <f>+VLOOKUP(E480,[1]research!$A$3:$C$2710,2,0)</f>
        <v>#N/A</v>
      </c>
      <c r="L480" s="1" t="e">
        <f>+VLOOKUP(E480,[1]sedlac!$A$3:$C$742,2,0)</f>
        <v>#N/A</v>
      </c>
      <c r="Q480" s="2">
        <v>2.1800000000000002</v>
      </c>
      <c r="R480" s="1" t="e">
        <f>+VLOOKUP(E480,'[1]world bank'!$A$3:$G$2447,4,0)</f>
        <v>#N/A</v>
      </c>
      <c r="S480" s="1" t="e">
        <f>+VLOOKUP(E480,'[1]national stat'!$A$3:$D$1457,4,0)</f>
        <v>#N/A</v>
      </c>
      <c r="T480" s="1" t="e">
        <f>+VLOOKUP(E480,[1]research!$A$3:$D$2710,4,0)</f>
        <v>#N/A</v>
      </c>
      <c r="U480" s="1" t="e">
        <f>+VLOOKUP(E480,[1]sedlac!$A$3:$D$742,4,0)</f>
        <v>#N/A</v>
      </c>
    </row>
    <row r="481" spans="1:26" x14ac:dyDescent="0.25">
      <c r="A481" s="1" t="s">
        <v>26</v>
      </c>
      <c r="B481" s="1" t="s">
        <v>14</v>
      </c>
      <c r="C481" s="1">
        <v>2001</v>
      </c>
      <c r="D481" s="1" t="str">
        <f t="shared" si="69"/>
        <v>CIV2001</v>
      </c>
      <c r="E481" s="1" t="s">
        <v>588</v>
      </c>
      <c r="G481" s="1" t="str">
        <f>+VLOOKUP(A481,[1]dummies!$A$2:$F$201,6,0)</f>
        <v>Sub-Saharan Africa</v>
      </c>
      <c r="H481" s="1" t="str">
        <f>+VLOOKUP(A481,[1]dummies!$A$2:$F$201,5,0)</f>
        <v>Lower middle income</v>
      </c>
      <c r="I481" s="1" t="e">
        <f>+VLOOKUP(E481,'[1]world bank'!$A$3:$F$2447,2,0)</f>
        <v>#N/A</v>
      </c>
      <c r="J481" s="1" t="e">
        <f>+VLOOKUP(E481,'[1]national stat'!$A$3:$C$1457,2,0)</f>
        <v>#N/A</v>
      </c>
      <c r="K481" s="1" t="e">
        <f>+VLOOKUP(E481,[1]research!$A$3:$C$2710,2,0)</f>
        <v>#N/A</v>
      </c>
      <c r="L481" s="1" t="e">
        <f>+VLOOKUP(E481,[1]sedlac!$A$3:$C$742,2,0)</f>
        <v>#N/A</v>
      </c>
      <c r="Q481" s="2">
        <v>1.77</v>
      </c>
      <c r="R481" s="1" t="e">
        <f>+VLOOKUP(E481,'[1]world bank'!$A$3:$G$2447,4,0)</f>
        <v>#N/A</v>
      </c>
      <c r="S481" s="1" t="e">
        <f>+VLOOKUP(E481,'[1]national stat'!$A$3:$D$1457,4,0)</f>
        <v>#N/A</v>
      </c>
      <c r="T481" s="1" t="e">
        <f>+VLOOKUP(E481,[1]research!$A$3:$D$2710,4,0)</f>
        <v>#N/A</v>
      </c>
      <c r="U481" s="1" t="e">
        <f>+VLOOKUP(E481,[1]sedlac!$A$3:$D$742,4,0)</f>
        <v>#N/A</v>
      </c>
    </row>
    <row r="482" spans="1:26" x14ac:dyDescent="0.25">
      <c r="A482" s="1" t="s">
        <v>26</v>
      </c>
      <c r="B482" s="1" t="s">
        <v>14</v>
      </c>
      <c r="C482" s="1">
        <v>2002</v>
      </c>
      <c r="D482" s="1" t="str">
        <f t="shared" si="69"/>
        <v>CIV2002</v>
      </c>
      <c r="E482" s="1" t="s">
        <v>589</v>
      </c>
      <c r="F482" s="1">
        <v>41.3</v>
      </c>
      <c r="G482" s="1" t="str">
        <f>+VLOOKUP(A482,[1]dummies!$A$2:$F$201,6,0)</f>
        <v>Sub-Saharan Africa</v>
      </c>
      <c r="H482" s="1" t="str">
        <f>+VLOOKUP(A482,[1]dummies!$A$2:$F$201,5,0)</f>
        <v>Lower middle income</v>
      </c>
      <c r="I482" s="1">
        <f>+VLOOKUP(E482,'[1]world bank'!$A$3:$F$2447,2,0)</f>
        <v>41.34</v>
      </c>
      <c r="J482" s="1" t="e">
        <f>+VLOOKUP(E482,'[1]national stat'!$A$3:$C$1457,2,0)</f>
        <v>#N/A</v>
      </c>
      <c r="K482" s="1">
        <f>+VLOOKUP(E482,[1]research!$A$3:$C$2710,2,0)</f>
        <v>2.56</v>
      </c>
      <c r="L482" s="1" t="e">
        <f>+VLOOKUP(E482,[1]sedlac!$A$3:$C$742,2,0)</f>
        <v>#N/A</v>
      </c>
      <c r="M482" s="1">
        <v>1.97</v>
      </c>
      <c r="O482" s="1">
        <v>2.56</v>
      </c>
      <c r="Q482" s="2">
        <f>+M482</f>
        <v>1.97</v>
      </c>
      <c r="R482" s="1">
        <f>+VLOOKUP(E482,'[1]world bank'!$A$3:$G$2447,4,0)</f>
        <v>8</v>
      </c>
      <c r="S482" s="1" t="e">
        <f>+VLOOKUP(E482,'[1]national stat'!$A$3:$D$1457,4,0)</f>
        <v>#N/A</v>
      </c>
      <c r="T482" s="1">
        <f>+VLOOKUP(E482,[1]research!$A$3:$D$2710,4,0)</f>
        <v>9.8800000000000008</v>
      </c>
      <c r="U482" s="1" t="e">
        <f>+VLOOKUP(E482,[1]sedlac!$A$3:$D$742,4,0)</f>
        <v>#N/A</v>
      </c>
      <c r="V482" s="1">
        <v>8</v>
      </c>
      <c r="X482" s="1">
        <v>9.8800000000000008</v>
      </c>
      <c r="Z482" s="1">
        <f>+V482</f>
        <v>8</v>
      </c>
    </row>
    <row r="483" spans="1:26" x14ac:dyDescent="0.25">
      <c r="A483" s="1" t="s">
        <v>26</v>
      </c>
      <c r="B483" s="1" t="s">
        <v>14</v>
      </c>
      <c r="C483" s="1">
        <v>2003</v>
      </c>
      <c r="D483" s="1" t="str">
        <f t="shared" si="69"/>
        <v>CIV2003</v>
      </c>
      <c r="E483" s="1" t="s">
        <v>590</v>
      </c>
      <c r="G483" s="1" t="str">
        <f>+VLOOKUP(A483,[1]dummies!$A$2:$F$201,6,0)</f>
        <v>Sub-Saharan Africa</v>
      </c>
      <c r="H483" s="1" t="str">
        <f>+VLOOKUP(A483,[1]dummies!$A$2:$F$201,5,0)</f>
        <v>Lower middle income</v>
      </c>
      <c r="I483" s="1" t="e">
        <f>+VLOOKUP(E483,'[1]world bank'!$A$3:$F$2447,2,0)</f>
        <v>#N/A</v>
      </c>
      <c r="J483" s="1" t="e">
        <f>+VLOOKUP(E483,'[1]national stat'!$A$3:$C$1457,2,0)</f>
        <v>#N/A</v>
      </c>
      <c r="K483" s="1" t="e">
        <f>+VLOOKUP(E483,[1]research!$A$3:$C$2710,2,0)</f>
        <v>#N/A</v>
      </c>
      <c r="L483" s="1" t="e">
        <f>+VLOOKUP(E483,[1]sedlac!$A$3:$C$742,2,0)</f>
        <v>#N/A</v>
      </c>
      <c r="Q483" s="2">
        <v>1.25</v>
      </c>
      <c r="R483" s="1" t="e">
        <f>+VLOOKUP(E483,'[1]world bank'!$A$3:$G$2447,4,0)</f>
        <v>#N/A</v>
      </c>
      <c r="S483" s="1" t="e">
        <f>+VLOOKUP(E483,'[1]national stat'!$A$3:$D$1457,4,0)</f>
        <v>#N/A</v>
      </c>
      <c r="T483" s="1" t="e">
        <f>+VLOOKUP(E483,[1]research!$A$3:$D$2710,4,0)</f>
        <v>#N/A</v>
      </c>
      <c r="U483" s="1" t="e">
        <f>+VLOOKUP(E483,[1]sedlac!$A$3:$D$742,4,0)</f>
        <v>#N/A</v>
      </c>
    </row>
    <row r="484" spans="1:26" x14ac:dyDescent="0.25">
      <c r="A484" s="1" t="s">
        <v>26</v>
      </c>
      <c r="B484" s="1" t="s">
        <v>14</v>
      </c>
      <c r="C484" s="1">
        <v>2004</v>
      </c>
      <c r="D484" s="1" t="str">
        <f t="shared" si="69"/>
        <v>CIV2004</v>
      </c>
      <c r="E484" s="1" t="s">
        <v>591</v>
      </c>
      <c r="G484" s="1" t="str">
        <f>+VLOOKUP(A484,[1]dummies!$A$2:$F$201,6,0)</f>
        <v>Sub-Saharan Africa</v>
      </c>
      <c r="H484" s="1" t="str">
        <f>+VLOOKUP(A484,[1]dummies!$A$2:$F$201,5,0)</f>
        <v>Lower middle income</v>
      </c>
      <c r="I484" s="1" t="e">
        <f>+VLOOKUP(E484,'[1]world bank'!$A$3:$F$2447,2,0)</f>
        <v>#N/A</v>
      </c>
      <c r="J484" s="1" t="e">
        <f>+VLOOKUP(E484,'[1]national stat'!$A$3:$C$1457,2,0)</f>
        <v>#N/A</v>
      </c>
      <c r="K484" s="1" t="e">
        <f>+VLOOKUP(E484,[1]research!$A$3:$C$2710,2,0)</f>
        <v>#N/A</v>
      </c>
      <c r="L484" s="1" t="e">
        <f>+VLOOKUP(E484,[1]sedlac!$A$3:$C$742,2,0)</f>
        <v>#N/A</v>
      </c>
      <c r="Q484" s="2">
        <v>1.32</v>
      </c>
      <c r="R484" s="1" t="e">
        <f>+VLOOKUP(E484,'[1]world bank'!$A$3:$G$2447,4,0)</f>
        <v>#N/A</v>
      </c>
      <c r="S484" s="1" t="e">
        <f>+VLOOKUP(E484,'[1]national stat'!$A$3:$D$1457,4,0)</f>
        <v>#N/A</v>
      </c>
      <c r="T484" s="1" t="e">
        <f>+VLOOKUP(E484,[1]research!$A$3:$D$2710,4,0)</f>
        <v>#N/A</v>
      </c>
      <c r="U484" s="1" t="e">
        <f>+VLOOKUP(E484,[1]sedlac!$A$3:$D$742,4,0)</f>
        <v>#N/A</v>
      </c>
    </row>
    <row r="485" spans="1:26" x14ac:dyDescent="0.25">
      <c r="A485" s="1" t="s">
        <v>26</v>
      </c>
      <c r="B485" s="1" t="s">
        <v>14</v>
      </c>
      <c r="C485" s="1">
        <v>2005</v>
      </c>
      <c r="D485" s="1" t="str">
        <f t="shared" si="69"/>
        <v>CIV2005</v>
      </c>
      <c r="E485" s="1" t="s">
        <v>592</v>
      </c>
      <c r="G485" s="1" t="str">
        <f>+VLOOKUP(A485,[1]dummies!$A$2:$F$201,6,0)</f>
        <v>Sub-Saharan Africa</v>
      </c>
      <c r="H485" s="1" t="str">
        <f>+VLOOKUP(A485,[1]dummies!$A$2:$F$201,5,0)</f>
        <v>Lower middle income</v>
      </c>
      <c r="I485" s="1" t="e">
        <f>+VLOOKUP(E485,'[1]world bank'!$A$3:$F$2447,2,0)</f>
        <v>#N/A</v>
      </c>
      <c r="J485" s="1" t="e">
        <f>+VLOOKUP(E485,'[1]national stat'!$A$3:$C$1457,2,0)</f>
        <v>#N/A</v>
      </c>
      <c r="K485" s="1" t="e">
        <f>+VLOOKUP(E485,[1]research!$A$3:$C$2710,2,0)</f>
        <v>#N/A</v>
      </c>
      <c r="L485" s="1" t="e">
        <f>+VLOOKUP(E485,[1]sedlac!$A$3:$C$742,2,0)</f>
        <v>#N/A</v>
      </c>
      <c r="Q485" s="2">
        <v>1.3900000000000001</v>
      </c>
      <c r="R485" s="1" t="e">
        <f>+VLOOKUP(E485,'[1]world bank'!$A$3:$G$2447,4,0)</f>
        <v>#N/A</v>
      </c>
      <c r="S485" s="1" t="e">
        <f>+VLOOKUP(E485,'[1]national stat'!$A$3:$D$1457,4,0)</f>
        <v>#N/A</v>
      </c>
      <c r="T485" s="1" t="e">
        <f>+VLOOKUP(E485,[1]research!$A$3:$D$2710,4,0)</f>
        <v>#N/A</v>
      </c>
      <c r="U485" s="1" t="e">
        <f>+VLOOKUP(E485,[1]sedlac!$A$3:$D$742,4,0)</f>
        <v>#N/A</v>
      </c>
    </row>
    <row r="486" spans="1:26" x14ac:dyDescent="0.25">
      <c r="A486" s="1" t="s">
        <v>26</v>
      </c>
      <c r="B486" s="1" t="s">
        <v>14</v>
      </c>
      <c r="C486" s="1">
        <v>2006</v>
      </c>
      <c r="D486" s="1" t="str">
        <f t="shared" si="69"/>
        <v>CIV2006</v>
      </c>
      <c r="E486" s="1" t="s">
        <v>593</v>
      </c>
      <c r="G486" s="1" t="str">
        <f>+VLOOKUP(A486,[1]dummies!$A$2:$F$201,6,0)</f>
        <v>Sub-Saharan Africa</v>
      </c>
      <c r="H486" s="1" t="str">
        <f>+VLOOKUP(A486,[1]dummies!$A$2:$F$201,5,0)</f>
        <v>Lower middle income</v>
      </c>
      <c r="I486" s="1" t="e">
        <f>+VLOOKUP(E486,'[1]world bank'!$A$3:$F$2447,2,0)</f>
        <v>#N/A</v>
      </c>
      <c r="J486" s="1" t="e">
        <f>+VLOOKUP(E486,'[1]national stat'!$A$3:$C$1457,2,0)</f>
        <v>#N/A</v>
      </c>
      <c r="K486" s="1" t="e">
        <f>+VLOOKUP(E486,[1]research!$A$3:$C$2710,2,0)</f>
        <v>#N/A</v>
      </c>
      <c r="L486" s="1" t="e">
        <f>+VLOOKUP(E486,[1]sedlac!$A$3:$C$742,2,0)</f>
        <v>#N/A</v>
      </c>
      <c r="Q486" s="2">
        <v>1.43</v>
      </c>
      <c r="R486" s="1" t="e">
        <f>+VLOOKUP(E486,'[1]world bank'!$A$3:$G$2447,4,0)</f>
        <v>#N/A</v>
      </c>
      <c r="S486" s="1" t="e">
        <f>+VLOOKUP(E486,'[1]national stat'!$A$3:$D$1457,4,0)</f>
        <v>#N/A</v>
      </c>
      <c r="T486" s="1" t="e">
        <f>+VLOOKUP(E486,[1]research!$A$3:$D$2710,4,0)</f>
        <v>#N/A</v>
      </c>
      <c r="U486" s="1" t="e">
        <f>+VLOOKUP(E486,[1]sedlac!$A$3:$D$742,4,0)</f>
        <v>#N/A</v>
      </c>
    </row>
    <row r="487" spans="1:26" x14ac:dyDescent="0.25">
      <c r="A487" s="1" t="s">
        <v>26</v>
      </c>
      <c r="B487" s="1" t="s">
        <v>14</v>
      </c>
      <c r="C487" s="1">
        <v>2007</v>
      </c>
      <c r="D487" s="1" t="str">
        <f t="shared" si="69"/>
        <v>CIV2007</v>
      </c>
      <c r="E487" s="1" t="s">
        <v>594</v>
      </c>
      <c r="G487" s="1" t="str">
        <f>+VLOOKUP(A487,[1]dummies!$A$2:$F$201,6,0)</f>
        <v>Sub-Saharan Africa</v>
      </c>
      <c r="H487" s="1" t="str">
        <f>+VLOOKUP(A487,[1]dummies!$A$2:$F$201,5,0)</f>
        <v>Lower middle income</v>
      </c>
      <c r="I487" s="1" t="e">
        <f>+VLOOKUP(E487,'[1]world bank'!$A$3:$F$2447,2,0)</f>
        <v>#N/A</v>
      </c>
      <c r="J487" s="1" t="e">
        <f>+VLOOKUP(E487,'[1]national stat'!$A$3:$C$1457,2,0)</f>
        <v>#N/A</v>
      </c>
      <c r="K487" s="1" t="e">
        <f>+VLOOKUP(E487,[1]research!$A$3:$C$2710,2,0)</f>
        <v>#N/A</v>
      </c>
      <c r="L487" s="1" t="e">
        <f>+VLOOKUP(E487,[1]sedlac!$A$3:$C$742,2,0)</f>
        <v>#N/A</v>
      </c>
      <c r="Q487" s="2">
        <v>1.35</v>
      </c>
      <c r="R487" s="1" t="e">
        <f>+VLOOKUP(E487,'[1]world bank'!$A$3:$G$2447,4,0)</f>
        <v>#N/A</v>
      </c>
      <c r="S487" s="1" t="e">
        <f>+VLOOKUP(E487,'[1]national stat'!$A$3:$D$1457,4,0)</f>
        <v>#N/A</v>
      </c>
      <c r="T487" s="1" t="e">
        <f>+VLOOKUP(E487,[1]research!$A$3:$D$2710,4,0)</f>
        <v>#N/A</v>
      </c>
      <c r="U487" s="1" t="e">
        <f>+VLOOKUP(E487,[1]sedlac!$A$3:$D$742,4,0)</f>
        <v>#N/A</v>
      </c>
    </row>
    <row r="488" spans="1:26" x14ac:dyDescent="0.25">
      <c r="A488" s="1" t="s">
        <v>26</v>
      </c>
      <c r="B488" s="1" t="s">
        <v>14</v>
      </c>
      <c r="C488" s="1">
        <v>2008</v>
      </c>
      <c r="D488" s="1" t="str">
        <f t="shared" si="69"/>
        <v>CIV2008</v>
      </c>
      <c r="E488" s="1" t="s">
        <v>595</v>
      </c>
      <c r="F488" s="1">
        <v>43.2</v>
      </c>
      <c r="G488" s="1" t="str">
        <f>+VLOOKUP(A488,[1]dummies!$A$2:$F$201,6,0)</f>
        <v>Sub-Saharan Africa</v>
      </c>
      <c r="H488" s="1" t="str">
        <f>+VLOOKUP(A488,[1]dummies!$A$2:$F$201,5,0)</f>
        <v>Lower middle income</v>
      </c>
      <c r="I488" s="1">
        <f>+VLOOKUP(E488,'[1]world bank'!$A$3:$F$2447,2,0)</f>
        <v>43.18</v>
      </c>
      <c r="J488" s="1" t="e">
        <f>+VLOOKUP(E488,'[1]national stat'!$A$3:$C$1457,2,0)</f>
        <v>#N/A</v>
      </c>
      <c r="K488" s="1">
        <f>+VLOOKUP(E488,[1]research!$A$3:$C$2710,2,0)</f>
        <v>2.39</v>
      </c>
      <c r="L488" s="1" t="e">
        <f>+VLOOKUP(E488,[1]sedlac!$A$3:$C$742,2,0)</f>
        <v>#N/A</v>
      </c>
      <c r="M488" s="1">
        <v>2.1800000000000002</v>
      </c>
      <c r="O488" s="1">
        <v>2.39</v>
      </c>
      <c r="Q488" s="2">
        <f>+M488</f>
        <v>2.1800000000000002</v>
      </c>
      <c r="R488" s="1">
        <f>+VLOOKUP(E488,'[1]world bank'!$A$3:$G$2447,4,0)</f>
        <v>9.57</v>
      </c>
      <c r="S488" s="1" t="e">
        <f>+VLOOKUP(E488,'[1]national stat'!$A$3:$D$1457,4,0)</f>
        <v>#N/A</v>
      </c>
      <c r="T488" s="1">
        <f>+VLOOKUP(E488,[1]research!$A$3:$D$2710,4,0)</f>
        <v>9.8800000000000008</v>
      </c>
      <c r="U488" s="1" t="e">
        <f>+VLOOKUP(E488,[1]sedlac!$A$3:$D$742,4,0)</f>
        <v>#N/A</v>
      </c>
      <c r="V488" s="1">
        <v>9.57</v>
      </c>
      <c r="X488" s="1">
        <v>9.8800000000000008</v>
      </c>
      <c r="Z488" s="1">
        <f>+V488</f>
        <v>9.57</v>
      </c>
    </row>
    <row r="489" spans="1:26" x14ac:dyDescent="0.25">
      <c r="A489" s="1" t="s">
        <v>26</v>
      </c>
      <c r="B489" s="1" t="s">
        <v>14</v>
      </c>
      <c r="C489" s="1">
        <v>2009</v>
      </c>
      <c r="D489" s="1" t="str">
        <f t="shared" si="69"/>
        <v>CIV2009</v>
      </c>
      <c r="E489" s="1" t="s">
        <v>596</v>
      </c>
      <c r="G489" s="1" t="str">
        <f>+VLOOKUP(A489,[1]dummies!$A$2:$F$201,6,0)</f>
        <v>Sub-Saharan Africa</v>
      </c>
      <c r="H489" s="1" t="str">
        <f>+VLOOKUP(A489,[1]dummies!$A$2:$F$201,5,0)</f>
        <v>Lower middle income</v>
      </c>
      <c r="I489" s="1" t="e">
        <f>+VLOOKUP(E489,'[1]world bank'!$A$3:$F$2447,2,0)</f>
        <v>#N/A</v>
      </c>
      <c r="J489" s="1" t="e">
        <f>+VLOOKUP(E489,'[1]national stat'!$A$3:$C$1457,2,0)</f>
        <v>#N/A</v>
      </c>
      <c r="K489" s="1" t="e">
        <f>+VLOOKUP(E489,[1]research!$A$3:$C$2710,2,0)</f>
        <v>#N/A</v>
      </c>
      <c r="L489" s="1" t="e">
        <f>+VLOOKUP(E489,[1]sedlac!$A$3:$C$742,2,0)</f>
        <v>#N/A</v>
      </c>
      <c r="Q489" s="2">
        <v>1.33</v>
      </c>
      <c r="R489" s="1" t="e">
        <f>+VLOOKUP(E489,'[1]world bank'!$A$3:$G$2447,4,0)</f>
        <v>#N/A</v>
      </c>
      <c r="S489" s="1" t="e">
        <f>+VLOOKUP(E489,'[1]national stat'!$A$3:$D$1457,4,0)</f>
        <v>#N/A</v>
      </c>
      <c r="T489" s="1" t="e">
        <f>+VLOOKUP(E489,[1]research!$A$3:$D$2710,4,0)</f>
        <v>#N/A</v>
      </c>
      <c r="U489" s="1" t="e">
        <f>+VLOOKUP(E489,[1]sedlac!$A$3:$D$742,4,0)</f>
        <v>#N/A</v>
      </c>
    </row>
    <row r="490" spans="1:26" x14ac:dyDescent="0.25">
      <c r="A490" s="1" t="s">
        <v>26</v>
      </c>
      <c r="B490" s="1" t="s">
        <v>14</v>
      </c>
      <c r="C490" s="1">
        <v>2010</v>
      </c>
      <c r="D490" s="1" t="str">
        <f t="shared" si="69"/>
        <v>CIV2010</v>
      </c>
      <c r="E490" s="1" t="s">
        <v>597</v>
      </c>
      <c r="G490" s="1" t="str">
        <f>+VLOOKUP(A490,[1]dummies!$A$2:$F$201,6,0)</f>
        <v>Sub-Saharan Africa</v>
      </c>
      <c r="H490" s="1" t="str">
        <f>+VLOOKUP(A490,[1]dummies!$A$2:$F$201,5,0)</f>
        <v>Lower middle income</v>
      </c>
      <c r="I490" s="1" t="e">
        <f>+VLOOKUP(E490,'[1]world bank'!$A$3:$F$2447,2,0)</f>
        <v>#N/A</v>
      </c>
      <c r="J490" s="1" t="e">
        <f>+VLOOKUP(E490,'[1]national stat'!$A$3:$C$1457,2,0)</f>
        <v>#N/A</v>
      </c>
      <c r="K490" s="1" t="e">
        <f>+VLOOKUP(E490,[1]research!$A$3:$C$2710,2,0)</f>
        <v>#N/A</v>
      </c>
      <c r="L490" s="1" t="e">
        <f>+VLOOKUP(E490,[1]sedlac!$A$3:$C$742,2,0)</f>
        <v>#N/A</v>
      </c>
      <c r="Q490" s="2">
        <v>1.35</v>
      </c>
      <c r="R490" s="1" t="e">
        <f>+VLOOKUP(E490,'[1]world bank'!$A$3:$G$2447,4,0)</f>
        <v>#N/A</v>
      </c>
      <c r="S490" s="1" t="e">
        <f>+VLOOKUP(E490,'[1]national stat'!$A$3:$D$1457,4,0)</f>
        <v>#N/A</v>
      </c>
      <c r="T490" s="1" t="e">
        <f>+VLOOKUP(E490,[1]research!$A$3:$D$2710,4,0)</f>
        <v>#N/A</v>
      </c>
      <c r="U490" s="1" t="e">
        <f>+VLOOKUP(E490,[1]sedlac!$A$3:$D$742,4,0)</f>
        <v>#N/A</v>
      </c>
    </row>
    <row r="491" spans="1:26" x14ac:dyDescent="0.25">
      <c r="A491" s="1" t="s">
        <v>26</v>
      </c>
      <c r="B491" s="1" t="s">
        <v>14</v>
      </c>
      <c r="C491" s="1">
        <v>2011</v>
      </c>
      <c r="D491" s="1" t="str">
        <f t="shared" si="69"/>
        <v>CIV2011</v>
      </c>
      <c r="E491" s="1" t="s">
        <v>598</v>
      </c>
      <c r="G491" s="1" t="str">
        <f>+VLOOKUP(A491,[1]dummies!$A$2:$F$201,6,0)</f>
        <v>Sub-Saharan Africa</v>
      </c>
      <c r="H491" s="1" t="str">
        <f>+VLOOKUP(A491,[1]dummies!$A$2:$F$201,5,0)</f>
        <v>Lower middle income</v>
      </c>
      <c r="I491" s="1" t="e">
        <f>+VLOOKUP(E491,'[1]world bank'!$A$3:$F$2447,2,0)</f>
        <v>#N/A</v>
      </c>
      <c r="J491" s="1" t="e">
        <f>+VLOOKUP(E491,'[1]national stat'!$A$3:$C$1457,2,0)</f>
        <v>#N/A</v>
      </c>
      <c r="K491" s="1" t="e">
        <f>+VLOOKUP(E491,[1]research!$A$3:$C$2710,2,0)</f>
        <v>#N/A</v>
      </c>
      <c r="L491" s="1" t="e">
        <f>+VLOOKUP(E491,[1]sedlac!$A$3:$C$742,2,0)</f>
        <v>#N/A</v>
      </c>
      <c r="Q491" s="2">
        <v>1.4000000000000001</v>
      </c>
      <c r="R491" s="1" t="e">
        <f>+VLOOKUP(E491,'[1]world bank'!$A$3:$G$2447,4,0)</f>
        <v>#N/A</v>
      </c>
      <c r="S491" s="1" t="e">
        <f>+VLOOKUP(E491,'[1]national stat'!$A$3:$D$1457,4,0)</f>
        <v>#N/A</v>
      </c>
      <c r="T491" s="1" t="e">
        <f>+VLOOKUP(E491,[1]research!$A$3:$D$2710,4,0)</f>
        <v>#N/A</v>
      </c>
      <c r="U491" s="1" t="e">
        <f>+VLOOKUP(E491,[1]sedlac!$A$3:$D$742,4,0)</f>
        <v>#N/A</v>
      </c>
    </row>
    <row r="492" spans="1:26" x14ac:dyDescent="0.25">
      <c r="A492" s="1" t="s">
        <v>26</v>
      </c>
      <c r="B492" s="1" t="s">
        <v>14</v>
      </c>
      <c r="C492" s="1">
        <v>2012</v>
      </c>
      <c r="D492" s="1" t="str">
        <f t="shared" si="69"/>
        <v>CIV2012</v>
      </c>
      <c r="E492" s="1" t="s">
        <v>599</v>
      </c>
      <c r="G492" s="1" t="str">
        <f>+VLOOKUP(A492,[1]dummies!$A$2:$F$201,6,0)</f>
        <v>Sub-Saharan Africa</v>
      </c>
      <c r="H492" s="1" t="str">
        <f>+VLOOKUP(A492,[1]dummies!$A$2:$F$201,5,0)</f>
        <v>Lower middle income</v>
      </c>
      <c r="I492" s="1" t="e">
        <f>+VLOOKUP(E492,'[1]world bank'!$A$3:$F$2447,2,0)</f>
        <v>#N/A</v>
      </c>
      <c r="J492" s="1" t="e">
        <f>+VLOOKUP(E492,'[1]national stat'!$A$3:$C$1457,2,0)</f>
        <v>#N/A</v>
      </c>
      <c r="K492" s="1" t="e">
        <f>+VLOOKUP(E492,[1]research!$A$3:$C$2710,2,0)</f>
        <v>#N/A</v>
      </c>
      <c r="L492" s="1" t="e">
        <f>+VLOOKUP(E492,[1]sedlac!$A$3:$C$742,2,0)</f>
        <v>#N/A</v>
      </c>
      <c r="Q492" s="2">
        <v>1.52</v>
      </c>
      <c r="R492" s="1" t="e">
        <f>+VLOOKUP(E492,'[1]world bank'!$A$3:$G$2447,4,0)</f>
        <v>#N/A</v>
      </c>
      <c r="S492" s="1" t="e">
        <f>+VLOOKUP(E492,'[1]national stat'!$A$3:$D$1457,4,0)</f>
        <v>#N/A</v>
      </c>
      <c r="T492" s="1" t="e">
        <f>+VLOOKUP(E492,[1]research!$A$3:$D$2710,4,0)</f>
        <v>#N/A</v>
      </c>
      <c r="U492" s="1" t="e">
        <f>+VLOOKUP(E492,[1]sedlac!$A$3:$D$742,4,0)</f>
        <v>#N/A</v>
      </c>
    </row>
    <row r="493" spans="1:26" x14ac:dyDescent="0.25">
      <c r="A493" s="1" t="s">
        <v>26</v>
      </c>
      <c r="B493" s="1" t="s">
        <v>14</v>
      </c>
      <c r="C493" s="1">
        <v>2013</v>
      </c>
      <c r="D493" s="1" t="str">
        <f t="shared" si="69"/>
        <v>CIV2013</v>
      </c>
      <c r="E493" s="1" t="s">
        <v>600</v>
      </c>
      <c r="G493" s="1" t="str">
        <f>+VLOOKUP(A493,[1]dummies!$A$2:$F$201,6,0)</f>
        <v>Sub-Saharan Africa</v>
      </c>
      <c r="H493" s="1" t="str">
        <f>+VLOOKUP(A493,[1]dummies!$A$2:$F$201,5,0)</f>
        <v>Lower middle income</v>
      </c>
      <c r="I493" s="1" t="e">
        <f>+VLOOKUP(E493,'[1]world bank'!$A$3:$F$2447,2,0)</f>
        <v>#N/A</v>
      </c>
      <c r="J493" s="1" t="e">
        <f>+VLOOKUP(E493,'[1]national stat'!$A$3:$C$1457,2,0)</f>
        <v>#N/A</v>
      </c>
      <c r="K493" s="1" t="e">
        <f>+VLOOKUP(E493,[1]research!$A$3:$C$2710,2,0)</f>
        <v>#N/A</v>
      </c>
      <c r="L493" s="1" t="e">
        <f>+VLOOKUP(E493,[1]sedlac!$A$3:$C$742,2,0)</f>
        <v>#N/A</v>
      </c>
      <c r="Q493" s="2">
        <v>1.49</v>
      </c>
      <c r="R493" s="1" t="e">
        <f>+VLOOKUP(E493,'[1]world bank'!$A$3:$G$2447,4,0)</f>
        <v>#N/A</v>
      </c>
      <c r="S493" s="1" t="e">
        <f>+VLOOKUP(E493,'[1]national stat'!$A$3:$D$1457,4,0)</f>
        <v>#N/A</v>
      </c>
      <c r="T493" s="1" t="e">
        <f>+VLOOKUP(E493,[1]research!$A$3:$D$2710,4,0)</f>
        <v>#N/A</v>
      </c>
      <c r="U493" s="1" t="e">
        <f>+VLOOKUP(E493,[1]sedlac!$A$3:$D$742,4,0)</f>
        <v>#N/A</v>
      </c>
    </row>
    <row r="494" spans="1:26" x14ac:dyDescent="0.25">
      <c r="A494" s="1" t="s">
        <v>26</v>
      </c>
      <c r="B494" s="1" t="s">
        <v>14</v>
      </c>
      <c r="C494" s="1">
        <v>2014</v>
      </c>
      <c r="D494" s="1" t="str">
        <f t="shared" si="69"/>
        <v>CIV2014</v>
      </c>
      <c r="E494" s="1" t="s">
        <v>601</v>
      </c>
      <c r="G494" s="1" t="str">
        <f>+VLOOKUP(A494,[1]dummies!$A$2:$F$201,6,0)</f>
        <v>Sub-Saharan Africa</v>
      </c>
      <c r="H494" s="1" t="str">
        <f>+VLOOKUP(A494,[1]dummies!$A$2:$F$201,5,0)</f>
        <v>Lower middle income</v>
      </c>
      <c r="I494" s="1" t="e">
        <f>+VLOOKUP(E494,'[1]world bank'!$A$3:$F$2447,2,0)</f>
        <v>#N/A</v>
      </c>
      <c r="J494" s="1" t="e">
        <f>+VLOOKUP(E494,'[1]national stat'!$A$3:$C$1457,2,0)</f>
        <v>#N/A</v>
      </c>
      <c r="K494" s="1" t="e">
        <f>+VLOOKUP(E494,[1]research!$A$3:$C$2710,2,0)</f>
        <v>#N/A</v>
      </c>
      <c r="L494" s="1" t="e">
        <f>+VLOOKUP(E494,[1]sedlac!$A$3:$C$742,2,0)</f>
        <v>#N/A</v>
      </c>
      <c r="Q494" s="2">
        <v>1.46</v>
      </c>
      <c r="R494" s="1" t="e">
        <f>+VLOOKUP(E494,'[1]world bank'!$A$3:$G$2447,4,0)</f>
        <v>#N/A</v>
      </c>
      <c r="S494" s="1" t="e">
        <f>+VLOOKUP(E494,'[1]national stat'!$A$3:$D$1457,4,0)</f>
        <v>#N/A</v>
      </c>
      <c r="T494" s="1" t="e">
        <f>+VLOOKUP(E494,[1]research!$A$3:$D$2710,4,0)</f>
        <v>#N/A</v>
      </c>
      <c r="U494" s="1" t="e">
        <f>+VLOOKUP(E494,[1]sedlac!$A$3:$D$742,4,0)</f>
        <v>#N/A</v>
      </c>
    </row>
    <row r="495" spans="1:26" x14ac:dyDescent="0.25">
      <c r="A495" s="1" t="s">
        <v>26</v>
      </c>
      <c r="B495" s="1" t="s">
        <v>14</v>
      </c>
      <c r="C495" s="1">
        <v>2015</v>
      </c>
      <c r="D495" s="1" t="str">
        <f t="shared" si="69"/>
        <v>CIV2015</v>
      </c>
      <c r="E495" s="1" t="s">
        <v>602</v>
      </c>
      <c r="F495" s="1">
        <v>41.7</v>
      </c>
      <c r="G495" s="1" t="str">
        <f>+VLOOKUP(A495,[1]dummies!$A$2:$F$201,6,0)</f>
        <v>Sub-Saharan Africa</v>
      </c>
      <c r="H495" s="1" t="str">
        <f>+VLOOKUP(A495,[1]dummies!$A$2:$F$201,5,0)</f>
        <v>Lower middle income</v>
      </c>
      <c r="I495" s="1">
        <f>+VLOOKUP(E495,'[1]world bank'!$A$3:$F$2447,2,0)</f>
        <v>41.47</v>
      </c>
      <c r="J495" s="1" t="e">
        <f>+VLOOKUP(E495,'[1]national stat'!$A$3:$C$1457,2,0)</f>
        <v>#N/A</v>
      </c>
      <c r="K495" s="1" t="e">
        <f>+VLOOKUP(E495,[1]research!$A$3:$C$2710,2,0)</f>
        <v>#N/A</v>
      </c>
      <c r="L495" s="1" t="e">
        <f>+VLOOKUP(E495,[1]sedlac!$A$3:$C$742,2,0)</f>
        <v>#N/A</v>
      </c>
      <c r="M495" s="1">
        <v>2</v>
      </c>
      <c r="Q495" s="2">
        <f>+M495</f>
        <v>2</v>
      </c>
      <c r="R495" s="1">
        <f>+VLOOKUP(E495,'[1]world bank'!$A$3:$G$2447,4,0)</f>
        <v>8.370000000000001</v>
      </c>
      <c r="S495" s="1" t="e">
        <f>+VLOOKUP(E495,'[1]national stat'!$A$3:$D$1457,4,0)</f>
        <v>#N/A</v>
      </c>
      <c r="T495" s="1" t="e">
        <f>+VLOOKUP(E495,[1]research!$A$3:$D$2710,4,0)</f>
        <v>#N/A</v>
      </c>
      <c r="U495" s="1" t="e">
        <f>+VLOOKUP(E495,[1]sedlac!$A$3:$D$742,4,0)</f>
        <v>#N/A</v>
      </c>
      <c r="V495" s="1">
        <v>8.370000000000001</v>
      </c>
      <c r="Z495" s="1">
        <f>+V495</f>
        <v>8.370000000000001</v>
      </c>
    </row>
    <row r="496" spans="1:26" x14ac:dyDescent="0.25">
      <c r="A496" s="1" t="s">
        <v>27</v>
      </c>
      <c r="B496" s="1" t="s">
        <v>7</v>
      </c>
      <c r="C496" s="1">
        <v>1990</v>
      </c>
      <c r="D496" s="1" t="str">
        <f t="shared" si="69"/>
        <v>COL1990</v>
      </c>
      <c r="E496" s="1" t="s">
        <v>603</v>
      </c>
      <c r="G496" s="1" t="str">
        <f>+VLOOKUP(A496,[1]dummies!$A$2:$F$201,6,0)</f>
        <v>Latin America and the Caribbean</v>
      </c>
      <c r="H496" s="1" t="str">
        <f>+VLOOKUP(A496,[1]dummies!$A$2:$F$201,5,0)</f>
        <v>Upper middle income</v>
      </c>
      <c r="I496" s="1" t="e">
        <f>+VLOOKUP(E496,'[1]world bank'!$A$3:$F$2447,2,0)</f>
        <v>#N/A</v>
      </c>
      <c r="J496" s="1" t="e">
        <f>+VLOOKUP(E496,'[1]national stat'!$A$3:$C$1457,2,0)</f>
        <v>#N/A</v>
      </c>
      <c r="K496" s="1" t="e">
        <f>+VLOOKUP(E496,[1]research!$A$3:$C$2710,2,0)</f>
        <v>#N/A</v>
      </c>
      <c r="L496" s="1" t="e">
        <f>+VLOOKUP(E496,[1]sedlac!$A$3:$C$742,2,0)</f>
        <v>#N/A</v>
      </c>
      <c r="Q496" s="2">
        <v>4.1500000000000004</v>
      </c>
      <c r="R496" s="1" t="e">
        <f>+VLOOKUP(E496,'[1]world bank'!$A$3:$G$2447,4,0)</f>
        <v>#N/A</v>
      </c>
      <c r="S496" s="1" t="e">
        <f>+VLOOKUP(E496,'[1]national stat'!$A$3:$D$1457,4,0)</f>
        <v>#N/A</v>
      </c>
      <c r="T496" s="1" t="e">
        <f>+VLOOKUP(E496,[1]research!$A$3:$D$2710,4,0)</f>
        <v>#N/A</v>
      </c>
      <c r="U496" s="1" t="e">
        <f>+VLOOKUP(E496,[1]sedlac!$A$3:$D$742,4,0)</f>
        <v>#N/A</v>
      </c>
    </row>
    <row r="497" spans="1:26" x14ac:dyDescent="0.25">
      <c r="A497" s="1" t="s">
        <v>27</v>
      </c>
      <c r="B497" s="1" t="s">
        <v>7</v>
      </c>
      <c r="C497" s="1">
        <v>1991</v>
      </c>
      <c r="D497" s="1" t="str">
        <f t="shared" si="69"/>
        <v>COL1991</v>
      </c>
      <c r="E497" s="1" t="s">
        <v>604</v>
      </c>
      <c r="G497" s="1" t="str">
        <f>+VLOOKUP(A497,[1]dummies!$A$2:$F$201,6,0)</f>
        <v>Latin America and the Caribbean</v>
      </c>
      <c r="H497" s="1" t="str">
        <f>+VLOOKUP(A497,[1]dummies!$A$2:$F$201,5,0)</f>
        <v>Upper middle income</v>
      </c>
      <c r="I497" s="1">
        <f>+VLOOKUP(E497,'[1]world bank'!$A$3:$F$2447,2,0)</f>
        <v>51.32</v>
      </c>
      <c r="J497" s="1" t="e">
        <f>+VLOOKUP(E497,'[1]national stat'!$A$3:$C$1457,2,0)</f>
        <v>#N/A</v>
      </c>
      <c r="K497" s="1">
        <f>+VLOOKUP(E497,[1]research!$A$3:$C$2710,2,0)</f>
        <v>0</v>
      </c>
      <c r="L497" s="1" t="e">
        <f>+VLOOKUP(E497,[1]sedlac!$A$3:$C$742,2,0)</f>
        <v>#N/A</v>
      </c>
      <c r="M497" s="1">
        <v>3.52</v>
      </c>
      <c r="O497" s="1">
        <v>0</v>
      </c>
      <c r="Q497" s="2">
        <f t="shared" ref="Q497:Q498" si="72">+M497</f>
        <v>3.52</v>
      </c>
      <c r="R497" s="1">
        <f>+VLOOKUP(E497,'[1]world bank'!$A$3:$G$2447,4,0)</f>
        <v>15.450000000000001</v>
      </c>
      <c r="S497" s="1" t="e">
        <f>+VLOOKUP(E497,'[1]national stat'!$A$3:$D$1457,4,0)</f>
        <v>#N/A</v>
      </c>
      <c r="T497" s="1">
        <f>+VLOOKUP(E497,[1]research!$A$3:$D$2710,4,0)</f>
        <v>0</v>
      </c>
      <c r="U497" s="1" t="e">
        <f>+VLOOKUP(E497,[1]sedlac!$A$3:$D$742,4,0)</f>
        <v>#N/A</v>
      </c>
      <c r="V497" s="1">
        <v>15.450000000000001</v>
      </c>
      <c r="X497" s="1">
        <v>0</v>
      </c>
      <c r="Z497" s="1">
        <f t="shared" ref="Z497:Z498" si="73">+V497</f>
        <v>15.450000000000001</v>
      </c>
    </row>
    <row r="498" spans="1:26" x14ac:dyDescent="0.25">
      <c r="A498" s="1" t="s">
        <v>27</v>
      </c>
      <c r="B498" s="1" t="s">
        <v>7</v>
      </c>
      <c r="C498" s="1">
        <v>1992</v>
      </c>
      <c r="D498" s="1" t="str">
        <f t="shared" si="69"/>
        <v>COL1992</v>
      </c>
      <c r="E498" s="1" t="s">
        <v>605</v>
      </c>
      <c r="F498" s="1">
        <v>51.5</v>
      </c>
      <c r="G498" s="1" t="str">
        <f>+VLOOKUP(A498,[1]dummies!$A$2:$F$201,6,0)</f>
        <v>Latin America and the Caribbean</v>
      </c>
      <c r="H498" s="1" t="str">
        <f>+VLOOKUP(A498,[1]dummies!$A$2:$F$201,5,0)</f>
        <v>Upper middle income</v>
      </c>
      <c r="I498" s="1">
        <f>+VLOOKUP(E498,'[1]world bank'!$A$3:$F$2447,2,0)</f>
        <v>51.45</v>
      </c>
      <c r="J498" s="1" t="e">
        <f>+VLOOKUP(E498,'[1]national stat'!$A$3:$C$1457,2,0)</f>
        <v>#N/A</v>
      </c>
      <c r="K498" s="1" t="e">
        <f>+VLOOKUP(E498,[1]research!$A$3:$C$2710,2,0)</f>
        <v>#N/A</v>
      </c>
      <c r="L498" s="1">
        <f>+VLOOKUP(E498,[1]sedlac!$A$3:$C$742,2,0)</f>
        <v>2.88</v>
      </c>
      <c r="M498" s="1">
        <v>3.46</v>
      </c>
      <c r="P498" s="1">
        <v>2.88</v>
      </c>
      <c r="Q498" s="2">
        <f t="shared" si="72"/>
        <v>3.46</v>
      </c>
      <c r="R498" s="1">
        <f>+VLOOKUP(E498,'[1]world bank'!$A$3:$G$2447,4,0)</f>
        <v>15.4</v>
      </c>
      <c r="S498" s="1" t="e">
        <f>+VLOOKUP(E498,'[1]national stat'!$A$3:$D$1457,4,0)</f>
        <v>#N/A</v>
      </c>
      <c r="T498" s="1" t="e">
        <f>+VLOOKUP(E498,[1]research!$A$3:$D$2710,4,0)</f>
        <v>#N/A</v>
      </c>
      <c r="U498" s="1">
        <f>+VLOOKUP(E498,[1]sedlac!$A$3:$D$742,4,0)</f>
        <v>11.38</v>
      </c>
      <c r="V498" s="1">
        <v>15.4</v>
      </c>
      <c r="Y498" s="1">
        <v>11.38</v>
      </c>
      <c r="Z498" s="1">
        <f t="shared" si="73"/>
        <v>15.4</v>
      </c>
    </row>
    <row r="499" spans="1:26" x14ac:dyDescent="0.25">
      <c r="A499" s="1" t="s">
        <v>27</v>
      </c>
      <c r="B499" s="1" t="s">
        <v>7</v>
      </c>
      <c r="C499" s="1">
        <v>1993</v>
      </c>
      <c r="D499" s="1" t="str">
        <f t="shared" si="69"/>
        <v>COL1993</v>
      </c>
      <c r="E499" s="1" t="s">
        <v>606</v>
      </c>
      <c r="G499" s="1" t="str">
        <f>+VLOOKUP(A499,[1]dummies!$A$2:$F$201,6,0)</f>
        <v>Latin America and the Caribbean</v>
      </c>
      <c r="H499" s="1" t="str">
        <f>+VLOOKUP(A499,[1]dummies!$A$2:$F$201,5,0)</f>
        <v>Upper middle income</v>
      </c>
      <c r="I499" s="1" t="e">
        <f>+VLOOKUP(E499,'[1]world bank'!$A$3:$F$2447,2,0)</f>
        <v>#N/A</v>
      </c>
      <c r="J499" s="1" t="e">
        <f>+VLOOKUP(E499,'[1]national stat'!$A$3:$C$1457,2,0)</f>
        <v>#N/A</v>
      </c>
      <c r="K499" s="1">
        <f>+VLOOKUP(E499,[1]research!$A$3:$C$2710,2,0)</f>
        <v>0</v>
      </c>
      <c r="L499" s="1" t="e">
        <f>+VLOOKUP(E499,[1]sedlac!$A$3:$C$742,2,0)</f>
        <v>#N/A</v>
      </c>
      <c r="O499" s="1">
        <v>0</v>
      </c>
      <c r="Q499" s="2">
        <v>2.9</v>
      </c>
      <c r="R499" s="1" t="e">
        <f>+VLOOKUP(E499,'[1]world bank'!$A$3:$G$2447,4,0)</f>
        <v>#N/A</v>
      </c>
      <c r="S499" s="1" t="e">
        <f>+VLOOKUP(E499,'[1]national stat'!$A$3:$D$1457,4,0)</f>
        <v>#N/A</v>
      </c>
      <c r="T499" s="1">
        <f>+VLOOKUP(E499,[1]research!$A$3:$D$2710,4,0)</f>
        <v>0</v>
      </c>
      <c r="U499" s="1" t="e">
        <f>+VLOOKUP(E499,[1]sedlac!$A$3:$D$742,4,0)</f>
        <v>#N/A</v>
      </c>
      <c r="X499" s="1">
        <v>0</v>
      </c>
    </row>
    <row r="500" spans="1:26" x14ac:dyDescent="0.25">
      <c r="A500" s="1" t="s">
        <v>27</v>
      </c>
      <c r="B500" s="1" t="s">
        <v>7</v>
      </c>
      <c r="C500" s="1">
        <v>1994</v>
      </c>
      <c r="D500" s="1" t="str">
        <f t="shared" si="69"/>
        <v>COL1994</v>
      </c>
      <c r="E500" s="1" t="s">
        <v>607</v>
      </c>
      <c r="G500" s="1" t="str">
        <f>+VLOOKUP(A500,[1]dummies!$A$2:$F$201,6,0)</f>
        <v>Latin America and the Caribbean</v>
      </c>
      <c r="H500" s="1" t="str">
        <f>+VLOOKUP(A500,[1]dummies!$A$2:$F$201,5,0)</f>
        <v>Upper middle income</v>
      </c>
      <c r="I500" s="1" t="e">
        <f>+VLOOKUP(E500,'[1]world bank'!$A$3:$F$2447,2,0)</f>
        <v>#N/A</v>
      </c>
      <c r="J500" s="1" t="e">
        <f>+VLOOKUP(E500,'[1]national stat'!$A$3:$C$1457,2,0)</f>
        <v>#N/A</v>
      </c>
      <c r="K500" s="1" t="e">
        <f>+VLOOKUP(E500,[1]research!$A$3:$C$2710,2,0)</f>
        <v>#N/A</v>
      </c>
      <c r="L500" s="1" t="e">
        <f>+VLOOKUP(E500,[1]sedlac!$A$3:$C$742,2,0)</f>
        <v>#N/A</v>
      </c>
      <c r="Q500" s="2">
        <v>5</v>
      </c>
      <c r="R500" s="1" t="e">
        <f>+VLOOKUP(E500,'[1]world bank'!$A$3:$G$2447,4,0)</f>
        <v>#N/A</v>
      </c>
      <c r="S500" s="1" t="e">
        <f>+VLOOKUP(E500,'[1]national stat'!$A$3:$D$1457,4,0)</f>
        <v>#N/A</v>
      </c>
      <c r="T500" s="1" t="e">
        <f>+VLOOKUP(E500,[1]research!$A$3:$D$2710,4,0)</f>
        <v>#N/A</v>
      </c>
      <c r="U500" s="1" t="e">
        <f>+VLOOKUP(E500,[1]sedlac!$A$3:$D$742,4,0)</f>
        <v>#N/A</v>
      </c>
    </row>
    <row r="501" spans="1:26" x14ac:dyDescent="0.25">
      <c r="A501" s="1" t="s">
        <v>27</v>
      </c>
      <c r="B501" s="1" t="s">
        <v>7</v>
      </c>
      <c r="C501" s="1">
        <v>1995</v>
      </c>
      <c r="D501" s="1" t="str">
        <f t="shared" si="69"/>
        <v>COL1995</v>
      </c>
      <c r="E501" s="1" t="s">
        <v>608</v>
      </c>
      <c r="G501" s="1" t="str">
        <f>+VLOOKUP(A501,[1]dummies!$A$2:$F$201,6,0)</f>
        <v>Latin America and the Caribbean</v>
      </c>
      <c r="H501" s="1" t="str">
        <f>+VLOOKUP(A501,[1]dummies!$A$2:$F$201,5,0)</f>
        <v>Upper middle income</v>
      </c>
      <c r="I501" s="1">
        <f>+VLOOKUP(E501,'[1]world bank'!$A$3:$F$2447,2,0)</f>
        <v>56</v>
      </c>
      <c r="J501" s="1" t="e">
        <f>+VLOOKUP(E501,'[1]national stat'!$A$3:$C$1457,2,0)</f>
        <v>#N/A</v>
      </c>
      <c r="K501" s="1">
        <f>+VLOOKUP(E501,[1]research!$A$3:$C$2710,2,0)</f>
        <v>0</v>
      </c>
      <c r="L501" s="1" t="e">
        <f>+VLOOKUP(E501,[1]sedlac!$A$3:$C$742,2,0)</f>
        <v>#N/A</v>
      </c>
      <c r="M501" s="1">
        <v>4.68</v>
      </c>
      <c r="O501" s="1">
        <v>0</v>
      </c>
      <c r="Q501" s="2">
        <f t="shared" ref="Q501:Q511" si="74">+M501</f>
        <v>4.68</v>
      </c>
      <c r="R501" s="1">
        <f>+VLOOKUP(E501,'[1]world bank'!$A$3:$G$2447,4,0)</f>
        <v>19.25</v>
      </c>
      <c r="S501" s="1" t="e">
        <f>+VLOOKUP(E501,'[1]national stat'!$A$3:$D$1457,4,0)</f>
        <v>#N/A</v>
      </c>
      <c r="T501" s="1">
        <f>+VLOOKUP(E501,[1]research!$A$3:$D$2710,4,0)</f>
        <v>0</v>
      </c>
      <c r="U501" s="1" t="e">
        <f>+VLOOKUP(E501,[1]sedlac!$A$3:$D$742,4,0)</f>
        <v>#N/A</v>
      </c>
      <c r="V501" s="1">
        <v>19.25</v>
      </c>
      <c r="X501" s="1">
        <v>0</v>
      </c>
      <c r="Z501" s="1">
        <f t="shared" ref="Z501:Z511" si="75">+V501</f>
        <v>19.25</v>
      </c>
    </row>
    <row r="502" spans="1:26" x14ac:dyDescent="0.25">
      <c r="A502" s="1" t="s">
        <v>27</v>
      </c>
      <c r="B502" s="1" t="s">
        <v>7</v>
      </c>
      <c r="C502" s="1">
        <v>1996</v>
      </c>
      <c r="D502" s="1" t="str">
        <f t="shared" si="69"/>
        <v>COL1996</v>
      </c>
      <c r="E502" s="1" t="s">
        <v>609</v>
      </c>
      <c r="F502" s="1">
        <v>56.9</v>
      </c>
      <c r="G502" s="1" t="str">
        <f>+VLOOKUP(A502,[1]dummies!$A$2:$F$201,6,0)</f>
        <v>Latin America and the Caribbean</v>
      </c>
      <c r="H502" s="1" t="str">
        <f>+VLOOKUP(A502,[1]dummies!$A$2:$F$201,5,0)</f>
        <v>Upper middle income</v>
      </c>
      <c r="I502" s="1">
        <f>+VLOOKUP(E502,'[1]world bank'!$A$3:$F$2447,2,0)</f>
        <v>55.9</v>
      </c>
      <c r="J502" s="1" t="e">
        <f>+VLOOKUP(E502,'[1]national stat'!$A$3:$C$1457,2,0)</f>
        <v>#N/A</v>
      </c>
      <c r="K502" s="1" t="e">
        <f>+VLOOKUP(E502,[1]research!$A$3:$C$2710,2,0)</f>
        <v>#N/A</v>
      </c>
      <c r="L502" s="1">
        <f>+VLOOKUP(E502,[1]sedlac!$A$3:$C$742,2,0)</f>
        <v>3.81</v>
      </c>
      <c r="M502" s="1">
        <v>4.0200000000000005</v>
      </c>
      <c r="P502" s="1">
        <v>3.81</v>
      </c>
      <c r="Q502" s="2">
        <f t="shared" si="74"/>
        <v>4.0200000000000005</v>
      </c>
      <c r="R502" s="1">
        <f>+VLOOKUP(E502,'[1]world bank'!$A$3:$G$2447,4,0)</f>
        <v>17.86</v>
      </c>
      <c r="S502" s="1" t="e">
        <f>+VLOOKUP(E502,'[1]national stat'!$A$3:$D$1457,4,0)</f>
        <v>#N/A</v>
      </c>
      <c r="T502" s="1" t="e">
        <f>+VLOOKUP(E502,[1]research!$A$3:$D$2710,4,0)</f>
        <v>#N/A</v>
      </c>
      <c r="U502" s="1">
        <f>+VLOOKUP(E502,[1]sedlac!$A$3:$D$742,4,0)</f>
        <v>16.080000000000002</v>
      </c>
      <c r="V502" s="1">
        <v>17.86</v>
      </c>
      <c r="Y502" s="1">
        <v>16.080000000000002</v>
      </c>
      <c r="Z502" s="1">
        <f t="shared" si="75"/>
        <v>17.86</v>
      </c>
    </row>
    <row r="503" spans="1:26" x14ac:dyDescent="0.25">
      <c r="A503" s="1" t="s">
        <v>27</v>
      </c>
      <c r="B503" s="1" t="s">
        <v>7</v>
      </c>
      <c r="C503" s="1">
        <v>1997</v>
      </c>
      <c r="D503" s="1" t="str">
        <f t="shared" si="69"/>
        <v>COL1997</v>
      </c>
      <c r="E503" s="1" t="s">
        <v>610</v>
      </c>
      <c r="G503" s="1" t="str">
        <f>+VLOOKUP(A503,[1]dummies!$A$2:$F$201,6,0)</f>
        <v>Latin America and the Caribbean</v>
      </c>
      <c r="H503" s="1" t="str">
        <f>+VLOOKUP(A503,[1]dummies!$A$2:$F$201,5,0)</f>
        <v>Upper middle income</v>
      </c>
      <c r="I503" s="1">
        <f>+VLOOKUP(E503,'[1]world bank'!$A$3:$F$2447,2,0)</f>
        <v>58.2</v>
      </c>
      <c r="J503" s="1" t="e">
        <f>+VLOOKUP(E503,'[1]national stat'!$A$3:$C$1457,2,0)</f>
        <v>#N/A</v>
      </c>
      <c r="K503" s="1">
        <f>+VLOOKUP(E503,[1]research!$A$3:$C$2710,2,0)</f>
        <v>0</v>
      </c>
      <c r="L503" s="1" t="e">
        <f>+VLOOKUP(E503,[1]sedlac!$A$3:$C$742,2,0)</f>
        <v>#N/A</v>
      </c>
      <c r="M503" s="1">
        <v>6.97</v>
      </c>
      <c r="O503" s="1">
        <v>0</v>
      </c>
      <c r="Q503" s="2">
        <f t="shared" si="74"/>
        <v>6.97</v>
      </c>
      <c r="R503" s="1">
        <f>+VLOOKUP(E503,'[1]world bank'!$A$3:$G$2447,4,0)</f>
        <v>28.79</v>
      </c>
      <c r="S503" s="1" t="e">
        <f>+VLOOKUP(E503,'[1]national stat'!$A$3:$D$1457,4,0)</f>
        <v>#N/A</v>
      </c>
      <c r="T503" s="1">
        <f>+VLOOKUP(E503,[1]research!$A$3:$D$2710,4,0)</f>
        <v>0</v>
      </c>
      <c r="U503" s="1" t="e">
        <f>+VLOOKUP(E503,[1]sedlac!$A$3:$D$742,4,0)</f>
        <v>#N/A</v>
      </c>
      <c r="V503" s="1">
        <v>28.79</v>
      </c>
      <c r="X503" s="1">
        <v>0</v>
      </c>
      <c r="Z503" s="1">
        <f t="shared" si="75"/>
        <v>28.79</v>
      </c>
    </row>
    <row r="504" spans="1:26" x14ac:dyDescent="0.25">
      <c r="A504" s="1" t="s">
        <v>27</v>
      </c>
      <c r="B504" s="1" t="s">
        <v>7</v>
      </c>
      <c r="C504" s="1">
        <v>1998</v>
      </c>
      <c r="D504" s="1" t="str">
        <f t="shared" si="69"/>
        <v>COL1998</v>
      </c>
      <c r="E504" s="1" t="s">
        <v>611</v>
      </c>
      <c r="G504" s="1" t="str">
        <f>+VLOOKUP(A504,[1]dummies!$A$2:$F$201,6,0)</f>
        <v>Latin America and the Caribbean</v>
      </c>
      <c r="H504" s="1" t="str">
        <f>+VLOOKUP(A504,[1]dummies!$A$2:$F$201,5,0)</f>
        <v>Upper middle income</v>
      </c>
      <c r="I504" s="1">
        <f>+VLOOKUP(E504,'[1]world bank'!$A$3:$F$2447,2,0)</f>
        <v>57.7</v>
      </c>
      <c r="J504" s="1" t="e">
        <f>+VLOOKUP(E504,'[1]national stat'!$A$3:$C$1457,2,0)</f>
        <v>#N/A</v>
      </c>
      <c r="K504" s="1">
        <f>+VLOOKUP(E504,[1]research!$A$3:$C$2710,2,0)</f>
        <v>0</v>
      </c>
      <c r="L504" s="1" t="e">
        <f>+VLOOKUP(E504,[1]sedlac!$A$3:$C$742,2,0)</f>
        <v>#N/A</v>
      </c>
      <c r="M504" s="1">
        <v>4.4800000000000004</v>
      </c>
      <c r="O504" s="1">
        <v>0</v>
      </c>
      <c r="Q504" s="2">
        <f t="shared" si="74"/>
        <v>4.4800000000000004</v>
      </c>
      <c r="R504" s="1">
        <f>+VLOOKUP(E504,'[1]world bank'!$A$3:$G$2447,4,0)</f>
        <v>20.52</v>
      </c>
      <c r="S504" s="1" t="e">
        <f>+VLOOKUP(E504,'[1]national stat'!$A$3:$D$1457,4,0)</f>
        <v>#N/A</v>
      </c>
      <c r="T504" s="1">
        <f>+VLOOKUP(E504,[1]research!$A$3:$D$2710,4,0)</f>
        <v>0</v>
      </c>
      <c r="U504" s="1" t="e">
        <f>+VLOOKUP(E504,[1]sedlac!$A$3:$D$742,4,0)</f>
        <v>#N/A</v>
      </c>
      <c r="V504" s="1">
        <v>20.52</v>
      </c>
      <c r="X504" s="1">
        <v>0</v>
      </c>
      <c r="Z504" s="1">
        <f t="shared" si="75"/>
        <v>20.52</v>
      </c>
    </row>
    <row r="505" spans="1:26" x14ac:dyDescent="0.25">
      <c r="A505" s="1" t="s">
        <v>27</v>
      </c>
      <c r="B505" s="1" t="s">
        <v>7</v>
      </c>
      <c r="C505" s="1">
        <v>1999</v>
      </c>
      <c r="D505" s="1" t="str">
        <f t="shared" si="69"/>
        <v>COL1999</v>
      </c>
      <c r="E505" s="1" t="s">
        <v>612</v>
      </c>
      <c r="F505" s="1">
        <v>58.7</v>
      </c>
      <c r="G505" s="1" t="str">
        <f>+VLOOKUP(A505,[1]dummies!$A$2:$F$201,6,0)</f>
        <v>Latin America and the Caribbean</v>
      </c>
      <c r="H505" s="1" t="str">
        <f>+VLOOKUP(A505,[1]dummies!$A$2:$F$201,5,0)</f>
        <v>Upper middle income</v>
      </c>
      <c r="I505" s="1">
        <f>+VLOOKUP(E505,'[1]world bank'!$A$3:$F$2447,2,0)</f>
        <v>58.74</v>
      </c>
      <c r="J505" s="1" t="e">
        <f>+VLOOKUP(E505,'[1]national stat'!$A$3:$C$1457,2,0)</f>
        <v>#N/A</v>
      </c>
      <c r="K505" s="1">
        <f>+VLOOKUP(E505,[1]research!$A$3:$C$2710,2,0)</f>
        <v>0</v>
      </c>
      <c r="L505" s="1">
        <f>+VLOOKUP(E505,[1]sedlac!$A$3:$C$742,2,0)</f>
        <v>4.2300000000000004</v>
      </c>
      <c r="M505" s="1">
        <v>5.5</v>
      </c>
      <c r="O505" s="1">
        <v>0</v>
      </c>
      <c r="P505" s="1">
        <v>4.2300000000000004</v>
      </c>
      <c r="Q505" s="2">
        <f t="shared" si="74"/>
        <v>5.5</v>
      </c>
      <c r="R505" s="1">
        <f>+VLOOKUP(E505,'[1]world bank'!$A$3:$G$2447,4,0)</f>
        <v>30.580000000000002</v>
      </c>
      <c r="S505" s="1" t="e">
        <f>+VLOOKUP(E505,'[1]national stat'!$A$3:$D$1457,4,0)</f>
        <v>#N/A</v>
      </c>
      <c r="T505" s="1">
        <f>+VLOOKUP(E505,[1]research!$A$3:$D$2710,4,0)</f>
        <v>0</v>
      </c>
      <c r="U505" s="1">
        <f>+VLOOKUP(E505,[1]sedlac!$A$3:$D$742,4,0)</f>
        <v>18.63</v>
      </c>
      <c r="V505" s="1">
        <v>30.580000000000002</v>
      </c>
      <c r="X505" s="1">
        <v>0</v>
      </c>
      <c r="Y505" s="1">
        <v>18.63</v>
      </c>
      <c r="Z505" s="1">
        <f t="shared" si="75"/>
        <v>30.580000000000002</v>
      </c>
    </row>
    <row r="506" spans="1:26" x14ac:dyDescent="0.25">
      <c r="A506" s="1" t="s">
        <v>27</v>
      </c>
      <c r="B506" s="1" t="s">
        <v>7</v>
      </c>
      <c r="C506" s="1">
        <v>2000</v>
      </c>
      <c r="D506" s="1" t="str">
        <f t="shared" si="69"/>
        <v>COL2000</v>
      </c>
      <c r="E506" s="1" t="s">
        <v>613</v>
      </c>
      <c r="F506" s="1">
        <v>58.7</v>
      </c>
      <c r="G506" s="1" t="str">
        <f>+VLOOKUP(A506,[1]dummies!$A$2:$F$201,6,0)</f>
        <v>Latin America and the Caribbean</v>
      </c>
      <c r="H506" s="1" t="str">
        <f>+VLOOKUP(A506,[1]dummies!$A$2:$F$201,5,0)</f>
        <v>Upper middle income</v>
      </c>
      <c r="I506" s="1">
        <f>+VLOOKUP(E506,'[1]world bank'!$A$3:$F$2447,2,0)</f>
        <v>58.68</v>
      </c>
      <c r="J506" s="1" t="e">
        <f>+VLOOKUP(E506,'[1]national stat'!$A$3:$C$1457,2,0)</f>
        <v>#N/A</v>
      </c>
      <c r="K506" s="1" t="e">
        <f>+VLOOKUP(E506,[1]research!$A$3:$C$2710,2,0)</f>
        <v>#N/A</v>
      </c>
      <c r="L506" s="1">
        <f>+VLOOKUP(E506,[1]sedlac!$A$3:$C$742,2,0)</f>
        <v>4.38</v>
      </c>
      <c r="M506" s="1">
        <v>5.44</v>
      </c>
      <c r="P506" s="1">
        <v>4.38</v>
      </c>
      <c r="Q506" s="2">
        <f t="shared" si="74"/>
        <v>5.44</v>
      </c>
      <c r="R506" s="1">
        <f>+VLOOKUP(E506,'[1]world bank'!$A$3:$G$2447,4,0)</f>
        <v>32.76</v>
      </c>
      <c r="S506" s="1" t="e">
        <f>+VLOOKUP(E506,'[1]national stat'!$A$3:$D$1457,4,0)</f>
        <v>#N/A</v>
      </c>
      <c r="T506" s="1" t="e">
        <f>+VLOOKUP(E506,[1]research!$A$3:$D$2710,4,0)</f>
        <v>#N/A</v>
      </c>
      <c r="U506" s="1">
        <f>+VLOOKUP(E506,[1]sedlac!$A$3:$D$742,4,0)</f>
        <v>20.59</v>
      </c>
      <c r="V506" s="1">
        <v>32.76</v>
      </c>
      <c r="Y506" s="1">
        <v>20.59</v>
      </c>
      <c r="Z506" s="1">
        <f t="shared" si="75"/>
        <v>32.76</v>
      </c>
    </row>
    <row r="507" spans="1:26" x14ac:dyDescent="0.25">
      <c r="A507" s="1" t="s">
        <v>27</v>
      </c>
      <c r="B507" s="1" t="s">
        <v>7</v>
      </c>
      <c r="C507" s="1">
        <v>2001</v>
      </c>
      <c r="D507" s="1" t="str">
        <f t="shared" si="69"/>
        <v>COL2001</v>
      </c>
      <c r="E507" s="1" t="s">
        <v>614</v>
      </c>
      <c r="F507" s="1">
        <v>57.8</v>
      </c>
      <c r="G507" s="1" t="str">
        <f>+VLOOKUP(A507,[1]dummies!$A$2:$F$201,6,0)</f>
        <v>Latin America and the Caribbean</v>
      </c>
      <c r="H507" s="1" t="str">
        <f>+VLOOKUP(A507,[1]dummies!$A$2:$F$201,5,0)</f>
        <v>Upper middle income</v>
      </c>
      <c r="I507" s="1">
        <f>+VLOOKUP(E507,'[1]world bank'!$A$3:$F$2447,2,0)</f>
        <v>57.2</v>
      </c>
      <c r="J507" s="1" t="e">
        <f>+VLOOKUP(E507,'[1]national stat'!$A$3:$C$1457,2,0)</f>
        <v>#N/A</v>
      </c>
      <c r="K507" s="1" t="e">
        <f>+VLOOKUP(E507,[1]research!$A$3:$C$2710,2,0)</f>
        <v>#N/A</v>
      </c>
      <c r="L507" s="1">
        <f>+VLOOKUP(E507,[1]sedlac!$A$3:$C$742,2,0)</f>
        <v>4.4800000000000004</v>
      </c>
      <c r="M507" s="1">
        <v>4.93</v>
      </c>
      <c r="P507" s="1">
        <v>4.4800000000000004</v>
      </c>
      <c r="Q507" s="2">
        <f t="shared" si="74"/>
        <v>4.93</v>
      </c>
      <c r="R507" s="1">
        <f>+VLOOKUP(E507,'[1]world bank'!$A$3:$G$2447,4,0)</f>
        <v>25.61</v>
      </c>
      <c r="S507" s="1" t="e">
        <f>+VLOOKUP(E507,'[1]national stat'!$A$3:$D$1457,4,0)</f>
        <v>#N/A</v>
      </c>
      <c r="T507" s="1" t="e">
        <f>+VLOOKUP(E507,[1]research!$A$3:$D$2710,4,0)</f>
        <v>#N/A</v>
      </c>
      <c r="U507" s="1">
        <f>+VLOOKUP(E507,[1]sedlac!$A$3:$D$742,4,0)</f>
        <v>20.13</v>
      </c>
      <c r="V507" s="1">
        <v>25.61</v>
      </c>
      <c r="Y507" s="1">
        <v>20.13</v>
      </c>
      <c r="Z507" s="1">
        <f t="shared" si="75"/>
        <v>25.61</v>
      </c>
    </row>
    <row r="508" spans="1:26" x14ac:dyDescent="0.25">
      <c r="A508" s="1" t="s">
        <v>27</v>
      </c>
      <c r="B508" s="1" t="s">
        <v>7</v>
      </c>
      <c r="C508" s="1">
        <v>2002</v>
      </c>
      <c r="D508" s="1" t="str">
        <f t="shared" si="69"/>
        <v>COL2002</v>
      </c>
      <c r="E508" s="1" t="s">
        <v>615</v>
      </c>
      <c r="F508" s="1">
        <v>58.3</v>
      </c>
      <c r="G508" s="1" t="str">
        <f>+VLOOKUP(A508,[1]dummies!$A$2:$F$201,6,0)</f>
        <v>Latin America and the Caribbean</v>
      </c>
      <c r="H508" s="1" t="str">
        <f>+VLOOKUP(A508,[1]dummies!$A$2:$F$201,5,0)</f>
        <v>Upper middle income</v>
      </c>
      <c r="I508" s="1">
        <f>+VLOOKUP(E508,'[1]world bank'!$A$3:$F$2447,2,0)</f>
        <v>55.79</v>
      </c>
      <c r="J508" s="1" t="e">
        <f>+VLOOKUP(E508,'[1]national stat'!$A$3:$C$1457,2,0)</f>
        <v>#N/A</v>
      </c>
      <c r="K508" s="1" t="e">
        <f>+VLOOKUP(E508,[1]research!$A$3:$C$2710,2,0)</f>
        <v>#N/A</v>
      </c>
      <c r="L508" s="1">
        <f>+VLOOKUP(E508,[1]sedlac!$A$3:$C$742,2,0)</f>
        <v>4.43</v>
      </c>
      <c r="M508" s="1">
        <v>4.4800000000000004</v>
      </c>
      <c r="P508" s="1">
        <v>4.43</v>
      </c>
      <c r="Q508" s="2">
        <f t="shared" si="74"/>
        <v>4.4800000000000004</v>
      </c>
      <c r="R508" s="1">
        <f>+VLOOKUP(E508,'[1]world bank'!$A$3:$G$2447,4,0)</f>
        <v>19.309999999999999</v>
      </c>
      <c r="S508" s="1" t="e">
        <f>+VLOOKUP(E508,'[1]national stat'!$A$3:$D$1457,4,0)</f>
        <v>#N/A</v>
      </c>
      <c r="T508" s="1" t="e">
        <f>+VLOOKUP(E508,[1]research!$A$3:$D$2710,4,0)</f>
        <v>#N/A</v>
      </c>
      <c r="U508" s="1">
        <f>+VLOOKUP(E508,[1]sedlac!$A$3:$D$742,4,0)</f>
        <v>18.84</v>
      </c>
      <c r="V508" s="1">
        <v>19.309999999999999</v>
      </c>
      <c r="Y508" s="1">
        <v>18.84</v>
      </c>
      <c r="Z508" s="1">
        <f t="shared" si="75"/>
        <v>19.309999999999999</v>
      </c>
    </row>
    <row r="509" spans="1:26" x14ac:dyDescent="0.25">
      <c r="A509" s="1" t="s">
        <v>27</v>
      </c>
      <c r="B509" s="1" t="s">
        <v>7</v>
      </c>
      <c r="C509" s="1">
        <v>2003</v>
      </c>
      <c r="D509" s="1" t="str">
        <f t="shared" si="69"/>
        <v>COL2003</v>
      </c>
      <c r="E509" s="1" t="s">
        <v>616</v>
      </c>
      <c r="F509" s="1">
        <v>54.4</v>
      </c>
      <c r="G509" s="1" t="str">
        <f>+VLOOKUP(A509,[1]dummies!$A$2:$F$201,6,0)</f>
        <v>Latin America and the Caribbean</v>
      </c>
      <c r="H509" s="1" t="str">
        <f>+VLOOKUP(A509,[1]dummies!$A$2:$F$201,5,0)</f>
        <v>Upper middle income</v>
      </c>
      <c r="I509" s="1">
        <f>+VLOOKUP(E509,'[1]world bank'!$A$3:$F$2447,2,0)</f>
        <v>53.370000000000005</v>
      </c>
      <c r="J509" s="1" t="e">
        <f>+VLOOKUP(E509,'[1]national stat'!$A$3:$C$1457,2,0)</f>
        <v>#N/A</v>
      </c>
      <c r="K509" s="1" t="e">
        <f>+VLOOKUP(E509,[1]research!$A$3:$C$2710,2,0)</f>
        <v>#N/A</v>
      </c>
      <c r="L509" s="1">
        <f>+VLOOKUP(E509,[1]sedlac!$A$3:$C$742,2,0)</f>
        <v>3.71</v>
      </c>
      <c r="M509" s="1">
        <v>3.87</v>
      </c>
      <c r="P509" s="1">
        <v>3.71</v>
      </c>
      <c r="Q509" s="2">
        <f t="shared" si="74"/>
        <v>3.87</v>
      </c>
      <c r="R509" s="1">
        <f>+VLOOKUP(E509,'[1]world bank'!$A$3:$G$2447,4,0)</f>
        <v>16.79</v>
      </c>
      <c r="S509" s="1" t="e">
        <f>+VLOOKUP(E509,'[1]national stat'!$A$3:$D$1457,4,0)</f>
        <v>#N/A</v>
      </c>
      <c r="T509" s="1" t="e">
        <f>+VLOOKUP(E509,[1]research!$A$3:$D$2710,4,0)</f>
        <v>#N/A</v>
      </c>
      <c r="U509" s="1">
        <f>+VLOOKUP(E509,[1]sedlac!$A$3:$D$742,4,0)</f>
        <v>15.76</v>
      </c>
      <c r="V509" s="1">
        <v>16.79</v>
      </c>
      <c r="Y509" s="1">
        <v>15.76</v>
      </c>
      <c r="Z509" s="1">
        <f t="shared" si="75"/>
        <v>16.79</v>
      </c>
    </row>
    <row r="510" spans="1:26" x14ac:dyDescent="0.25">
      <c r="A510" s="1" t="s">
        <v>27</v>
      </c>
      <c r="B510" s="1" t="s">
        <v>7</v>
      </c>
      <c r="C510" s="1">
        <v>2004</v>
      </c>
      <c r="D510" s="1" t="str">
        <f t="shared" si="69"/>
        <v>COL2004</v>
      </c>
      <c r="E510" s="1" t="s">
        <v>617</v>
      </c>
      <c r="F510" s="1">
        <v>56.1</v>
      </c>
      <c r="G510" s="1" t="str">
        <f>+VLOOKUP(A510,[1]dummies!$A$2:$F$201,6,0)</f>
        <v>Latin America and the Caribbean</v>
      </c>
      <c r="H510" s="1" t="str">
        <f>+VLOOKUP(A510,[1]dummies!$A$2:$F$201,5,0)</f>
        <v>Upper middle income</v>
      </c>
      <c r="I510" s="1">
        <f>+VLOOKUP(E510,'[1]world bank'!$A$3:$F$2447,2,0)</f>
        <v>54.84</v>
      </c>
      <c r="J510" s="1" t="e">
        <f>+VLOOKUP(E510,'[1]national stat'!$A$3:$C$1457,2,0)</f>
        <v>#N/A</v>
      </c>
      <c r="K510" s="1" t="e">
        <f>+VLOOKUP(E510,[1]research!$A$3:$C$2710,2,0)</f>
        <v>#N/A</v>
      </c>
      <c r="L510" s="1">
        <f>+VLOOKUP(E510,[1]sedlac!$A$3:$C$742,2,0)</f>
        <v>4.18</v>
      </c>
      <c r="M510" s="1">
        <v>4.17</v>
      </c>
      <c r="P510" s="1">
        <v>4.18</v>
      </c>
      <c r="Q510" s="2">
        <f t="shared" si="74"/>
        <v>4.17</v>
      </c>
      <c r="R510" s="1">
        <f>+VLOOKUP(E510,'[1]world bank'!$A$3:$G$2447,4,0)</f>
        <v>16.97</v>
      </c>
      <c r="S510" s="1" t="e">
        <f>+VLOOKUP(E510,'[1]national stat'!$A$3:$D$1457,4,0)</f>
        <v>#N/A</v>
      </c>
      <c r="T510" s="1" t="e">
        <f>+VLOOKUP(E510,[1]research!$A$3:$D$2710,4,0)</f>
        <v>#N/A</v>
      </c>
      <c r="U510" s="1">
        <f>+VLOOKUP(E510,[1]sedlac!$A$3:$D$742,4,0)</f>
        <v>17.14</v>
      </c>
      <c r="V510" s="1">
        <v>16.97</v>
      </c>
      <c r="Y510" s="1">
        <v>17.14</v>
      </c>
      <c r="Z510" s="1">
        <f t="shared" si="75"/>
        <v>16.97</v>
      </c>
    </row>
    <row r="511" spans="1:26" x14ac:dyDescent="0.25">
      <c r="A511" s="1" t="s">
        <v>27</v>
      </c>
      <c r="B511" s="1" t="s">
        <v>7</v>
      </c>
      <c r="C511" s="1">
        <v>2005</v>
      </c>
      <c r="D511" s="1" t="str">
        <f t="shared" si="69"/>
        <v>COL2005</v>
      </c>
      <c r="E511" s="1" t="s">
        <v>618</v>
      </c>
      <c r="F511" s="1">
        <v>55</v>
      </c>
      <c r="G511" s="1" t="str">
        <f>+VLOOKUP(A511,[1]dummies!$A$2:$F$201,6,0)</f>
        <v>Latin America and the Caribbean</v>
      </c>
      <c r="H511" s="1" t="str">
        <f>+VLOOKUP(A511,[1]dummies!$A$2:$F$201,5,0)</f>
        <v>Upper middle income</v>
      </c>
      <c r="I511" s="1">
        <f>+VLOOKUP(E511,'[1]world bank'!$A$3:$F$2447,2,0)</f>
        <v>53.7</v>
      </c>
      <c r="J511" s="1" t="e">
        <f>+VLOOKUP(E511,'[1]national stat'!$A$3:$C$1457,2,0)</f>
        <v>#N/A</v>
      </c>
      <c r="K511" s="1" t="e">
        <f>+VLOOKUP(E511,[1]research!$A$3:$C$2710,2,0)</f>
        <v>#N/A</v>
      </c>
      <c r="L511" s="1">
        <f>+VLOOKUP(E511,[1]sedlac!$A$3:$C$742,2,0)</f>
        <v>3.81</v>
      </c>
      <c r="M511" s="1">
        <v>3.92</v>
      </c>
      <c r="P511" s="1">
        <v>3.81</v>
      </c>
      <c r="Q511" s="2">
        <f t="shared" si="74"/>
        <v>3.92</v>
      </c>
      <c r="R511" s="1">
        <f>+VLOOKUP(E511,'[1]world bank'!$A$3:$G$2447,4,0)</f>
        <v>16.559999999999999</v>
      </c>
      <c r="S511" s="1" t="e">
        <f>+VLOOKUP(E511,'[1]national stat'!$A$3:$D$1457,4,0)</f>
        <v>#N/A</v>
      </c>
      <c r="T511" s="1" t="e">
        <f>+VLOOKUP(E511,[1]research!$A$3:$D$2710,4,0)</f>
        <v>#N/A</v>
      </c>
      <c r="U511" s="1">
        <f>+VLOOKUP(E511,[1]sedlac!$A$3:$D$742,4,0)</f>
        <v>15.860000000000001</v>
      </c>
      <c r="V511" s="1">
        <v>16.559999999999999</v>
      </c>
      <c r="Y511" s="1">
        <v>15.860000000000001</v>
      </c>
      <c r="Z511" s="1">
        <f t="shared" si="75"/>
        <v>16.559999999999999</v>
      </c>
    </row>
    <row r="512" spans="1:26" x14ac:dyDescent="0.25">
      <c r="A512" s="1" t="s">
        <v>27</v>
      </c>
      <c r="B512" s="1" t="s">
        <v>7</v>
      </c>
      <c r="C512" s="1">
        <v>2006</v>
      </c>
      <c r="D512" s="1" t="str">
        <f t="shared" si="69"/>
        <v>COL2006</v>
      </c>
      <c r="E512" s="1" t="s">
        <v>619</v>
      </c>
      <c r="G512" s="1" t="str">
        <f>+VLOOKUP(A512,[1]dummies!$A$2:$F$201,6,0)</f>
        <v>Latin America and the Caribbean</v>
      </c>
      <c r="H512" s="1" t="str">
        <f>+VLOOKUP(A512,[1]dummies!$A$2:$F$201,5,0)</f>
        <v>Upper middle income</v>
      </c>
      <c r="I512" s="1" t="e">
        <f>+VLOOKUP(E512,'[1]world bank'!$A$3:$F$2447,2,0)</f>
        <v>#N/A</v>
      </c>
      <c r="J512" s="1" t="e">
        <f>+VLOOKUP(E512,'[1]national stat'!$A$3:$C$1457,2,0)</f>
        <v>#N/A</v>
      </c>
      <c r="K512" s="1" t="e">
        <f>+VLOOKUP(E512,[1]research!$A$3:$C$2710,2,0)</f>
        <v>#N/A</v>
      </c>
      <c r="L512" s="1" t="e">
        <f>+VLOOKUP(E512,[1]sedlac!$A$3:$C$742,2,0)</f>
        <v>#N/A</v>
      </c>
      <c r="Q512" s="2">
        <v>5.47</v>
      </c>
      <c r="R512" s="1" t="e">
        <f>+VLOOKUP(E512,'[1]world bank'!$A$3:$G$2447,4,0)</f>
        <v>#N/A</v>
      </c>
      <c r="S512" s="1" t="e">
        <f>+VLOOKUP(E512,'[1]national stat'!$A$3:$D$1457,4,0)</f>
        <v>#N/A</v>
      </c>
      <c r="T512" s="1" t="e">
        <f>+VLOOKUP(E512,[1]research!$A$3:$D$2710,4,0)</f>
        <v>#N/A</v>
      </c>
      <c r="U512" s="1" t="e">
        <f>+VLOOKUP(E512,[1]sedlac!$A$3:$D$742,4,0)</f>
        <v>#N/A</v>
      </c>
    </row>
    <row r="513" spans="1:26" x14ac:dyDescent="0.25">
      <c r="A513" s="1" t="s">
        <v>27</v>
      </c>
      <c r="B513" s="1" t="s">
        <v>7</v>
      </c>
      <c r="C513" s="1">
        <v>2007</v>
      </c>
      <c r="D513" s="1" t="str">
        <f t="shared" si="69"/>
        <v>COL2007</v>
      </c>
      <c r="E513" s="1" t="s">
        <v>620</v>
      </c>
      <c r="G513" s="1" t="str">
        <f>+VLOOKUP(A513,[1]dummies!$A$2:$F$201,6,0)</f>
        <v>Latin America and the Caribbean</v>
      </c>
      <c r="H513" s="1" t="str">
        <f>+VLOOKUP(A513,[1]dummies!$A$2:$F$201,5,0)</f>
        <v>Upper middle income</v>
      </c>
      <c r="I513" s="1" t="e">
        <f>+VLOOKUP(E513,'[1]world bank'!$A$3:$F$2447,2,0)</f>
        <v>#N/A</v>
      </c>
      <c r="J513" s="1" t="e">
        <f>+VLOOKUP(E513,'[1]national stat'!$A$3:$C$1457,2,0)</f>
        <v>#N/A</v>
      </c>
      <c r="K513" s="1" t="e">
        <f>+VLOOKUP(E513,[1]research!$A$3:$C$2710,2,0)</f>
        <v>#N/A</v>
      </c>
      <c r="L513" s="1" t="e">
        <f>+VLOOKUP(E513,[1]sedlac!$A$3:$C$742,2,0)</f>
        <v>#N/A</v>
      </c>
      <c r="Q513" s="2">
        <v>5.46</v>
      </c>
      <c r="R513" s="1" t="e">
        <f>+VLOOKUP(E513,'[1]world bank'!$A$3:$G$2447,4,0)</f>
        <v>#N/A</v>
      </c>
      <c r="S513" s="1" t="e">
        <f>+VLOOKUP(E513,'[1]national stat'!$A$3:$D$1457,4,0)</f>
        <v>#N/A</v>
      </c>
      <c r="T513" s="1" t="e">
        <f>+VLOOKUP(E513,[1]research!$A$3:$D$2710,4,0)</f>
        <v>#N/A</v>
      </c>
      <c r="U513" s="1" t="e">
        <f>+VLOOKUP(E513,[1]sedlac!$A$3:$D$742,4,0)</f>
        <v>#N/A</v>
      </c>
    </row>
    <row r="514" spans="1:26" x14ac:dyDescent="0.25">
      <c r="A514" s="1" t="s">
        <v>27</v>
      </c>
      <c r="B514" s="1" t="s">
        <v>7</v>
      </c>
      <c r="C514" s="1">
        <v>2008</v>
      </c>
      <c r="D514" s="1" t="str">
        <f t="shared" si="69"/>
        <v>COL2008</v>
      </c>
      <c r="E514" s="1" t="s">
        <v>621</v>
      </c>
      <c r="F514" s="1">
        <v>56</v>
      </c>
      <c r="G514" s="1" t="str">
        <f>+VLOOKUP(A514,[1]dummies!$A$2:$F$201,6,0)</f>
        <v>Latin America and the Caribbean</v>
      </c>
      <c r="H514" s="1" t="str">
        <f>+VLOOKUP(A514,[1]dummies!$A$2:$F$201,5,0)</f>
        <v>Upper middle income</v>
      </c>
      <c r="I514" s="1">
        <f>+VLOOKUP(E514,'[1]world bank'!$A$3:$F$2447,2,0)</f>
        <v>55.54</v>
      </c>
      <c r="J514" s="1">
        <f>+VLOOKUP(E514,'[1]national stat'!$A$3:$C$1457,2,0)</f>
        <v>0</v>
      </c>
      <c r="K514" s="1" t="e">
        <f>+VLOOKUP(E514,[1]research!$A$3:$C$2710,2,0)</f>
        <v>#N/A</v>
      </c>
      <c r="L514" s="1">
        <f>+VLOOKUP(E514,[1]sedlac!$A$3:$C$742,2,0)</f>
        <v>4.37</v>
      </c>
      <c r="M514" s="1">
        <v>4.47</v>
      </c>
      <c r="N514" s="1">
        <v>0</v>
      </c>
      <c r="P514" s="1">
        <v>4.37</v>
      </c>
      <c r="Q514" s="2">
        <f t="shared" ref="Q514:Q547" si="76">+M514</f>
        <v>4.47</v>
      </c>
      <c r="R514" s="1">
        <f>+VLOOKUP(E514,'[1]world bank'!$A$3:$G$2447,4,0)</f>
        <v>20.150000000000002</v>
      </c>
      <c r="S514" s="1">
        <f>+VLOOKUP(E514,'[1]national stat'!$A$3:$D$1457,4,0)</f>
        <v>0</v>
      </c>
      <c r="T514" s="1" t="e">
        <f>+VLOOKUP(E514,[1]research!$A$3:$D$2710,4,0)</f>
        <v>#N/A</v>
      </c>
      <c r="U514" s="1">
        <f>+VLOOKUP(E514,[1]sedlac!$A$3:$D$742,4,0)</f>
        <v>19.260000000000002</v>
      </c>
      <c r="V514" s="1">
        <v>20.150000000000002</v>
      </c>
      <c r="W514" s="1">
        <v>0</v>
      </c>
      <c r="Y514" s="1">
        <v>19.260000000000002</v>
      </c>
      <c r="Z514" s="1">
        <f t="shared" ref="Z514:Z547" si="77">+V514</f>
        <v>20.150000000000002</v>
      </c>
    </row>
    <row r="515" spans="1:26" x14ac:dyDescent="0.25">
      <c r="A515" s="1" t="s">
        <v>27</v>
      </c>
      <c r="B515" s="1" t="s">
        <v>7</v>
      </c>
      <c r="C515" s="1">
        <v>2009</v>
      </c>
      <c r="D515" s="1" t="str">
        <f t="shared" ref="D515:D578" si="78">+CONCATENATE(A515,C515)</f>
        <v>COL2009</v>
      </c>
      <c r="E515" s="1" t="s">
        <v>622</v>
      </c>
      <c r="F515" s="1">
        <v>55.9</v>
      </c>
      <c r="G515" s="1" t="str">
        <f>+VLOOKUP(A515,[1]dummies!$A$2:$F$201,6,0)</f>
        <v>Latin America and the Caribbean</v>
      </c>
      <c r="H515" s="1" t="str">
        <f>+VLOOKUP(A515,[1]dummies!$A$2:$F$201,5,0)</f>
        <v>Upper middle income</v>
      </c>
      <c r="I515" s="1">
        <f>+VLOOKUP(E515,'[1]world bank'!$A$3:$F$2447,2,0)</f>
        <v>54.39</v>
      </c>
      <c r="J515" s="1">
        <f>+VLOOKUP(E515,'[1]national stat'!$A$3:$C$1457,2,0)</f>
        <v>0</v>
      </c>
      <c r="K515" s="1" t="e">
        <f>+VLOOKUP(E515,[1]research!$A$3:$C$2710,2,0)</f>
        <v>#N/A</v>
      </c>
      <c r="L515" s="1">
        <f>+VLOOKUP(E515,[1]sedlac!$A$3:$C$742,2,0)</f>
        <v>4.13</v>
      </c>
      <c r="M515" s="1">
        <v>4.1500000000000004</v>
      </c>
      <c r="N515" s="1">
        <v>0</v>
      </c>
      <c r="P515" s="1">
        <v>4.13</v>
      </c>
      <c r="Q515" s="2">
        <f t="shared" si="76"/>
        <v>4.1500000000000004</v>
      </c>
      <c r="R515" s="1">
        <f>+VLOOKUP(E515,'[1]world bank'!$A$3:$G$2447,4,0)</f>
        <v>18.12</v>
      </c>
      <c r="S515" s="1">
        <f>+VLOOKUP(E515,'[1]national stat'!$A$3:$D$1457,4,0)</f>
        <v>0</v>
      </c>
      <c r="T515" s="1" t="e">
        <f>+VLOOKUP(E515,[1]research!$A$3:$D$2710,4,0)</f>
        <v>#N/A</v>
      </c>
      <c r="U515" s="1">
        <f>+VLOOKUP(E515,[1]sedlac!$A$3:$D$742,4,0)</f>
        <v>17.82</v>
      </c>
      <c r="V515" s="1">
        <v>18.12</v>
      </c>
      <c r="W515" s="1">
        <v>0</v>
      </c>
      <c r="Y515" s="1">
        <v>17.82</v>
      </c>
      <c r="Z515" s="1">
        <f t="shared" si="77"/>
        <v>18.12</v>
      </c>
    </row>
    <row r="516" spans="1:26" x14ac:dyDescent="0.25">
      <c r="A516" s="1" t="s">
        <v>27</v>
      </c>
      <c r="B516" s="1" t="s">
        <v>7</v>
      </c>
      <c r="C516" s="1">
        <v>2010</v>
      </c>
      <c r="D516" s="1" t="str">
        <f t="shared" si="78"/>
        <v>COL2010</v>
      </c>
      <c r="E516" s="1" t="s">
        <v>623</v>
      </c>
      <c r="F516" s="1">
        <v>55.5</v>
      </c>
      <c r="G516" s="1" t="str">
        <f>+VLOOKUP(A516,[1]dummies!$A$2:$F$201,6,0)</f>
        <v>Latin America and the Caribbean</v>
      </c>
      <c r="H516" s="1" t="str">
        <f>+VLOOKUP(A516,[1]dummies!$A$2:$F$201,5,0)</f>
        <v>Upper middle income</v>
      </c>
      <c r="I516" s="1">
        <f>+VLOOKUP(E516,'[1]world bank'!$A$3:$F$2447,2,0)</f>
        <v>54.730000000000004</v>
      </c>
      <c r="J516" s="1">
        <f>+VLOOKUP(E516,'[1]national stat'!$A$3:$C$1457,2,0)</f>
        <v>0</v>
      </c>
      <c r="K516" s="1" t="e">
        <f>+VLOOKUP(E516,[1]research!$A$3:$C$2710,2,0)</f>
        <v>#N/A</v>
      </c>
      <c r="L516" s="1">
        <f>+VLOOKUP(E516,[1]sedlac!$A$3:$C$742,2,0)</f>
        <v>4.17</v>
      </c>
      <c r="M516" s="1">
        <v>4.21</v>
      </c>
      <c r="N516" s="1">
        <v>0</v>
      </c>
      <c r="P516" s="1">
        <v>4.17</v>
      </c>
      <c r="Q516" s="2">
        <f t="shared" si="76"/>
        <v>4.21</v>
      </c>
      <c r="R516" s="1">
        <f>+VLOOKUP(E516,'[1]world bank'!$A$3:$G$2447,4,0)</f>
        <v>18.09</v>
      </c>
      <c r="S516" s="1">
        <f>+VLOOKUP(E516,'[1]national stat'!$A$3:$D$1457,4,0)</f>
        <v>0</v>
      </c>
      <c r="T516" s="1" t="e">
        <f>+VLOOKUP(E516,[1]research!$A$3:$D$2710,4,0)</f>
        <v>#N/A</v>
      </c>
      <c r="U516" s="1">
        <f>+VLOOKUP(E516,[1]sedlac!$A$3:$D$742,4,0)</f>
        <v>17.940000000000001</v>
      </c>
      <c r="V516" s="1">
        <v>18.09</v>
      </c>
      <c r="W516" s="1">
        <v>0</v>
      </c>
      <c r="Y516" s="1">
        <v>17.940000000000001</v>
      </c>
      <c r="Z516" s="1">
        <f t="shared" si="77"/>
        <v>18.09</v>
      </c>
    </row>
    <row r="517" spans="1:26" x14ac:dyDescent="0.25">
      <c r="A517" s="1" t="s">
        <v>27</v>
      </c>
      <c r="B517" s="1" t="s">
        <v>7</v>
      </c>
      <c r="C517" s="1">
        <v>2011</v>
      </c>
      <c r="D517" s="1" t="str">
        <f t="shared" si="78"/>
        <v>COL2011</v>
      </c>
      <c r="E517" s="1" t="s">
        <v>624</v>
      </c>
      <c r="F517" s="1">
        <v>54.2</v>
      </c>
      <c r="G517" s="1" t="str">
        <f>+VLOOKUP(A517,[1]dummies!$A$2:$F$201,6,0)</f>
        <v>Latin America and the Caribbean</v>
      </c>
      <c r="H517" s="1" t="str">
        <f>+VLOOKUP(A517,[1]dummies!$A$2:$F$201,5,0)</f>
        <v>Upper middle income</v>
      </c>
      <c r="I517" s="1">
        <f>+VLOOKUP(E517,'[1]world bank'!$A$3:$F$2447,2,0)</f>
        <v>53.52</v>
      </c>
      <c r="J517" s="1" t="e">
        <f>+VLOOKUP(E517,'[1]national stat'!$A$3:$C$1457,2,0)</f>
        <v>#N/A</v>
      </c>
      <c r="K517" s="1" t="e">
        <f>+VLOOKUP(E517,[1]research!$A$3:$C$2710,2,0)</f>
        <v>#N/A</v>
      </c>
      <c r="L517" s="1">
        <f>+VLOOKUP(E517,[1]sedlac!$A$3:$C$742,2,0)</f>
        <v>3.92</v>
      </c>
      <c r="M517" s="1">
        <v>3.92</v>
      </c>
      <c r="P517" s="1">
        <v>3.92</v>
      </c>
      <c r="Q517" s="2">
        <f t="shared" si="76"/>
        <v>3.92</v>
      </c>
      <c r="R517" s="1">
        <f>+VLOOKUP(E517,'[1]world bank'!$A$3:$G$2447,4,0)</f>
        <v>16.78</v>
      </c>
      <c r="S517" s="1" t="e">
        <f>+VLOOKUP(E517,'[1]national stat'!$A$3:$D$1457,4,0)</f>
        <v>#N/A</v>
      </c>
      <c r="T517" s="1" t="e">
        <f>+VLOOKUP(E517,[1]research!$A$3:$D$2710,4,0)</f>
        <v>#N/A</v>
      </c>
      <c r="U517" s="1">
        <f>+VLOOKUP(E517,[1]sedlac!$A$3:$D$742,4,0)</f>
        <v>16.600000000000001</v>
      </c>
      <c r="V517" s="1">
        <v>16.78</v>
      </c>
      <c r="Y517" s="1">
        <v>16.600000000000001</v>
      </c>
      <c r="Z517" s="1">
        <f t="shared" si="77"/>
        <v>16.78</v>
      </c>
    </row>
    <row r="518" spans="1:26" x14ac:dyDescent="0.25">
      <c r="A518" s="1" t="s">
        <v>27</v>
      </c>
      <c r="B518" s="1" t="s">
        <v>7</v>
      </c>
      <c r="C518" s="1">
        <v>2012</v>
      </c>
      <c r="D518" s="1" t="str">
        <f t="shared" si="78"/>
        <v>COL2012</v>
      </c>
      <c r="E518" s="1" t="s">
        <v>625</v>
      </c>
      <c r="F518" s="1">
        <v>53.5</v>
      </c>
      <c r="G518" s="1" t="str">
        <f>+VLOOKUP(A518,[1]dummies!$A$2:$F$201,6,0)</f>
        <v>Latin America and the Caribbean</v>
      </c>
      <c r="H518" s="1" t="str">
        <f>+VLOOKUP(A518,[1]dummies!$A$2:$F$201,5,0)</f>
        <v>Upper middle income</v>
      </c>
      <c r="I518" s="1">
        <f>+VLOOKUP(E518,'[1]world bank'!$A$3:$F$2447,2,0)</f>
        <v>52.75</v>
      </c>
      <c r="J518" s="1" t="e">
        <f>+VLOOKUP(E518,'[1]national stat'!$A$3:$C$1457,2,0)</f>
        <v>#N/A</v>
      </c>
      <c r="K518" s="1" t="e">
        <f>+VLOOKUP(E518,[1]research!$A$3:$C$2710,2,0)</f>
        <v>#N/A</v>
      </c>
      <c r="L518" s="1">
        <f>+VLOOKUP(E518,[1]sedlac!$A$3:$C$742,2,0)</f>
        <v>3.75</v>
      </c>
      <c r="M518" s="1">
        <v>3.77</v>
      </c>
      <c r="P518" s="1">
        <v>3.75</v>
      </c>
      <c r="Q518" s="2">
        <f t="shared" si="76"/>
        <v>3.77</v>
      </c>
      <c r="R518" s="1">
        <f>+VLOOKUP(E518,'[1]world bank'!$A$3:$G$2447,4,0)</f>
        <v>16.39</v>
      </c>
      <c r="S518" s="1" t="e">
        <f>+VLOOKUP(E518,'[1]national stat'!$A$3:$D$1457,4,0)</f>
        <v>#N/A</v>
      </c>
      <c r="T518" s="1" t="e">
        <f>+VLOOKUP(E518,[1]research!$A$3:$D$2710,4,0)</f>
        <v>#N/A</v>
      </c>
      <c r="U518" s="1">
        <f>+VLOOKUP(E518,[1]sedlac!$A$3:$D$742,4,0)</f>
        <v>16.37</v>
      </c>
      <c r="V518" s="1">
        <v>16.39</v>
      </c>
      <c r="Y518" s="1">
        <v>16.37</v>
      </c>
      <c r="Z518" s="1">
        <f t="shared" si="77"/>
        <v>16.39</v>
      </c>
    </row>
    <row r="519" spans="1:26" x14ac:dyDescent="0.25">
      <c r="A519" s="1" t="s">
        <v>27</v>
      </c>
      <c r="B519" s="1" t="s">
        <v>7</v>
      </c>
      <c r="C519" s="1">
        <v>2013</v>
      </c>
      <c r="D519" s="1" t="str">
        <f t="shared" si="78"/>
        <v>COL2013</v>
      </c>
      <c r="E519" s="1" t="s">
        <v>626</v>
      </c>
      <c r="F519" s="1">
        <v>53.5</v>
      </c>
      <c r="G519" s="1" t="str">
        <f>+VLOOKUP(A519,[1]dummies!$A$2:$F$201,6,0)</f>
        <v>Latin America and the Caribbean</v>
      </c>
      <c r="H519" s="1" t="str">
        <f>+VLOOKUP(A519,[1]dummies!$A$2:$F$201,5,0)</f>
        <v>Upper middle income</v>
      </c>
      <c r="I519" s="1">
        <f>+VLOOKUP(E519,'[1]world bank'!$A$3:$F$2447,2,0)</f>
        <v>52.82</v>
      </c>
      <c r="J519" s="1" t="e">
        <f>+VLOOKUP(E519,'[1]national stat'!$A$3:$C$1457,2,0)</f>
        <v>#N/A</v>
      </c>
      <c r="K519" s="1" t="e">
        <f>+VLOOKUP(E519,[1]research!$A$3:$C$2710,2,0)</f>
        <v>#N/A</v>
      </c>
      <c r="L519" s="1">
        <f>+VLOOKUP(E519,[1]sedlac!$A$3:$C$742,2,0)</f>
        <v>3.74</v>
      </c>
      <c r="M519" s="1">
        <v>3.79</v>
      </c>
      <c r="P519" s="1">
        <v>3.74</v>
      </c>
      <c r="Q519" s="2">
        <f t="shared" si="76"/>
        <v>3.79</v>
      </c>
      <c r="R519" s="1">
        <f>+VLOOKUP(E519,'[1]world bank'!$A$3:$G$2447,4,0)</f>
        <v>16.420000000000002</v>
      </c>
      <c r="S519" s="1" t="e">
        <f>+VLOOKUP(E519,'[1]national stat'!$A$3:$D$1457,4,0)</f>
        <v>#N/A</v>
      </c>
      <c r="T519" s="1" t="e">
        <f>+VLOOKUP(E519,[1]research!$A$3:$D$2710,4,0)</f>
        <v>#N/A</v>
      </c>
      <c r="U519" s="1">
        <f>+VLOOKUP(E519,[1]sedlac!$A$3:$D$742,4,0)</f>
        <v>15.94</v>
      </c>
      <c r="V519" s="1">
        <v>16.420000000000002</v>
      </c>
      <c r="Y519" s="1">
        <v>15.94</v>
      </c>
      <c r="Z519" s="1">
        <f t="shared" si="77"/>
        <v>16.420000000000002</v>
      </c>
    </row>
    <row r="520" spans="1:26" x14ac:dyDescent="0.25">
      <c r="A520" s="1" t="s">
        <v>27</v>
      </c>
      <c r="B520" s="1" t="s">
        <v>7</v>
      </c>
      <c r="C520" s="1">
        <v>2014</v>
      </c>
      <c r="D520" s="1" t="str">
        <f t="shared" si="78"/>
        <v>COL2014</v>
      </c>
      <c r="E520" s="1" t="s">
        <v>627</v>
      </c>
      <c r="F520" s="1">
        <v>53.5</v>
      </c>
      <c r="G520" s="1" t="str">
        <f>+VLOOKUP(A520,[1]dummies!$A$2:$F$201,6,0)</f>
        <v>Latin America and the Caribbean</v>
      </c>
      <c r="H520" s="1" t="str">
        <f>+VLOOKUP(A520,[1]dummies!$A$2:$F$201,5,0)</f>
        <v>Upper middle income</v>
      </c>
      <c r="I520" s="1">
        <f>+VLOOKUP(E520,'[1]world bank'!$A$3:$F$2447,2,0)</f>
        <v>52.730000000000004</v>
      </c>
      <c r="J520" s="1" t="e">
        <f>+VLOOKUP(E520,'[1]national stat'!$A$3:$C$1457,2,0)</f>
        <v>#N/A</v>
      </c>
      <c r="K520" s="1" t="e">
        <f>+VLOOKUP(E520,[1]research!$A$3:$C$2710,2,0)</f>
        <v>#N/A</v>
      </c>
      <c r="L520" s="1">
        <f>+VLOOKUP(E520,[1]sedlac!$A$3:$C$742,2,0)</f>
        <v>3.74</v>
      </c>
      <c r="M520" s="1">
        <v>3.7600000000000002</v>
      </c>
      <c r="P520" s="1">
        <v>3.74</v>
      </c>
      <c r="Q520" s="2">
        <f t="shared" si="76"/>
        <v>3.7600000000000002</v>
      </c>
      <c r="R520" s="1">
        <f>+VLOOKUP(E520,'[1]world bank'!$A$3:$G$2447,4,0)</f>
        <v>16.260000000000002</v>
      </c>
      <c r="S520" s="1" t="e">
        <f>+VLOOKUP(E520,'[1]national stat'!$A$3:$D$1457,4,0)</f>
        <v>#N/A</v>
      </c>
      <c r="T520" s="1" t="e">
        <f>+VLOOKUP(E520,[1]research!$A$3:$D$2710,4,0)</f>
        <v>#N/A</v>
      </c>
      <c r="U520" s="1">
        <f>+VLOOKUP(E520,[1]sedlac!$A$3:$D$742,4,0)</f>
        <v>15.92</v>
      </c>
      <c r="V520" s="1">
        <v>16.260000000000002</v>
      </c>
      <c r="Y520" s="1">
        <v>15.92</v>
      </c>
      <c r="Z520" s="1">
        <f t="shared" si="77"/>
        <v>16.260000000000002</v>
      </c>
    </row>
    <row r="521" spans="1:26" x14ac:dyDescent="0.25">
      <c r="A521" s="1" t="s">
        <v>27</v>
      </c>
      <c r="B521" s="1" t="s">
        <v>7</v>
      </c>
      <c r="C521" s="1">
        <v>2015</v>
      </c>
      <c r="D521" s="1" t="str">
        <f t="shared" si="78"/>
        <v>COL2015</v>
      </c>
      <c r="E521" s="1" t="s">
        <v>628</v>
      </c>
      <c r="F521" s="1">
        <v>51.1</v>
      </c>
      <c r="G521" s="1" t="str">
        <f>+VLOOKUP(A521,[1]dummies!$A$2:$F$201,6,0)</f>
        <v>Latin America and the Caribbean</v>
      </c>
      <c r="H521" s="1" t="str">
        <f>+VLOOKUP(A521,[1]dummies!$A$2:$F$201,5,0)</f>
        <v>Upper middle income</v>
      </c>
      <c r="I521" s="1">
        <f>+VLOOKUP(E521,'[1]world bank'!$A$3:$F$2447,2,0)</f>
        <v>51.1</v>
      </c>
      <c r="J521" s="1" t="e">
        <f>+VLOOKUP(E521,'[1]national stat'!$A$3:$C$1457,2,0)</f>
        <v>#N/A</v>
      </c>
      <c r="K521" s="1" t="e">
        <f>+VLOOKUP(E521,[1]research!$A$3:$C$2710,2,0)</f>
        <v>#N/A</v>
      </c>
      <c r="L521" s="1">
        <f>+VLOOKUP(E521,[1]sedlac!$A$3:$C$742,2,0)</f>
        <v>3.42</v>
      </c>
      <c r="M521" s="1">
        <v>3.43</v>
      </c>
      <c r="P521" s="1">
        <v>3.42</v>
      </c>
      <c r="Q521" s="2">
        <f t="shared" si="76"/>
        <v>3.43</v>
      </c>
      <c r="R521" s="1">
        <f>+VLOOKUP(E521,'[1]world bank'!$A$3:$G$2447,4,0)</f>
        <v>14.71</v>
      </c>
      <c r="S521" s="1" t="e">
        <f>+VLOOKUP(E521,'[1]national stat'!$A$3:$D$1457,4,0)</f>
        <v>#N/A</v>
      </c>
      <c r="T521" s="1" t="e">
        <f>+VLOOKUP(E521,[1]research!$A$3:$D$2710,4,0)</f>
        <v>#N/A</v>
      </c>
      <c r="U521" s="1">
        <f>+VLOOKUP(E521,[1]sedlac!$A$3:$D$742,4,0)</f>
        <v>14.68</v>
      </c>
      <c r="V521" s="1">
        <v>14.71</v>
      </c>
      <c r="Y521" s="1">
        <v>14.68</v>
      </c>
      <c r="Z521" s="1">
        <f t="shared" si="77"/>
        <v>14.71</v>
      </c>
    </row>
    <row r="522" spans="1:26" x14ac:dyDescent="0.25">
      <c r="A522" s="1" t="s">
        <v>28</v>
      </c>
      <c r="B522" s="1" t="s">
        <v>7</v>
      </c>
      <c r="C522" s="1">
        <v>1990</v>
      </c>
      <c r="D522" s="1" t="str">
        <f t="shared" si="78"/>
        <v>CRI1990</v>
      </c>
      <c r="E522" s="1" t="s">
        <v>629</v>
      </c>
      <c r="F522" s="1">
        <v>45.3</v>
      </c>
      <c r="G522" s="1" t="str">
        <f>+VLOOKUP(A522,[1]dummies!$A$2:$F$201,6,0)</f>
        <v>Latin America and the Caribbean</v>
      </c>
      <c r="H522" s="1" t="str">
        <f>+VLOOKUP(A522,[1]dummies!$A$2:$F$201,5,0)</f>
        <v>Upper middle income</v>
      </c>
      <c r="I522" s="1">
        <f>+VLOOKUP(E522,'[1]world bank'!$A$3:$F$2447,2,0)</f>
        <v>45.300000000000004</v>
      </c>
      <c r="J522" s="1" t="e">
        <f>+VLOOKUP(E522,'[1]national stat'!$A$3:$C$1457,2,0)</f>
        <v>#N/A</v>
      </c>
      <c r="K522" s="1" t="e">
        <f>+VLOOKUP(E522,[1]research!$A$3:$C$2710,2,0)</f>
        <v>#N/A</v>
      </c>
      <c r="L522" s="1">
        <f>+VLOOKUP(E522,[1]sedlac!$A$3:$C$742,2,0)</f>
        <v>2.3000000000000003</v>
      </c>
      <c r="M522" s="1">
        <v>2.4900000000000002</v>
      </c>
      <c r="P522" s="1">
        <v>2.3000000000000003</v>
      </c>
      <c r="Q522" s="2">
        <f t="shared" si="76"/>
        <v>2.4900000000000002</v>
      </c>
      <c r="R522" s="1">
        <f>+VLOOKUP(E522,'[1]world bank'!$A$3:$G$2447,4,0)</f>
        <v>13.200000000000001</v>
      </c>
      <c r="S522" s="1" t="e">
        <f>+VLOOKUP(E522,'[1]national stat'!$A$3:$D$1457,4,0)</f>
        <v>#N/A</v>
      </c>
      <c r="T522" s="1" t="e">
        <f>+VLOOKUP(E522,[1]research!$A$3:$D$2710,4,0)</f>
        <v>#N/A</v>
      </c>
      <c r="U522" s="1">
        <f>+VLOOKUP(E522,[1]sedlac!$A$3:$D$742,4,0)</f>
        <v>11.11</v>
      </c>
      <c r="V522" s="1">
        <v>13.200000000000001</v>
      </c>
      <c r="Y522" s="1">
        <v>11.11</v>
      </c>
      <c r="Z522" s="1">
        <f t="shared" si="77"/>
        <v>13.200000000000001</v>
      </c>
    </row>
    <row r="523" spans="1:26" x14ac:dyDescent="0.25">
      <c r="A523" s="1" t="s">
        <v>28</v>
      </c>
      <c r="B523" s="1" t="s">
        <v>7</v>
      </c>
      <c r="C523" s="1">
        <v>1991</v>
      </c>
      <c r="D523" s="1" t="str">
        <f t="shared" si="78"/>
        <v>CRI1991</v>
      </c>
      <c r="E523" s="1" t="s">
        <v>630</v>
      </c>
      <c r="F523" s="1">
        <v>46.7</v>
      </c>
      <c r="G523" s="1" t="str">
        <f>+VLOOKUP(A523,[1]dummies!$A$2:$F$201,6,0)</f>
        <v>Latin America and the Caribbean</v>
      </c>
      <c r="H523" s="1" t="str">
        <f>+VLOOKUP(A523,[1]dummies!$A$2:$F$201,5,0)</f>
        <v>Upper middle income</v>
      </c>
      <c r="I523" s="1">
        <f>+VLOOKUP(E523,'[1]world bank'!$A$3:$F$2447,2,0)</f>
        <v>46.65</v>
      </c>
      <c r="J523" s="1" t="e">
        <f>+VLOOKUP(E523,'[1]national stat'!$A$3:$C$1457,2,0)</f>
        <v>#N/A</v>
      </c>
      <c r="K523" s="1">
        <f>+VLOOKUP(E523,[1]research!$A$3:$C$2710,2,0)</f>
        <v>0</v>
      </c>
      <c r="L523" s="1">
        <f>+VLOOKUP(E523,[1]sedlac!$A$3:$C$742,2,0)</f>
        <v>2.5</v>
      </c>
      <c r="M523" s="1">
        <v>2.71</v>
      </c>
      <c r="O523" s="1">
        <v>0</v>
      </c>
      <c r="P523" s="1">
        <v>2.5</v>
      </c>
      <c r="Q523" s="2">
        <f t="shared" si="76"/>
        <v>2.71</v>
      </c>
      <c r="R523" s="1">
        <f>+VLOOKUP(E523,'[1]world bank'!$A$3:$G$2447,4,0)</f>
        <v>14.17</v>
      </c>
      <c r="S523" s="1" t="e">
        <f>+VLOOKUP(E523,'[1]national stat'!$A$3:$D$1457,4,0)</f>
        <v>#N/A</v>
      </c>
      <c r="T523" s="1">
        <f>+VLOOKUP(E523,[1]research!$A$3:$D$2710,4,0)</f>
        <v>0</v>
      </c>
      <c r="U523" s="1">
        <f>+VLOOKUP(E523,[1]sedlac!$A$3:$D$742,4,0)</f>
        <v>11.950000000000001</v>
      </c>
      <c r="V523" s="1">
        <v>14.17</v>
      </c>
      <c r="X523" s="1">
        <v>0</v>
      </c>
      <c r="Y523" s="1">
        <v>11.950000000000001</v>
      </c>
      <c r="Z523" s="1">
        <f t="shared" si="77"/>
        <v>14.17</v>
      </c>
    </row>
    <row r="524" spans="1:26" x14ac:dyDescent="0.25">
      <c r="A524" s="1" t="s">
        <v>28</v>
      </c>
      <c r="B524" s="1" t="s">
        <v>7</v>
      </c>
      <c r="C524" s="1">
        <v>1992</v>
      </c>
      <c r="D524" s="1" t="str">
        <f t="shared" si="78"/>
        <v>CRI1992</v>
      </c>
      <c r="E524" s="1" t="s">
        <v>631</v>
      </c>
      <c r="F524" s="1">
        <v>45.7</v>
      </c>
      <c r="G524" s="1" t="str">
        <f>+VLOOKUP(A524,[1]dummies!$A$2:$F$201,6,0)</f>
        <v>Latin America and the Caribbean</v>
      </c>
      <c r="H524" s="1" t="str">
        <f>+VLOOKUP(A524,[1]dummies!$A$2:$F$201,5,0)</f>
        <v>Upper middle income</v>
      </c>
      <c r="I524" s="1">
        <f>+VLOOKUP(E524,'[1]world bank'!$A$3:$F$2447,2,0)</f>
        <v>45.71</v>
      </c>
      <c r="J524" s="1" t="e">
        <f>+VLOOKUP(E524,'[1]national stat'!$A$3:$C$1457,2,0)</f>
        <v>#N/A</v>
      </c>
      <c r="K524" s="1" t="e">
        <f>+VLOOKUP(E524,[1]research!$A$3:$C$2710,2,0)</f>
        <v>#N/A</v>
      </c>
      <c r="L524" s="1">
        <f>+VLOOKUP(E524,[1]sedlac!$A$3:$C$742,2,0)</f>
        <v>2.39</v>
      </c>
      <c r="M524" s="1">
        <v>2.5300000000000002</v>
      </c>
      <c r="P524" s="1">
        <v>2.39</v>
      </c>
      <c r="Q524" s="2">
        <f t="shared" si="76"/>
        <v>2.5300000000000002</v>
      </c>
      <c r="R524" s="1">
        <f>+VLOOKUP(E524,'[1]world bank'!$A$3:$G$2447,4,0)</f>
        <v>12.67</v>
      </c>
      <c r="S524" s="1" t="e">
        <f>+VLOOKUP(E524,'[1]national stat'!$A$3:$D$1457,4,0)</f>
        <v>#N/A</v>
      </c>
      <c r="T524" s="1" t="e">
        <f>+VLOOKUP(E524,[1]research!$A$3:$D$2710,4,0)</f>
        <v>#N/A</v>
      </c>
      <c r="U524" s="1">
        <f>+VLOOKUP(E524,[1]sedlac!$A$3:$D$742,4,0)</f>
        <v>11.07</v>
      </c>
      <c r="V524" s="1">
        <v>12.67</v>
      </c>
      <c r="Y524" s="1">
        <v>11.07</v>
      </c>
      <c r="Z524" s="1">
        <f t="shared" si="77"/>
        <v>12.67</v>
      </c>
    </row>
    <row r="525" spans="1:26" x14ac:dyDescent="0.25">
      <c r="A525" s="1" t="s">
        <v>28</v>
      </c>
      <c r="B525" s="1" t="s">
        <v>7</v>
      </c>
      <c r="C525" s="1">
        <v>1993</v>
      </c>
      <c r="D525" s="1" t="str">
        <f t="shared" si="78"/>
        <v>CRI1993</v>
      </c>
      <c r="E525" s="1" t="s">
        <v>632</v>
      </c>
      <c r="F525" s="1">
        <v>46</v>
      </c>
      <c r="G525" s="1" t="str">
        <f>+VLOOKUP(A525,[1]dummies!$A$2:$F$201,6,0)</f>
        <v>Latin America and the Caribbean</v>
      </c>
      <c r="H525" s="1" t="str">
        <f>+VLOOKUP(A525,[1]dummies!$A$2:$F$201,5,0)</f>
        <v>Upper middle income</v>
      </c>
      <c r="I525" s="1">
        <f>+VLOOKUP(E525,'[1]world bank'!$A$3:$F$2447,2,0)</f>
        <v>46</v>
      </c>
      <c r="J525" s="1" t="e">
        <f>+VLOOKUP(E525,'[1]national stat'!$A$3:$C$1457,2,0)</f>
        <v>#N/A</v>
      </c>
      <c r="K525" s="1">
        <f>+VLOOKUP(E525,[1]research!$A$3:$C$2710,2,0)</f>
        <v>0</v>
      </c>
      <c r="L525" s="1">
        <f>+VLOOKUP(E525,[1]sedlac!$A$3:$C$742,2,0)</f>
        <v>2.41</v>
      </c>
      <c r="M525" s="1">
        <v>2.58</v>
      </c>
      <c r="O525" s="1">
        <v>0</v>
      </c>
      <c r="P525" s="1">
        <v>2.41</v>
      </c>
      <c r="Q525" s="2">
        <f t="shared" si="76"/>
        <v>2.58</v>
      </c>
      <c r="R525" s="1">
        <f>+VLOOKUP(E525,'[1]world bank'!$A$3:$G$2447,4,0)</f>
        <v>13.14</v>
      </c>
      <c r="S525" s="1" t="e">
        <f>+VLOOKUP(E525,'[1]national stat'!$A$3:$D$1457,4,0)</f>
        <v>#N/A</v>
      </c>
      <c r="T525" s="1">
        <f>+VLOOKUP(E525,[1]research!$A$3:$D$2710,4,0)</f>
        <v>0</v>
      </c>
      <c r="U525" s="1">
        <f>+VLOOKUP(E525,[1]sedlac!$A$3:$D$742,4,0)</f>
        <v>11.09</v>
      </c>
      <c r="V525" s="1">
        <v>13.14</v>
      </c>
      <c r="X525" s="1">
        <v>0</v>
      </c>
      <c r="Y525" s="1">
        <v>11.09</v>
      </c>
      <c r="Z525" s="1">
        <f t="shared" si="77"/>
        <v>13.14</v>
      </c>
    </row>
    <row r="526" spans="1:26" x14ac:dyDescent="0.25">
      <c r="A526" s="1" t="s">
        <v>28</v>
      </c>
      <c r="B526" s="1" t="s">
        <v>7</v>
      </c>
      <c r="C526" s="1">
        <v>1994</v>
      </c>
      <c r="D526" s="1" t="str">
        <f t="shared" si="78"/>
        <v>CRI1994</v>
      </c>
      <c r="E526" s="1" t="s">
        <v>633</v>
      </c>
      <c r="F526" s="1">
        <v>46.8</v>
      </c>
      <c r="G526" s="1" t="str">
        <f>+VLOOKUP(A526,[1]dummies!$A$2:$F$201,6,0)</f>
        <v>Latin America and the Caribbean</v>
      </c>
      <c r="H526" s="1" t="str">
        <f>+VLOOKUP(A526,[1]dummies!$A$2:$F$201,5,0)</f>
        <v>Upper middle income</v>
      </c>
      <c r="I526" s="1">
        <f>+VLOOKUP(E526,'[1]world bank'!$A$3:$F$2447,2,0)</f>
        <v>46.75</v>
      </c>
      <c r="J526" s="1" t="e">
        <f>+VLOOKUP(E526,'[1]national stat'!$A$3:$C$1457,2,0)</f>
        <v>#N/A</v>
      </c>
      <c r="K526" s="1" t="e">
        <f>+VLOOKUP(E526,[1]research!$A$3:$C$2710,2,0)</f>
        <v>#N/A</v>
      </c>
      <c r="L526" s="1">
        <f>+VLOOKUP(E526,[1]sedlac!$A$3:$C$742,2,0)</f>
        <v>2.5500000000000003</v>
      </c>
      <c r="M526" s="1">
        <v>2.69</v>
      </c>
      <c r="P526" s="1">
        <v>2.5500000000000003</v>
      </c>
      <c r="Q526" s="2">
        <f t="shared" si="76"/>
        <v>2.69</v>
      </c>
      <c r="R526" s="1">
        <f>+VLOOKUP(E526,'[1]world bank'!$A$3:$G$2447,4,0)</f>
        <v>12.98</v>
      </c>
      <c r="S526" s="1" t="e">
        <f>+VLOOKUP(E526,'[1]national stat'!$A$3:$D$1457,4,0)</f>
        <v>#N/A</v>
      </c>
      <c r="T526" s="1" t="e">
        <f>+VLOOKUP(E526,[1]research!$A$3:$D$2710,4,0)</f>
        <v>#N/A</v>
      </c>
      <c r="U526" s="1">
        <f>+VLOOKUP(E526,[1]sedlac!$A$3:$D$742,4,0)</f>
        <v>11.36</v>
      </c>
      <c r="V526" s="1">
        <v>12.98</v>
      </c>
      <c r="Y526" s="1">
        <v>11.36</v>
      </c>
      <c r="Z526" s="1">
        <f t="shared" si="77"/>
        <v>12.98</v>
      </c>
    </row>
    <row r="527" spans="1:26" x14ac:dyDescent="0.25">
      <c r="A527" s="1" t="s">
        <v>28</v>
      </c>
      <c r="B527" s="1" t="s">
        <v>7</v>
      </c>
      <c r="C527" s="1">
        <v>1995</v>
      </c>
      <c r="D527" s="1" t="str">
        <f t="shared" si="78"/>
        <v>CRI1995</v>
      </c>
      <c r="E527" s="1" t="s">
        <v>634</v>
      </c>
      <c r="F527" s="1">
        <v>45.7</v>
      </c>
      <c r="G527" s="1" t="str">
        <f>+VLOOKUP(A527,[1]dummies!$A$2:$F$201,6,0)</f>
        <v>Latin America and the Caribbean</v>
      </c>
      <c r="H527" s="1" t="str">
        <f>+VLOOKUP(A527,[1]dummies!$A$2:$F$201,5,0)</f>
        <v>Upper middle income</v>
      </c>
      <c r="I527" s="1">
        <f>+VLOOKUP(E527,'[1]world bank'!$A$3:$F$2447,2,0)</f>
        <v>45.71</v>
      </c>
      <c r="J527" s="1" t="e">
        <f>+VLOOKUP(E527,'[1]national stat'!$A$3:$C$1457,2,0)</f>
        <v>#N/A</v>
      </c>
      <c r="K527" s="1">
        <f>+VLOOKUP(E527,[1]research!$A$3:$C$2710,2,0)</f>
        <v>0</v>
      </c>
      <c r="L527" s="1">
        <f>+VLOOKUP(E527,[1]sedlac!$A$3:$C$742,2,0)</f>
        <v>2.4</v>
      </c>
      <c r="M527" s="1">
        <v>2.54</v>
      </c>
      <c r="O527" s="1">
        <v>0</v>
      </c>
      <c r="P527" s="1">
        <v>2.4</v>
      </c>
      <c r="Q527" s="2">
        <f t="shared" si="76"/>
        <v>2.54</v>
      </c>
      <c r="R527" s="1">
        <f>+VLOOKUP(E527,'[1]world bank'!$A$3:$G$2447,4,0)</f>
        <v>12.620000000000001</v>
      </c>
      <c r="S527" s="1" t="e">
        <f>+VLOOKUP(E527,'[1]national stat'!$A$3:$D$1457,4,0)</f>
        <v>#N/A</v>
      </c>
      <c r="T527" s="1">
        <f>+VLOOKUP(E527,[1]research!$A$3:$D$2710,4,0)</f>
        <v>0</v>
      </c>
      <c r="U527" s="1">
        <f>+VLOOKUP(E527,[1]sedlac!$A$3:$D$742,4,0)</f>
        <v>11.09</v>
      </c>
      <c r="V527" s="1">
        <v>12.620000000000001</v>
      </c>
      <c r="X527" s="1">
        <v>0</v>
      </c>
      <c r="Y527" s="1">
        <v>11.09</v>
      </c>
      <c r="Z527" s="1">
        <f t="shared" si="77"/>
        <v>12.620000000000001</v>
      </c>
    </row>
    <row r="528" spans="1:26" x14ac:dyDescent="0.25">
      <c r="A528" s="1" t="s">
        <v>28</v>
      </c>
      <c r="B528" s="1" t="s">
        <v>7</v>
      </c>
      <c r="C528" s="1">
        <v>1996</v>
      </c>
      <c r="D528" s="1" t="str">
        <f t="shared" si="78"/>
        <v>CRI1996</v>
      </c>
      <c r="E528" s="1" t="s">
        <v>635</v>
      </c>
      <c r="F528" s="1">
        <v>46.5</v>
      </c>
      <c r="G528" s="1" t="str">
        <f>+VLOOKUP(A528,[1]dummies!$A$2:$F$201,6,0)</f>
        <v>Latin America and the Caribbean</v>
      </c>
      <c r="H528" s="1" t="str">
        <f>+VLOOKUP(A528,[1]dummies!$A$2:$F$201,5,0)</f>
        <v>Upper middle income</v>
      </c>
      <c r="I528" s="1">
        <f>+VLOOKUP(E528,'[1]world bank'!$A$3:$F$2447,2,0)</f>
        <v>46.54</v>
      </c>
      <c r="J528" s="1" t="e">
        <f>+VLOOKUP(E528,'[1]national stat'!$A$3:$C$1457,2,0)</f>
        <v>#N/A</v>
      </c>
      <c r="K528" s="1">
        <f>+VLOOKUP(E528,[1]research!$A$3:$C$2710,2,0)</f>
        <v>0</v>
      </c>
      <c r="L528" s="1">
        <f>+VLOOKUP(E528,[1]sedlac!$A$3:$C$742,2,0)</f>
        <v>2.5100000000000002</v>
      </c>
      <c r="M528" s="1">
        <v>2.66</v>
      </c>
      <c r="O528" s="1">
        <v>0</v>
      </c>
      <c r="P528" s="1">
        <v>2.5100000000000002</v>
      </c>
      <c r="Q528" s="2">
        <f t="shared" si="76"/>
        <v>2.66</v>
      </c>
      <c r="R528" s="1">
        <f>+VLOOKUP(E528,'[1]world bank'!$A$3:$G$2447,4,0)</f>
        <v>13.47</v>
      </c>
      <c r="S528" s="1" t="e">
        <f>+VLOOKUP(E528,'[1]national stat'!$A$3:$D$1457,4,0)</f>
        <v>#N/A</v>
      </c>
      <c r="T528" s="1">
        <f>+VLOOKUP(E528,[1]research!$A$3:$D$2710,4,0)</f>
        <v>0</v>
      </c>
      <c r="U528" s="1">
        <f>+VLOOKUP(E528,[1]sedlac!$A$3:$D$742,4,0)</f>
        <v>11.77</v>
      </c>
      <c r="V528" s="1">
        <v>13.47</v>
      </c>
      <c r="X528" s="1">
        <v>0</v>
      </c>
      <c r="Y528" s="1">
        <v>11.77</v>
      </c>
      <c r="Z528" s="1">
        <f t="shared" si="77"/>
        <v>13.47</v>
      </c>
    </row>
    <row r="529" spans="1:26" x14ac:dyDescent="0.25">
      <c r="A529" s="1" t="s">
        <v>28</v>
      </c>
      <c r="B529" s="1" t="s">
        <v>7</v>
      </c>
      <c r="C529" s="1">
        <v>1997</v>
      </c>
      <c r="D529" s="1" t="str">
        <f t="shared" si="78"/>
        <v>CRI1997</v>
      </c>
      <c r="E529" s="1" t="s">
        <v>636</v>
      </c>
      <c r="F529" s="1">
        <v>45.6</v>
      </c>
      <c r="G529" s="1" t="str">
        <f>+VLOOKUP(A529,[1]dummies!$A$2:$F$201,6,0)</f>
        <v>Latin America and the Caribbean</v>
      </c>
      <c r="H529" s="1" t="str">
        <f>+VLOOKUP(A529,[1]dummies!$A$2:$F$201,5,0)</f>
        <v>Upper middle income</v>
      </c>
      <c r="I529" s="1">
        <f>+VLOOKUP(E529,'[1]world bank'!$A$3:$F$2447,2,0)</f>
        <v>45.62</v>
      </c>
      <c r="J529" s="1" t="e">
        <f>+VLOOKUP(E529,'[1]national stat'!$A$3:$C$1457,2,0)</f>
        <v>#N/A</v>
      </c>
      <c r="K529" s="1" t="e">
        <f>+VLOOKUP(E529,[1]research!$A$3:$C$2710,2,0)</f>
        <v>#N/A</v>
      </c>
      <c r="L529" s="1">
        <f>+VLOOKUP(E529,[1]sedlac!$A$3:$C$742,2,0)</f>
        <v>2.42</v>
      </c>
      <c r="M529" s="1">
        <v>2.52</v>
      </c>
      <c r="P529" s="1">
        <v>2.42</v>
      </c>
      <c r="Q529" s="2">
        <f t="shared" si="76"/>
        <v>2.52</v>
      </c>
      <c r="R529" s="1">
        <f>+VLOOKUP(E529,'[1]world bank'!$A$3:$G$2447,4,0)</f>
        <v>12.02</v>
      </c>
      <c r="S529" s="1" t="e">
        <f>+VLOOKUP(E529,'[1]national stat'!$A$3:$D$1457,4,0)</f>
        <v>#N/A</v>
      </c>
      <c r="T529" s="1" t="e">
        <f>+VLOOKUP(E529,[1]research!$A$3:$D$2710,4,0)</f>
        <v>#N/A</v>
      </c>
      <c r="U529" s="1">
        <f>+VLOOKUP(E529,[1]sedlac!$A$3:$D$742,4,0)</f>
        <v>10.91</v>
      </c>
      <c r="V529" s="1">
        <v>12.02</v>
      </c>
      <c r="Y529" s="1">
        <v>10.91</v>
      </c>
      <c r="Z529" s="1">
        <f t="shared" si="77"/>
        <v>12.02</v>
      </c>
    </row>
    <row r="530" spans="1:26" x14ac:dyDescent="0.25">
      <c r="A530" s="1" t="s">
        <v>28</v>
      </c>
      <c r="B530" s="1" t="s">
        <v>7</v>
      </c>
      <c r="C530" s="1">
        <v>1998</v>
      </c>
      <c r="D530" s="1" t="str">
        <f t="shared" si="78"/>
        <v>CRI1998</v>
      </c>
      <c r="E530" s="1" t="s">
        <v>637</v>
      </c>
      <c r="F530" s="1">
        <v>45.7</v>
      </c>
      <c r="G530" s="1" t="str">
        <f>+VLOOKUP(A530,[1]dummies!$A$2:$F$201,6,0)</f>
        <v>Latin America and the Caribbean</v>
      </c>
      <c r="H530" s="1" t="str">
        <f>+VLOOKUP(A530,[1]dummies!$A$2:$F$201,5,0)</f>
        <v>Upper middle income</v>
      </c>
      <c r="I530" s="1">
        <f>+VLOOKUP(E530,'[1]world bank'!$A$3:$F$2447,2,0)</f>
        <v>45.67</v>
      </c>
      <c r="J530" s="1" t="e">
        <f>+VLOOKUP(E530,'[1]national stat'!$A$3:$C$1457,2,0)</f>
        <v>#N/A</v>
      </c>
      <c r="K530" s="1">
        <f>+VLOOKUP(E530,[1]research!$A$3:$C$2710,2,0)</f>
        <v>0</v>
      </c>
      <c r="L530" s="1">
        <f>+VLOOKUP(E530,[1]sedlac!$A$3:$C$742,2,0)</f>
        <v>2.4500000000000002</v>
      </c>
      <c r="M530" s="1">
        <v>2.52</v>
      </c>
      <c r="O530" s="1">
        <v>0</v>
      </c>
      <c r="P530" s="1">
        <v>2.4500000000000002</v>
      </c>
      <c r="Q530" s="2">
        <f t="shared" si="76"/>
        <v>2.52</v>
      </c>
      <c r="R530" s="1">
        <f>+VLOOKUP(E530,'[1]world bank'!$A$3:$G$2447,4,0)</f>
        <v>11.73</v>
      </c>
      <c r="S530" s="1" t="e">
        <f>+VLOOKUP(E530,'[1]national stat'!$A$3:$D$1457,4,0)</f>
        <v>#N/A</v>
      </c>
      <c r="T530" s="1">
        <f>+VLOOKUP(E530,[1]research!$A$3:$D$2710,4,0)</f>
        <v>0</v>
      </c>
      <c r="U530" s="1">
        <f>+VLOOKUP(E530,[1]sedlac!$A$3:$D$742,4,0)</f>
        <v>10.98</v>
      </c>
      <c r="V530" s="1">
        <v>11.73</v>
      </c>
      <c r="X530" s="1">
        <v>0</v>
      </c>
      <c r="Y530" s="1">
        <v>10.98</v>
      </c>
      <c r="Z530" s="1">
        <f t="shared" si="77"/>
        <v>11.73</v>
      </c>
    </row>
    <row r="531" spans="1:26" x14ac:dyDescent="0.25">
      <c r="A531" s="1" t="s">
        <v>28</v>
      </c>
      <c r="B531" s="1" t="s">
        <v>7</v>
      </c>
      <c r="C531" s="1">
        <v>1999</v>
      </c>
      <c r="D531" s="1" t="str">
        <f t="shared" si="78"/>
        <v>CRI1999</v>
      </c>
      <c r="E531" s="1" t="s">
        <v>638</v>
      </c>
      <c r="F531" s="1">
        <v>47.7</v>
      </c>
      <c r="G531" s="1" t="str">
        <f>+VLOOKUP(A531,[1]dummies!$A$2:$F$201,6,0)</f>
        <v>Latin America and the Caribbean</v>
      </c>
      <c r="H531" s="1" t="str">
        <f>+VLOOKUP(A531,[1]dummies!$A$2:$F$201,5,0)</f>
        <v>Upper middle income</v>
      </c>
      <c r="I531" s="1">
        <f>+VLOOKUP(E531,'[1]world bank'!$A$3:$F$2447,2,0)</f>
        <v>47.67</v>
      </c>
      <c r="J531" s="1" t="e">
        <f>+VLOOKUP(E531,'[1]national stat'!$A$3:$C$1457,2,0)</f>
        <v>#N/A</v>
      </c>
      <c r="K531" s="1" t="e">
        <f>+VLOOKUP(E531,[1]research!$A$3:$C$2710,2,0)</f>
        <v>#N/A</v>
      </c>
      <c r="L531" s="1">
        <f>+VLOOKUP(E531,[1]sedlac!$A$3:$C$742,2,0)</f>
        <v>2.72</v>
      </c>
      <c r="M531" s="1">
        <v>2.82</v>
      </c>
      <c r="P531" s="1">
        <v>2.72</v>
      </c>
      <c r="Q531" s="2">
        <f t="shared" si="76"/>
        <v>2.82</v>
      </c>
      <c r="R531" s="1">
        <f>+VLOOKUP(E531,'[1]world bank'!$A$3:$G$2447,4,0)</f>
        <v>13.4</v>
      </c>
      <c r="S531" s="1" t="e">
        <f>+VLOOKUP(E531,'[1]national stat'!$A$3:$D$1457,4,0)</f>
        <v>#N/A</v>
      </c>
      <c r="T531" s="1" t="e">
        <f>+VLOOKUP(E531,[1]research!$A$3:$D$2710,4,0)</f>
        <v>#N/A</v>
      </c>
      <c r="U531" s="1">
        <f>+VLOOKUP(E531,[1]sedlac!$A$3:$D$742,4,0)</f>
        <v>12.16</v>
      </c>
      <c r="V531" s="1">
        <v>13.4</v>
      </c>
      <c r="Y531" s="1">
        <v>12.16</v>
      </c>
      <c r="Z531" s="1">
        <f t="shared" si="77"/>
        <v>13.4</v>
      </c>
    </row>
    <row r="532" spans="1:26" x14ac:dyDescent="0.25">
      <c r="A532" s="1" t="s">
        <v>28</v>
      </c>
      <c r="B532" s="1" t="s">
        <v>7</v>
      </c>
      <c r="C532" s="1">
        <v>2000</v>
      </c>
      <c r="D532" s="1" t="str">
        <f t="shared" si="78"/>
        <v>CRI2000</v>
      </c>
      <c r="E532" s="1" t="s">
        <v>639</v>
      </c>
      <c r="F532" s="1">
        <v>47.4</v>
      </c>
      <c r="G532" s="1" t="str">
        <f>+VLOOKUP(A532,[1]dummies!$A$2:$F$201,6,0)</f>
        <v>Latin America and the Caribbean</v>
      </c>
      <c r="H532" s="1" t="str">
        <f>+VLOOKUP(A532,[1]dummies!$A$2:$F$201,5,0)</f>
        <v>Upper middle income</v>
      </c>
      <c r="I532" s="1">
        <f>+VLOOKUP(E532,'[1]world bank'!$A$3:$F$2447,2,0)</f>
        <v>47.45</v>
      </c>
      <c r="J532" s="1" t="e">
        <f>+VLOOKUP(E532,'[1]national stat'!$A$3:$C$1457,2,0)</f>
        <v>#N/A</v>
      </c>
      <c r="K532" s="1" t="e">
        <f>+VLOOKUP(E532,[1]research!$A$3:$C$2710,2,0)</f>
        <v>#N/A</v>
      </c>
      <c r="L532" s="1">
        <f>+VLOOKUP(E532,[1]sedlac!$A$3:$C$742,2,0)</f>
        <v>2.7</v>
      </c>
      <c r="M532" s="1">
        <v>2.81</v>
      </c>
      <c r="P532" s="1">
        <v>2.7</v>
      </c>
      <c r="Q532" s="2">
        <f t="shared" si="76"/>
        <v>2.81</v>
      </c>
      <c r="R532" s="1">
        <f>+VLOOKUP(E532,'[1]world bank'!$A$3:$G$2447,4,0)</f>
        <v>13.5</v>
      </c>
      <c r="S532" s="1" t="e">
        <f>+VLOOKUP(E532,'[1]national stat'!$A$3:$D$1457,4,0)</f>
        <v>#N/A</v>
      </c>
      <c r="T532" s="1" t="e">
        <f>+VLOOKUP(E532,[1]research!$A$3:$D$2710,4,0)</f>
        <v>#N/A</v>
      </c>
      <c r="U532" s="1">
        <f>+VLOOKUP(E532,[1]sedlac!$A$3:$D$742,4,0)</f>
        <v>12.31</v>
      </c>
      <c r="V532" s="1">
        <v>13.5</v>
      </c>
      <c r="Y532" s="1">
        <v>12.31</v>
      </c>
      <c r="Z532" s="1">
        <f t="shared" si="77"/>
        <v>13.5</v>
      </c>
    </row>
    <row r="533" spans="1:26" x14ac:dyDescent="0.25">
      <c r="A533" s="1" t="s">
        <v>28</v>
      </c>
      <c r="B533" s="1" t="s">
        <v>7</v>
      </c>
      <c r="C533" s="1">
        <v>2001</v>
      </c>
      <c r="D533" s="1" t="str">
        <f t="shared" si="78"/>
        <v>CRI2001</v>
      </c>
      <c r="E533" s="1" t="s">
        <v>640</v>
      </c>
      <c r="F533" s="1">
        <v>51.1</v>
      </c>
      <c r="G533" s="1" t="str">
        <f>+VLOOKUP(A533,[1]dummies!$A$2:$F$201,6,0)</f>
        <v>Latin America and the Caribbean</v>
      </c>
      <c r="H533" s="1" t="str">
        <f>+VLOOKUP(A533,[1]dummies!$A$2:$F$201,5,0)</f>
        <v>Upper middle income</v>
      </c>
      <c r="I533" s="1">
        <f>+VLOOKUP(E533,'[1]world bank'!$A$3:$F$2447,2,0)</f>
        <v>51.56</v>
      </c>
      <c r="J533" s="1" t="e">
        <f>+VLOOKUP(E533,'[1]national stat'!$A$3:$C$1457,2,0)</f>
        <v>#N/A</v>
      </c>
      <c r="K533" s="1" t="e">
        <f>+VLOOKUP(E533,[1]research!$A$3:$C$2710,2,0)</f>
        <v>#N/A</v>
      </c>
      <c r="L533" s="1">
        <f>+VLOOKUP(E533,[1]sedlac!$A$3:$C$742,2,0)</f>
        <v>3.5100000000000002</v>
      </c>
      <c r="M533" s="1">
        <v>3.5300000000000002</v>
      </c>
      <c r="P533" s="1">
        <v>3.5100000000000002</v>
      </c>
      <c r="Q533" s="2">
        <f t="shared" si="76"/>
        <v>3.5300000000000002</v>
      </c>
      <c r="R533" s="1">
        <f>+VLOOKUP(E533,'[1]world bank'!$A$3:$G$2447,4,0)</f>
        <v>16.25</v>
      </c>
      <c r="S533" s="1" t="e">
        <f>+VLOOKUP(E533,'[1]national stat'!$A$3:$D$1457,4,0)</f>
        <v>#N/A</v>
      </c>
      <c r="T533" s="1" t="e">
        <f>+VLOOKUP(E533,[1]research!$A$3:$D$2710,4,0)</f>
        <v>#N/A</v>
      </c>
      <c r="U533" s="1">
        <f>+VLOOKUP(E533,[1]sedlac!$A$3:$D$742,4,0)</f>
        <v>16.059999999999999</v>
      </c>
      <c r="V533" s="1">
        <v>16.25</v>
      </c>
      <c r="Y533" s="1">
        <v>16.059999999999999</v>
      </c>
      <c r="Z533" s="1">
        <f t="shared" si="77"/>
        <v>16.25</v>
      </c>
    </row>
    <row r="534" spans="1:26" x14ac:dyDescent="0.25">
      <c r="A534" s="1" t="s">
        <v>28</v>
      </c>
      <c r="B534" s="1" t="s">
        <v>7</v>
      </c>
      <c r="C534" s="1">
        <v>2002</v>
      </c>
      <c r="D534" s="1" t="str">
        <f t="shared" si="78"/>
        <v>CRI2002</v>
      </c>
      <c r="E534" s="1" t="s">
        <v>641</v>
      </c>
      <c r="F534" s="1">
        <v>50.9</v>
      </c>
      <c r="G534" s="1" t="str">
        <f>+VLOOKUP(A534,[1]dummies!$A$2:$F$201,6,0)</f>
        <v>Latin America and the Caribbean</v>
      </c>
      <c r="H534" s="1" t="str">
        <f>+VLOOKUP(A534,[1]dummies!$A$2:$F$201,5,0)</f>
        <v>Upper middle income</v>
      </c>
      <c r="I534" s="1">
        <f>+VLOOKUP(E534,'[1]world bank'!$A$3:$F$2447,2,0)</f>
        <v>51.88</v>
      </c>
      <c r="J534" s="1" t="e">
        <f>+VLOOKUP(E534,'[1]national stat'!$A$3:$C$1457,2,0)</f>
        <v>#N/A</v>
      </c>
      <c r="K534" s="1" t="e">
        <f>+VLOOKUP(E534,[1]research!$A$3:$C$2710,2,0)</f>
        <v>#N/A</v>
      </c>
      <c r="L534" s="1">
        <f>+VLOOKUP(E534,[1]sedlac!$A$3:$C$742,2,0)</f>
        <v>3.5100000000000002</v>
      </c>
      <c r="M534" s="1">
        <v>3.5700000000000003</v>
      </c>
      <c r="P534" s="1">
        <v>3.5100000000000002</v>
      </c>
      <c r="Q534" s="2">
        <f t="shared" si="76"/>
        <v>3.5700000000000003</v>
      </c>
      <c r="R534" s="1">
        <f>+VLOOKUP(E534,'[1]world bank'!$A$3:$G$2447,4,0)</f>
        <v>16.04</v>
      </c>
      <c r="S534" s="1" t="e">
        <f>+VLOOKUP(E534,'[1]national stat'!$A$3:$D$1457,4,0)</f>
        <v>#N/A</v>
      </c>
      <c r="T534" s="1" t="e">
        <f>+VLOOKUP(E534,[1]research!$A$3:$D$2710,4,0)</f>
        <v>#N/A</v>
      </c>
      <c r="U534" s="1">
        <f>+VLOOKUP(E534,[1]sedlac!$A$3:$D$742,4,0)</f>
        <v>15.3</v>
      </c>
      <c r="V534" s="1">
        <v>16.04</v>
      </c>
      <c r="Y534" s="1">
        <v>15.3</v>
      </c>
      <c r="Z534" s="1">
        <f t="shared" si="77"/>
        <v>16.04</v>
      </c>
    </row>
    <row r="535" spans="1:26" x14ac:dyDescent="0.25">
      <c r="A535" s="1" t="s">
        <v>28</v>
      </c>
      <c r="B535" s="1" t="s">
        <v>7</v>
      </c>
      <c r="C535" s="1">
        <v>2003</v>
      </c>
      <c r="D535" s="1" t="str">
        <f t="shared" si="78"/>
        <v>CRI2003</v>
      </c>
      <c r="E535" s="1" t="s">
        <v>642</v>
      </c>
      <c r="F535" s="1">
        <v>49.9</v>
      </c>
      <c r="G535" s="1" t="str">
        <f>+VLOOKUP(A535,[1]dummies!$A$2:$F$201,6,0)</f>
        <v>Latin America and the Caribbean</v>
      </c>
      <c r="H535" s="1" t="str">
        <f>+VLOOKUP(A535,[1]dummies!$A$2:$F$201,5,0)</f>
        <v>Upper middle income</v>
      </c>
      <c r="I535" s="1">
        <f>+VLOOKUP(E535,'[1]world bank'!$A$3:$F$2447,2,0)</f>
        <v>49.29</v>
      </c>
      <c r="J535" s="1" t="e">
        <f>+VLOOKUP(E535,'[1]national stat'!$A$3:$C$1457,2,0)</f>
        <v>#N/A</v>
      </c>
      <c r="K535" s="1" t="e">
        <f>+VLOOKUP(E535,[1]research!$A$3:$C$2710,2,0)</f>
        <v>#N/A</v>
      </c>
      <c r="L535" s="1">
        <f>+VLOOKUP(E535,[1]sedlac!$A$3:$C$742,2,0)</f>
        <v>3.0500000000000003</v>
      </c>
      <c r="M535" s="1">
        <v>3.1</v>
      </c>
      <c r="P535" s="1">
        <v>3.0500000000000003</v>
      </c>
      <c r="Q535" s="2">
        <f t="shared" si="76"/>
        <v>3.1</v>
      </c>
      <c r="R535" s="1">
        <f>+VLOOKUP(E535,'[1]world bank'!$A$3:$G$2447,4,0)</f>
        <v>14.67</v>
      </c>
      <c r="S535" s="1" t="e">
        <f>+VLOOKUP(E535,'[1]national stat'!$A$3:$D$1457,4,0)</f>
        <v>#N/A</v>
      </c>
      <c r="T535" s="1" t="e">
        <f>+VLOOKUP(E535,[1]research!$A$3:$D$2710,4,0)</f>
        <v>#N/A</v>
      </c>
      <c r="U535" s="1">
        <f>+VLOOKUP(E535,[1]sedlac!$A$3:$D$742,4,0)</f>
        <v>14.16</v>
      </c>
      <c r="V535" s="1">
        <v>14.67</v>
      </c>
      <c r="Y535" s="1">
        <v>14.16</v>
      </c>
      <c r="Z535" s="1">
        <f t="shared" si="77"/>
        <v>14.67</v>
      </c>
    </row>
    <row r="536" spans="1:26" x14ac:dyDescent="0.25">
      <c r="A536" s="1" t="s">
        <v>28</v>
      </c>
      <c r="B536" s="1" t="s">
        <v>7</v>
      </c>
      <c r="C536" s="1">
        <v>2004</v>
      </c>
      <c r="D536" s="1" t="str">
        <f t="shared" si="78"/>
        <v>CRI2004</v>
      </c>
      <c r="E536" s="1" t="s">
        <v>643</v>
      </c>
      <c r="F536" s="1">
        <v>48.9</v>
      </c>
      <c r="G536" s="1" t="str">
        <f>+VLOOKUP(A536,[1]dummies!$A$2:$F$201,6,0)</f>
        <v>Latin America and the Caribbean</v>
      </c>
      <c r="H536" s="1" t="str">
        <f>+VLOOKUP(A536,[1]dummies!$A$2:$F$201,5,0)</f>
        <v>Upper middle income</v>
      </c>
      <c r="I536" s="1">
        <f>+VLOOKUP(E536,'[1]world bank'!$A$3:$F$2447,2,0)</f>
        <v>48.35</v>
      </c>
      <c r="J536" s="1" t="e">
        <f>+VLOOKUP(E536,'[1]national stat'!$A$3:$C$1457,2,0)</f>
        <v>#N/A</v>
      </c>
      <c r="K536" s="1" t="e">
        <f>+VLOOKUP(E536,[1]research!$A$3:$C$2710,2,0)</f>
        <v>#N/A</v>
      </c>
      <c r="L536" s="1">
        <f>+VLOOKUP(E536,[1]sedlac!$A$3:$C$742,2,0)</f>
        <v>2.92</v>
      </c>
      <c r="M536" s="1">
        <v>2.93</v>
      </c>
      <c r="P536" s="1">
        <v>2.92</v>
      </c>
      <c r="Q536" s="2">
        <f t="shared" si="76"/>
        <v>2.93</v>
      </c>
      <c r="R536" s="1">
        <f>+VLOOKUP(E536,'[1]world bank'!$A$3:$G$2447,4,0)</f>
        <v>13.36</v>
      </c>
      <c r="S536" s="1" t="e">
        <f>+VLOOKUP(E536,'[1]national stat'!$A$3:$D$1457,4,0)</f>
        <v>#N/A</v>
      </c>
      <c r="T536" s="1" t="e">
        <f>+VLOOKUP(E536,[1]research!$A$3:$D$2710,4,0)</f>
        <v>#N/A</v>
      </c>
      <c r="U536" s="1">
        <f>+VLOOKUP(E536,[1]sedlac!$A$3:$D$742,4,0)</f>
        <v>13.33</v>
      </c>
      <c r="V536" s="1">
        <v>13.36</v>
      </c>
      <c r="Y536" s="1">
        <v>13.33</v>
      </c>
      <c r="Z536" s="1">
        <f t="shared" si="77"/>
        <v>13.36</v>
      </c>
    </row>
    <row r="537" spans="1:26" x14ac:dyDescent="0.25">
      <c r="A537" s="1" t="s">
        <v>28</v>
      </c>
      <c r="B537" s="1" t="s">
        <v>7</v>
      </c>
      <c r="C537" s="1">
        <v>2005</v>
      </c>
      <c r="D537" s="1" t="str">
        <f t="shared" si="78"/>
        <v>CRI2005</v>
      </c>
      <c r="E537" s="1" t="s">
        <v>644</v>
      </c>
      <c r="F537" s="1">
        <v>47.8</v>
      </c>
      <c r="G537" s="1" t="str">
        <f>+VLOOKUP(A537,[1]dummies!$A$2:$F$201,6,0)</f>
        <v>Latin America and the Caribbean</v>
      </c>
      <c r="H537" s="1" t="str">
        <f>+VLOOKUP(A537,[1]dummies!$A$2:$F$201,5,0)</f>
        <v>Upper middle income</v>
      </c>
      <c r="I537" s="1">
        <f>+VLOOKUP(E537,'[1]world bank'!$A$3:$F$2447,2,0)</f>
        <v>47.47</v>
      </c>
      <c r="J537" s="1" t="e">
        <f>+VLOOKUP(E537,'[1]national stat'!$A$3:$C$1457,2,0)</f>
        <v>#N/A</v>
      </c>
      <c r="K537" s="1" t="e">
        <f>+VLOOKUP(E537,[1]research!$A$3:$C$2710,2,0)</f>
        <v>#N/A</v>
      </c>
      <c r="L537" s="1">
        <f>+VLOOKUP(E537,[1]sedlac!$A$3:$C$742,2,0)</f>
        <v>2.75</v>
      </c>
      <c r="M537" s="1">
        <v>2.77</v>
      </c>
      <c r="P537" s="1">
        <v>2.75</v>
      </c>
      <c r="Q537" s="2">
        <f t="shared" si="76"/>
        <v>2.77</v>
      </c>
      <c r="R537" s="1">
        <f>+VLOOKUP(E537,'[1]world bank'!$A$3:$G$2447,4,0)</f>
        <v>12.44</v>
      </c>
      <c r="S537" s="1" t="e">
        <f>+VLOOKUP(E537,'[1]national stat'!$A$3:$D$1457,4,0)</f>
        <v>#N/A</v>
      </c>
      <c r="T537" s="1" t="e">
        <f>+VLOOKUP(E537,[1]research!$A$3:$D$2710,4,0)</f>
        <v>#N/A</v>
      </c>
      <c r="U537" s="1">
        <f>+VLOOKUP(E537,[1]sedlac!$A$3:$D$742,4,0)</f>
        <v>12.26</v>
      </c>
      <c r="V537" s="1">
        <v>12.44</v>
      </c>
      <c r="Y537" s="1">
        <v>12.26</v>
      </c>
      <c r="Z537" s="1">
        <f t="shared" si="77"/>
        <v>12.44</v>
      </c>
    </row>
    <row r="538" spans="1:26" x14ac:dyDescent="0.25">
      <c r="A538" s="1" t="s">
        <v>28</v>
      </c>
      <c r="B538" s="1" t="s">
        <v>7</v>
      </c>
      <c r="C538" s="1">
        <v>2006</v>
      </c>
      <c r="D538" s="1" t="str">
        <f t="shared" si="78"/>
        <v>CRI2006</v>
      </c>
      <c r="E538" s="1" t="s">
        <v>645</v>
      </c>
      <c r="F538" s="1">
        <v>49.3</v>
      </c>
      <c r="G538" s="1" t="str">
        <f>+VLOOKUP(A538,[1]dummies!$A$2:$F$201,6,0)</f>
        <v>Latin America and the Caribbean</v>
      </c>
      <c r="H538" s="1" t="str">
        <f>+VLOOKUP(A538,[1]dummies!$A$2:$F$201,5,0)</f>
        <v>Upper middle income</v>
      </c>
      <c r="I538" s="1">
        <f>+VLOOKUP(E538,'[1]world bank'!$A$3:$F$2447,2,0)</f>
        <v>49.44</v>
      </c>
      <c r="J538" s="1" t="e">
        <f>+VLOOKUP(E538,'[1]national stat'!$A$3:$C$1457,2,0)</f>
        <v>#N/A</v>
      </c>
      <c r="K538" s="1" t="e">
        <f>+VLOOKUP(E538,[1]research!$A$3:$C$2710,2,0)</f>
        <v>#N/A</v>
      </c>
      <c r="L538" s="1">
        <f>+VLOOKUP(E538,[1]sedlac!$A$3:$C$742,2,0)</f>
        <v>3.1</v>
      </c>
      <c r="M538" s="1">
        <v>3.1</v>
      </c>
      <c r="P538" s="1">
        <v>3.1</v>
      </c>
      <c r="Q538" s="2">
        <f t="shared" si="76"/>
        <v>3.1</v>
      </c>
      <c r="R538" s="1">
        <f>+VLOOKUP(E538,'[1]world bank'!$A$3:$G$2447,4,0)</f>
        <v>13.38</v>
      </c>
      <c r="S538" s="1" t="e">
        <f>+VLOOKUP(E538,'[1]national stat'!$A$3:$D$1457,4,0)</f>
        <v>#N/A</v>
      </c>
      <c r="T538" s="1" t="e">
        <f>+VLOOKUP(E538,[1]research!$A$3:$D$2710,4,0)</f>
        <v>#N/A</v>
      </c>
      <c r="U538" s="1">
        <f>+VLOOKUP(E538,[1]sedlac!$A$3:$D$742,4,0)</f>
        <v>13.370000000000001</v>
      </c>
      <c r="V538" s="1">
        <v>13.38</v>
      </c>
      <c r="Y538" s="1">
        <v>13.370000000000001</v>
      </c>
      <c r="Z538" s="1">
        <f t="shared" si="77"/>
        <v>13.38</v>
      </c>
    </row>
    <row r="539" spans="1:26" x14ac:dyDescent="0.25">
      <c r="A539" s="1" t="s">
        <v>28</v>
      </c>
      <c r="B539" s="1" t="s">
        <v>7</v>
      </c>
      <c r="C539" s="1">
        <v>2007</v>
      </c>
      <c r="D539" s="1" t="str">
        <f t="shared" si="78"/>
        <v>CRI2007</v>
      </c>
      <c r="E539" s="1" t="s">
        <v>646</v>
      </c>
      <c r="F539" s="1">
        <v>49.5</v>
      </c>
      <c r="G539" s="1" t="str">
        <f>+VLOOKUP(A539,[1]dummies!$A$2:$F$201,6,0)</f>
        <v>Latin America and the Caribbean</v>
      </c>
      <c r="H539" s="1" t="str">
        <f>+VLOOKUP(A539,[1]dummies!$A$2:$F$201,5,0)</f>
        <v>Upper middle income</v>
      </c>
      <c r="I539" s="1">
        <f>+VLOOKUP(E539,'[1]world bank'!$A$3:$F$2447,2,0)</f>
        <v>49.29</v>
      </c>
      <c r="J539" s="1" t="e">
        <f>+VLOOKUP(E539,'[1]national stat'!$A$3:$C$1457,2,0)</f>
        <v>#N/A</v>
      </c>
      <c r="K539" s="1" t="e">
        <f>+VLOOKUP(E539,[1]research!$A$3:$C$2710,2,0)</f>
        <v>#N/A</v>
      </c>
      <c r="L539" s="1">
        <f>+VLOOKUP(E539,[1]sedlac!$A$3:$C$742,2,0)</f>
        <v>3.04</v>
      </c>
      <c r="M539" s="1">
        <v>3.0500000000000003</v>
      </c>
      <c r="P539" s="1">
        <v>3.04</v>
      </c>
      <c r="Q539" s="2">
        <f t="shared" si="76"/>
        <v>3.0500000000000003</v>
      </c>
      <c r="R539" s="1">
        <f>+VLOOKUP(E539,'[1]world bank'!$A$3:$G$2447,4,0)</f>
        <v>12.700000000000001</v>
      </c>
      <c r="S539" s="1" t="e">
        <f>+VLOOKUP(E539,'[1]national stat'!$A$3:$D$1457,4,0)</f>
        <v>#N/A</v>
      </c>
      <c r="T539" s="1" t="e">
        <f>+VLOOKUP(E539,[1]research!$A$3:$D$2710,4,0)</f>
        <v>#N/A</v>
      </c>
      <c r="U539" s="1">
        <f>+VLOOKUP(E539,[1]sedlac!$A$3:$D$742,4,0)</f>
        <v>12.5</v>
      </c>
      <c r="V539" s="1">
        <v>12.700000000000001</v>
      </c>
      <c r="Y539" s="1">
        <v>12.5</v>
      </c>
      <c r="Z539" s="1">
        <f t="shared" si="77"/>
        <v>12.700000000000001</v>
      </c>
    </row>
    <row r="540" spans="1:26" x14ac:dyDescent="0.25">
      <c r="A540" s="1" t="s">
        <v>28</v>
      </c>
      <c r="B540" s="1" t="s">
        <v>7</v>
      </c>
      <c r="C540" s="1">
        <v>2008</v>
      </c>
      <c r="D540" s="1" t="str">
        <f t="shared" si="78"/>
        <v>CRI2008</v>
      </c>
      <c r="E540" s="1" t="s">
        <v>647</v>
      </c>
      <c r="F540" s="1">
        <v>49.1</v>
      </c>
      <c r="G540" s="1" t="str">
        <f>+VLOOKUP(A540,[1]dummies!$A$2:$F$201,6,0)</f>
        <v>Latin America and the Caribbean</v>
      </c>
      <c r="H540" s="1" t="str">
        <f>+VLOOKUP(A540,[1]dummies!$A$2:$F$201,5,0)</f>
        <v>Upper middle income</v>
      </c>
      <c r="I540" s="1">
        <f>+VLOOKUP(E540,'[1]world bank'!$A$3:$F$2447,2,0)</f>
        <v>48.68</v>
      </c>
      <c r="J540" s="1" t="e">
        <f>+VLOOKUP(E540,'[1]national stat'!$A$3:$C$1457,2,0)</f>
        <v>#N/A</v>
      </c>
      <c r="K540" s="1" t="e">
        <f>+VLOOKUP(E540,[1]research!$A$3:$C$2710,2,0)</f>
        <v>#N/A</v>
      </c>
      <c r="L540" s="1">
        <f>+VLOOKUP(E540,[1]sedlac!$A$3:$C$742,2,0)</f>
        <v>2.91</v>
      </c>
      <c r="M540" s="1">
        <v>2.95</v>
      </c>
      <c r="P540" s="1">
        <v>2.91</v>
      </c>
      <c r="Q540" s="2">
        <f t="shared" si="76"/>
        <v>2.95</v>
      </c>
      <c r="R540" s="1">
        <f>+VLOOKUP(E540,'[1]world bank'!$A$3:$G$2447,4,0)</f>
        <v>12.540000000000001</v>
      </c>
      <c r="S540" s="1" t="e">
        <f>+VLOOKUP(E540,'[1]national stat'!$A$3:$D$1457,4,0)</f>
        <v>#N/A</v>
      </c>
      <c r="T540" s="1" t="e">
        <f>+VLOOKUP(E540,[1]research!$A$3:$D$2710,4,0)</f>
        <v>#N/A</v>
      </c>
      <c r="U540" s="1">
        <f>+VLOOKUP(E540,[1]sedlac!$A$3:$D$742,4,0)</f>
        <v>12.3</v>
      </c>
      <c r="V540" s="1">
        <v>12.540000000000001</v>
      </c>
      <c r="Y540" s="1">
        <v>12.3</v>
      </c>
      <c r="Z540" s="1">
        <f t="shared" si="77"/>
        <v>12.540000000000001</v>
      </c>
    </row>
    <row r="541" spans="1:26" x14ac:dyDescent="0.25">
      <c r="A541" s="1" t="s">
        <v>28</v>
      </c>
      <c r="B541" s="1" t="s">
        <v>7</v>
      </c>
      <c r="C541" s="1">
        <v>2009</v>
      </c>
      <c r="D541" s="1" t="str">
        <f t="shared" si="78"/>
        <v>CRI2009</v>
      </c>
      <c r="E541" s="1" t="s">
        <v>648</v>
      </c>
      <c r="F541" s="1">
        <v>51</v>
      </c>
      <c r="G541" s="1" t="str">
        <f>+VLOOKUP(A541,[1]dummies!$A$2:$F$201,6,0)</f>
        <v>Latin America and the Caribbean</v>
      </c>
      <c r="H541" s="1" t="str">
        <f>+VLOOKUP(A541,[1]dummies!$A$2:$F$201,5,0)</f>
        <v>Upper middle income</v>
      </c>
      <c r="I541" s="1">
        <f>+VLOOKUP(E541,'[1]world bank'!$A$3:$F$2447,2,0)</f>
        <v>50.56</v>
      </c>
      <c r="J541" s="1" t="e">
        <f>+VLOOKUP(E541,'[1]national stat'!$A$3:$C$1457,2,0)</f>
        <v>#N/A</v>
      </c>
      <c r="K541" s="1" t="e">
        <f>+VLOOKUP(E541,[1]research!$A$3:$C$2710,2,0)</f>
        <v>#N/A</v>
      </c>
      <c r="L541" s="1">
        <f>+VLOOKUP(E541,[1]sedlac!$A$3:$C$742,2,0)</f>
        <v>3.31</v>
      </c>
      <c r="M541" s="1">
        <v>3.31</v>
      </c>
      <c r="P541" s="1">
        <v>3.31</v>
      </c>
      <c r="Q541" s="2">
        <f t="shared" si="76"/>
        <v>3.31</v>
      </c>
      <c r="R541" s="1">
        <f>+VLOOKUP(E541,'[1]world bank'!$A$3:$G$2447,4,0)</f>
        <v>14.11</v>
      </c>
      <c r="S541" s="1" t="e">
        <f>+VLOOKUP(E541,'[1]national stat'!$A$3:$D$1457,4,0)</f>
        <v>#N/A</v>
      </c>
      <c r="T541" s="1" t="e">
        <f>+VLOOKUP(E541,[1]research!$A$3:$D$2710,4,0)</f>
        <v>#N/A</v>
      </c>
      <c r="U541" s="1">
        <f>+VLOOKUP(E541,[1]sedlac!$A$3:$D$742,4,0)</f>
        <v>13.950000000000001</v>
      </c>
      <c r="V541" s="1">
        <v>14.11</v>
      </c>
      <c r="Y541" s="1">
        <v>13.950000000000001</v>
      </c>
      <c r="Z541" s="1">
        <f t="shared" si="77"/>
        <v>14.11</v>
      </c>
    </row>
    <row r="542" spans="1:26" x14ac:dyDescent="0.25">
      <c r="A542" s="1" t="s">
        <v>28</v>
      </c>
      <c r="B542" s="1" t="s">
        <v>7</v>
      </c>
      <c r="C542" s="1">
        <v>2010</v>
      </c>
      <c r="D542" s="1" t="str">
        <f t="shared" si="78"/>
        <v>CRI2010</v>
      </c>
      <c r="E542" s="1" t="s">
        <v>649</v>
      </c>
      <c r="F542" s="1">
        <v>48.1</v>
      </c>
      <c r="G542" s="1" t="str">
        <f>+VLOOKUP(A542,[1]dummies!$A$2:$F$201,6,0)</f>
        <v>Latin America and the Caribbean</v>
      </c>
      <c r="H542" s="1" t="str">
        <f>+VLOOKUP(A542,[1]dummies!$A$2:$F$201,5,0)</f>
        <v>Upper middle income</v>
      </c>
      <c r="I542" s="1">
        <f>+VLOOKUP(E542,'[1]world bank'!$A$3:$F$2447,2,0)</f>
        <v>48.160000000000004</v>
      </c>
      <c r="J542" s="1" t="e">
        <f>+VLOOKUP(E542,'[1]national stat'!$A$3:$C$1457,2,0)</f>
        <v>#N/A</v>
      </c>
      <c r="K542" s="1">
        <f>+VLOOKUP(E542,[1]research!$A$3:$C$2710,2,0)</f>
        <v>0</v>
      </c>
      <c r="L542" s="1">
        <f>+VLOOKUP(E542,[1]sedlac!$A$3:$C$742,2,0)</f>
        <v>2.85</v>
      </c>
      <c r="M542" s="1">
        <v>2.86</v>
      </c>
      <c r="O542" s="1">
        <v>0</v>
      </c>
      <c r="P542" s="1">
        <v>2.85</v>
      </c>
      <c r="Q542" s="2">
        <f t="shared" si="76"/>
        <v>2.86</v>
      </c>
      <c r="R542" s="1">
        <f>+VLOOKUP(E542,'[1]world bank'!$A$3:$G$2447,4,0)</f>
        <v>12.09</v>
      </c>
      <c r="S542" s="1" t="e">
        <f>+VLOOKUP(E542,'[1]national stat'!$A$3:$D$1457,4,0)</f>
        <v>#N/A</v>
      </c>
      <c r="T542" s="1">
        <f>+VLOOKUP(E542,[1]research!$A$3:$D$2710,4,0)</f>
        <v>0</v>
      </c>
      <c r="U542" s="1">
        <f>+VLOOKUP(E542,[1]sedlac!$A$3:$D$742,4,0)</f>
        <v>11.96</v>
      </c>
      <c r="V542" s="1">
        <v>12.09</v>
      </c>
      <c r="X542" s="1">
        <v>0</v>
      </c>
      <c r="Y542" s="1">
        <v>11.96</v>
      </c>
      <c r="Z542" s="1">
        <f t="shared" si="77"/>
        <v>12.09</v>
      </c>
    </row>
    <row r="543" spans="1:26" x14ac:dyDescent="0.25">
      <c r="A543" s="1" t="s">
        <v>28</v>
      </c>
      <c r="B543" s="1" t="s">
        <v>7</v>
      </c>
      <c r="C543" s="1">
        <v>2011</v>
      </c>
      <c r="D543" s="1" t="str">
        <f t="shared" si="78"/>
        <v>CRI2011</v>
      </c>
      <c r="E543" s="1" t="s">
        <v>650</v>
      </c>
      <c r="F543" s="1">
        <v>48.6</v>
      </c>
      <c r="G543" s="1" t="str">
        <f>+VLOOKUP(A543,[1]dummies!$A$2:$F$201,6,0)</f>
        <v>Latin America and the Caribbean</v>
      </c>
      <c r="H543" s="1" t="str">
        <f>+VLOOKUP(A543,[1]dummies!$A$2:$F$201,5,0)</f>
        <v>Upper middle income</v>
      </c>
      <c r="I543" s="1">
        <f>+VLOOKUP(E543,'[1]world bank'!$A$3:$F$2447,2,0)</f>
        <v>48.72</v>
      </c>
      <c r="J543" s="1" t="e">
        <f>+VLOOKUP(E543,'[1]national stat'!$A$3:$C$1457,2,0)</f>
        <v>#N/A</v>
      </c>
      <c r="K543" s="1" t="e">
        <f>+VLOOKUP(E543,[1]research!$A$3:$C$2710,2,0)</f>
        <v>#N/A</v>
      </c>
      <c r="L543" s="1">
        <f>+VLOOKUP(E543,[1]sedlac!$A$3:$C$742,2,0)</f>
        <v>2.96</v>
      </c>
      <c r="M543" s="1">
        <v>2.96</v>
      </c>
      <c r="P543" s="1">
        <v>2.96</v>
      </c>
      <c r="Q543" s="2">
        <f t="shared" si="76"/>
        <v>2.96</v>
      </c>
      <c r="R543" s="1">
        <f>+VLOOKUP(E543,'[1]world bank'!$A$3:$G$2447,4,0)</f>
        <v>12.790000000000001</v>
      </c>
      <c r="S543" s="1" t="e">
        <f>+VLOOKUP(E543,'[1]national stat'!$A$3:$D$1457,4,0)</f>
        <v>#N/A</v>
      </c>
      <c r="T543" s="1" t="e">
        <f>+VLOOKUP(E543,[1]research!$A$3:$D$2710,4,0)</f>
        <v>#N/A</v>
      </c>
      <c r="U543" s="1">
        <f>+VLOOKUP(E543,[1]sedlac!$A$3:$D$742,4,0)</f>
        <v>12.83</v>
      </c>
      <c r="V543" s="1">
        <v>12.790000000000001</v>
      </c>
      <c r="Y543" s="1">
        <v>12.83</v>
      </c>
      <c r="Z543" s="1">
        <f t="shared" si="77"/>
        <v>12.790000000000001</v>
      </c>
    </row>
    <row r="544" spans="1:26" x14ac:dyDescent="0.25">
      <c r="A544" s="1" t="s">
        <v>28</v>
      </c>
      <c r="B544" s="1" t="s">
        <v>7</v>
      </c>
      <c r="C544" s="1">
        <v>2012</v>
      </c>
      <c r="D544" s="1" t="str">
        <f t="shared" si="78"/>
        <v>CRI2012</v>
      </c>
      <c r="E544" s="1" t="s">
        <v>651</v>
      </c>
      <c r="F544" s="1">
        <v>48.6</v>
      </c>
      <c r="G544" s="1" t="str">
        <f>+VLOOKUP(A544,[1]dummies!$A$2:$F$201,6,0)</f>
        <v>Latin America and the Caribbean</v>
      </c>
      <c r="H544" s="1" t="str">
        <f>+VLOOKUP(A544,[1]dummies!$A$2:$F$201,5,0)</f>
        <v>Upper middle income</v>
      </c>
      <c r="I544" s="1">
        <f>+VLOOKUP(E544,'[1]world bank'!$A$3:$F$2447,2,0)</f>
        <v>48.620000000000005</v>
      </c>
      <c r="J544" s="1" t="e">
        <f>+VLOOKUP(E544,'[1]national stat'!$A$3:$C$1457,2,0)</f>
        <v>#N/A</v>
      </c>
      <c r="K544" s="1" t="e">
        <f>+VLOOKUP(E544,[1]research!$A$3:$C$2710,2,0)</f>
        <v>#N/A</v>
      </c>
      <c r="L544" s="1">
        <f>+VLOOKUP(E544,[1]sedlac!$A$3:$C$742,2,0)</f>
        <v>2.94</v>
      </c>
      <c r="M544" s="1">
        <v>2.95</v>
      </c>
      <c r="P544" s="1">
        <v>2.94</v>
      </c>
      <c r="Q544" s="2">
        <f t="shared" si="76"/>
        <v>2.95</v>
      </c>
      <c r="R544" s="1">
        <f>+VLOOKUP(E544,'[1]world bank'!$A$3:$G$2447,4,0)</f>
        <v>12.780000000000001</v>
      </c>
      <c r="S544" s="1" t="e">
        <f>+VLOOKUP(E544,'[1]national stat'!$A$3:$D$1457,4,0)</f>
        <v>#N/A</v>
      </c>
      <c r="T544" s="1" t="e">
        <f>+VLOOKUP(E544,[1]research!$A$3:$D$2710,4,0)</f>
        <v>#N/A</v>
      </c>
      <c r="U544" s="1">
        <f>+VLOOKUP(E544,[1]sedlac!$A$3:$D$742,4,0)</f>
        <v>12.83</v>
      </c>
      <c r="V544" s="1">
        <v>12.780000000000001</v>
      </c>
      <c r="Y544" s="1">
        <v>12.83</v>
      </c>
      <c r="Z544" s="1">
        <f t="shared" si="77"/>
        <v>12.780000000000001</v>
      </c>
    </row>
    <row r="545" spans="1:26" x14ac:dyDescent="0.25">
      <c r="A545" s="1" t="s">
        <v>28</v>
      </c>
      <c r="B545" s="1" t="s">
        <v>7</v>
      </c>
      <c r="C545" s="1">
        <v>2013</v>
      </c>
      <c r="D545" s="1" t="str">
        <f t="shared" si="78"/>
        <v>CRI2013</v>
      </c>
      <c r="E545" s="1" t="s">
        <v>652</v>
      </c>
      <c r="F545" s="1">
        <v>49.2</v>
      </c>
      <c r="G545" s="1" t="str">
        <f>+VLOOKUP(A545,[1]dummies!$A$2:$F$201,6,0)</f>
        <v>Latin America and the Caribbean</v>
      </c>
      <c r="H545" s="1" t="str">
        <f>+VLOOKUP(A545,[1]dummies!$A$2:$F$201,5,0)</f>
        <v>Upper middle income</v>
      </c>
      <c r="I545" s="1">
        <f>+VLOOKUP(E545,'[1]world bank'!$A$3:$F$2447,2,0)</f>
        <v>49.27</v>
      </c>
      <c r="J545" s="1" t="e">
        <f>+VLOOKUP(E545,'[1]national stat'!$A$3:$C$1457,2,0)</f>
        <v>#N/A</v>
      </c>
      <c r="K545" s="1" t="e">
        <f>+VLOOKUP(E545,[1]research!$A$3:$C$2710,2,0)</f>
        <v>#N/A</v>
      </c>
      <c r="L545" s="1">
        <f>+VLOOKUP(E545,[1]sedlac!$A$3:$C$742,2,0)</f>
        <v>3.04</v>
      </c>
      <c r="M545" s="1">
        <v>3.04</v>
      </c>
      <c r="P545" s="1">
        <v>3.04</v>
      </c>
      <c r="Q545" s="2">
        <f t="shared" si="76"/>
        <v>3.04</v>
      </c>
      <c r="R545" s="1">
        <f>+VLOOKUP(E545,'[1]world bank'!$A$3:$G$2447,4,0)</f>
        <v>13.26</v>
      </c>
      <c r="S545" s="1" t="e">
        <f>+VLOOKUP(E545,'[1]national stat'!$A$3:$D$1457,4,0)</f>
        <v>#N/A</v>
      </c>
      <c r="T545" s="1" t="e">
        <f>+VLOOKUP(E545,[1]research!$A$3:$D$2710,4,0)</f>
        <v>#N/A</v>
      </c>
      <c r="U545" s="1">
        <f>+VLOOKUP(E545,[1]sedlac!$A$3:$D$742,4,0)</f>
        <v>12.98</v>
      </c>
      <c r="V545" s="1">
        <v>13.26</v>
      </c>
      <c r="Y545" s="1">
        <v>12.98</v>
      </c>
      <c r="Z545" s="1">
        <f t="shared" si="77"/>
        <v>13.26</v>
      </c>
    </row>
    <row r="546" spans="1:26" x14ac:dyDescent="0.25">
      <c r="A546" s="1" t="s">
        <v>28</v>
      </c>
      <c r="B546" s="1" t="s">
        <v>7</v>
      </c>
      <c r="C546" s="1">
        <v>2014</v>
      </c>
      <c r="D546" s="1" t="str">
        <f t="shared" si="78"/>
        <v>CRI2014</v>
      </c>
      <c r="E546" s="1" t="s">
        <v>653</v>
      </c>
      <c r="F546" s="1">
        <v>48.5</v>
      </c>
      <c r="G546" s="1" t="str">
        <f>+VLOOKUP(A546,[1]dummies!$A$2:$F$201,6,0)</f>
        <v>Latin America and the Caribbean</v>
      </c>
      <c r="H546" s="1" t="str">
        <f>+VLOOKUP(A546,[1]dummies!$A$2:$F$201,5,0)</f>
        <v>Upper middle income</v>
      </c>
      <c r="I546" s="1">
        <f>+VLOOKUP(E546,'[1]world bank'!$A$3:$F$2447,2,0)</f>
        <v>48.63</v>
      </c>
      <c r="J546" s="1" t="e">
        <f>+VLOOKUP(E546,'[1]national stat'!$A$3:$C$1457,2,0)</f>
        <v>#N/A</v>
      </c>
      <c r="K546" s="1" t="e">
        <f>+VLOOKUP(E546,[1]research!$A$3:$C$2710,2,0)</f>
        <v>#N/A</v>
      </c>
      <c r="L546" s="1">
        <f>+VLOOKUP(E546,[1]sedlac!$A$3:$C$742,2,0)</f>
        <v>2.95</v>
      </c>
      <c r="M546" s="1">
        <v>2.96</v>
      </c>
      <c r="P546" s="1">
        <v>2.95</v>
      </c>
      <c r="Q546" s="2">
        <f t="shared" si="76"/>
        <v>2.96</v>
      </c>
      <c r="R546" s="1">
        <f>+VLOOKUP(E546,'[1]world bank'!$A$3:$G$2447,4,0)</f>
        <v>12.85</v>
      </c>
      <c r="S546" s="1" t="e">
        <f>+VLOOKUP(E546,'[1]national stat'!$A$3:$D$1457,4,0)</f>
        <v>#N/A</v>
      </c>
      <c r="T546" s="1" t="e">
        <f>+VLOOKUP(E546,[1]research!$A$3:$D$2710,4,0)</f>
        <v>#N/A</v>
      </c>
      <c r="U546" s="1">
        <f>+VLOOKUP(E546,[1]sedlac!$A$3:$D$742,4,0)</f>
        <v>12.83</v>
      </c>
      <c r="V546" s="1">
        <v>12.85</v>
      </c>
      <c r="Y546" s="1">
        <v>12.83</v>
      </c>
      <c r="Z546" s="1">
        <f t="shared" si="77"/>
        <v>12.85</v>
      </c>
    </row>
    <row r="547" spans="1:26" x14ac:dyDescent="0.25">
      <c r="A547" s="1" t="s">
        <v>28</v>
      </c>
      <c r="B547" s="1" t="s">
        <v>7</v>
      </c>
      <c r="C547" s="1">
        <v>2015</v>
      </c>
      <c r="D547" s="1" t="str">
        <f t="shared" si="78"/>
        <v>CRI2015</v>
      </c>
      <c r="E547" s="1" t="s">
        <v>654</v>
      </c>
      <c r="F547" s="1">
        <v>48.2</v>
      </c>
      <c r="G547" s="1" t="str">
        <f>+VLOOKUP(A547,[1]dummies!$A$2:$F$201,6,0)</f>
        <v>Latin America and the Caribbean</v>
      </c>
      <c r="H547" s="1" t="str">
        <f>+VLOOKUP(A547,[1]dummies!$A$2:$F$201,5,0)</f>
        <v>Upper middle income</v>
      </c>
      <c r="I547" s="1">
        <f>+VLOOKUP(E547,'[1]world bank'!$A$3:$F$2447,2,0)</f>
        <v>48.38</v>
      </c>
      <c r="J547" s="1" t="e">
        <f>+VLOOKUP(E547,'[1]national stat'!$A$3:$C$1457,2,0)</f>
        <v>#N/A</v>
      </c>
      <c r="K547" s="1" t="e">
        <f>+VLOOKUP(E547,[1]research!$A$3:$C$2710,2,0)</f>
        <v>#N/A</v>
      </c>
      <c r="L547" s="1">
        <f>+VLOOKUP(E547,[1]sedlac!$A$3:$C$742,2,0)</f>
        <v>2.88</v>
      </c>
      <c r="M547" s="1">
        <v>2.9</v>
      </c>
      <c r="P547" s="1">
        <v>2.88</v>
      </c>
      <c r="Q547" s="2">
        <f t="shared" si="76"/>
        <v>2.9</v>
      </c>
      <c r="R547" s="1">
        <f>+VLOOKUP(E547,'[1]world bank'!$A$3:$G$2447,4,0)</f>
        <v>12.68</v>
      </c>
      <c r="S547" s="1" t="e">
        <f>+VLOOKUP(E547,'[1]national stat'!$A$3:$D$1457,4,0)</f>
        <v>#N/A</v>
      </c>
      <c r="T547" s="1" t="e">
        <f>+VLOOKUP(E547,[1]research!$A$3:$D$2710,4,0)</f>
        <v>#N/A</v>
      </c>
      <c r="U547" s="1">
        <f>+VLOOKUP(E547,[1]sedlac!$A$3:$D$742,4,0)</f>
        <v>12.530000000000001</v>
      </c>
      <c r="V547" s="1">
        <v>12.68</v>
      </c>
      <c r="Y547" s="1">
        <v>12.530000000000001</v>
      </c>
      <c r="Z547" s="1">
        <f t="shared" si="77"/>
        <v>12.68</v>
      </c>
    </row>
    <row r="548" spans="1:26" x14ac:dyDescent="0.25">
      <c r="A548" s="1" t="s">
        <v>29</v>
      </c>
      <c r="B548" s="1" t="s">
        <v>5</v>
      </c>
      <c r="C548" s="1">
        <v>1990</v>
      </c>
      <c r="D548" s="1" t="str">
        <f t="shared" si="78"/>
        <v>CYP1990</v>
      </c>
      <c r="E548" s="1" t="s">
        <v>655</v>
      </c>
      <c r="F548" s="1">
        <v>30.1</v>
      </c>
      <c r="G548" s="1" t="str">
        <f>+VLOOKUP(A548,[1]dummies!$A$2:$F$201,6,0)</f>
        <v>Europe and Central Asia</v>
      </c>
      <c r="H548" s="1" t="str">
        <f>+VLOOKUP(A548,[1]dummies!$A$2:$F$201,5,0)</f>
        <v>High income</v>
      </c>
      <c r="I548" s="1" t="e">
        <f>+VLOOKUP(E548,'[1]world bank'!$A$3:$F$2447,2,0)</f>
        <v>#N/A</v>
      </c>
      <c r="J548" s="1" t="e">
        <f>+VLOOKUP(E548,'[1]national stat'!$A$3:$C$1457,2,0)</f>
        <v>#N/A</v>
      </c>
      <c r="K548" s="1" t="e">
        <f>+VLOOKUP(E548,[1]research!$A$3:$C$2710,2,0)</f>
        <v>#N/A</v>
      </c>
      <c r="L548" s="1" t="e">
        <f>+VLOOKUP(E548,[1]sedlac!$A$3:$C$742,2,0)</f>
        <v>#N/A</v>
      </c>
      <c r="Q548" s="2">
        <v>1.01</v>
      </c>
      <c r="R548" s="1" t="e">
        <f>+VLOOKUP(E548,'[1]world bank'!$A$3:$G$2447,4,0)</f>
        <v>#N/A</v>
      </c>
      <c r="S548" s="1" t="e">
        <f>+VLOOKUP(E548,'[1]national stat'!$A$3:$D$1457,4,0)</f>
        <v>#N/A</v>
      </c>
      <c r="T548" s="1" t="e">
        <f>+VLOOKUP(E548,[1]research!$A$3:$D$2710,4,0)</f>
        <v>#N/A</v>
      </c>
      <c r="U548" s="1" t="e">
        <f>+VLOOKUP(E548,[1]sedlac!$A$3:$D$742,4,0)</f>
        <v>#N/A</v>
      </c>
    </row>
    <row r="549" spans="1:26" x14ac:dyDescent="0.25">
      <c r="A549" s="1" t="s">
        <v>29</v>
      </c>
      <c r="B549" s="1" t="s">
        <v>5</v>
      </c>
      <c r="C549" s="1">
        <v>1991</v>
      </c>
      <c r="D549" s="1" t="str">
        <f t="shared" si="78"/>
        <v>CYP1991</v>
      </c>
      <c r="E549" s="1" t="s">
        <v>656</v>
      </c>
      <c r="F549" s="1">
        <v>30.1</v>
      </c>
      <c r="G549" s="1" t="str">
        <f>+VLOOKUP(A549,[1]dummies!$A$2:$F$201,6,0)</f>
        <v>Europe and Central Asia</v>
      </c>
      <c r="H549" s="1" t="str">
        <f>+VLOOKUP(A549,[1]dummies!$A$2:$F$201,5,0)</f>
        <v>High income</v>
      </c>
      <c r="I549" s="1" t="e">
        <f>+VLOOKUP(E549,'[1]world bank'!$A$3:$F$2447,2,0)</f>
        <v>#N/A</v>
      </c>
      <c r="J549" s="1" t="e">
        <f>+VLOOKUP(E549,'[1]national stat'!$A$3:$C$1457,2,0)</f>
        <v>#N/A</v>
      </c>
      <c r="K549" s="1" t="e">
        <f>+VLOOKUP(E549,[1]research!$A$3:$C$2710,2,0)</f>
        <v>#N/A</v>
      </c>
      <c r="L549" s="1" t="e">
        <f>+VLOOKUP(E549,[1]sedlac!$A$3:$C$742,2,0)</f>
        <v>#N/A</v>
      </c>
      <c r="Q549" s="2">
        <v>0.99</v>
      </c>
      <c r="R549" s="1" t="e">
        <f>+VLOOKUP(E549,'[1]world bank'!$A$3:$G$2447,4,0)</f>
        <v>#N/A</v>
      </c>
      <c r="S549" s="1" t="e">
        <f>+VLOOKUP(E549,'[1]national stat'!$A$3:$D$1457,4,0)</f>
        <v>#N/A</v>
      </c>
      <c r="T549" s="1" t="e">
        <f>+VLOOKUP(E549,[1]research!$A$3:$D$2710,4,0)</f>
        <v>#N/A</v>
      </c>
      <c r="U549" s="1" t="e">
        <f>+VLOOKUP(E549,[1]sedlac!$A$3:$D$742,4,0)</f>
        <v>#N/A</v>
      </c>
    </row>
    <row r="550" spans="1:26" x14ac:dyDescent="0.25">
      <c r="A550" s="1" t="s">
        <v>29</v>
      </c>
      <c r="B550" s="1" t="s">
        <v>5</v>
      </c>
      <c r="C550" s="1">
        <v>1992</v>
      </c>
      <c r="D550" s="1" t="str">
        <f t="shared" si="78"/>
        <v>CYP1992</v>
      </c>
      <c r="E550" s="1" t="s">
        <v>657</v>
      </c>
      <c r="F550" s="1">
        <v>30.1</v>
      </c>
      <c r="G550" s="1" t="str">
        <f>+VLOOKUP(A550,[1]dummies!$A$2:$F$201,6,0)</f>
        <v>Europe and Central Asia</v>
      </c>
      <c r="H550" s="1" t="str">
        <f>+VLOOKUP(A550,[1]dummies!$A$2:$F$201,5,0)</f>
        <v>High income</v>
      </c>
      <c r="I550" s="1" t="e">
        <f>+VLOOKUP(E550,'[1]world bank'!$A$3:$F$2447,2,0)</f>
        <v>#N/A</v>
      </c>
      <c r="J550" s="1" t="e">
        <f>+VLOOKUP(E550,'[1]national stat'!$A$3:$C$1457,2,0)</f>
        <v>#N/A</v>
      </c>
      <c r="K550" s="1" t="e">
        <f>+VLOOKUP(E550,[1]research!$A$3:$C$2710,2,0)</f>
        <v>#N/A</v>
      </c>
      <c r="L550" s="1" t="e">
        <f>+VLOOKUP(E550,[1]sedlac!$A$3:$C$742,2,0)</f>
        <v>#N/A</v>
      </c>
      <c r="Q550" s="2">
        <v>0.97</v>
      </c>
      <c r="R550" s="1" t="e">
        <f>+VLOOKUP(E550,'[1]world bank'!$A$3:$G$2447,4,0)</f>
        <v>#N/A</v>
      </c>
      <c r="S550" s="1" t="e">
        <f>+VLOOKUP(E550,'[1]national stat'!$A$3:$D$1457,4,0)</f>
        <v>#N/A</v>
      </c>
      <c r="T550" s="1" t="e">
        <f>+VLOOKUP(E550,[1]research!$A$3:$D$2710,4,0)</f>
        <v>#N/A</v>
      </c>
      <c r="U550" s="1" t="e">
        <f>+VLOOKUP(E550,[1]sedlac!$A$3:$D$742,4,0)</f>
        <v>#N/A</v>
      </c>
    </row>
    <row r="551" spans="1:26" x14ac:dyDescent="0.25">
      <c r="A551" s="1" t="s">
        <v>29</v>
      </c>
      <c r="B551" s="1" t="s">
        <v>5</v>
      </c>
      <c r="C551" s="1">
        <v>1993</v>
      </c>
      <c r="D551" s="1" t="str">
        <f t="shared" si="78"/>
        <v>CYP1993</v>
      </c>
      <c r="E551" s="1" t="s">
        <v>658</v>
      </c>
      <c r="F551" s="1">
        <v>30.1</v>
      </c>
      <c r="G551" s="1" t="str">
        <f>+VLOOKUP(A551,[1]dummies!$A$2:$F$201,6,0)</f>
        <v>Europe and Central Asia</v>
      </c>
      <c r="H551" s="1" t="str">
        <f>+VLOOKUP(A551,[1]dummies!$A$2:$F$201,5,0)</f>
        <v>High income</v>
      </c>
      <c r="I551" s="1" t="e">
        <f>+VLOOKUP(E551,'[1]world bank'!$A$3:$F$2447,2,0)</f>
        <v>#N/A</v>
      </c>
      <c r="J551" s="1" t="e">
        <f>+VLOOKUP(E551,'[1]national stat'!$A$3:$C$1457,2,0)</f>
        <v>#N/A</v>
      </c>
      <c r="K551" s="1" t="e">
        <f>+VLOOKUP(E551,[1]research!$A$3:$C$2710,2,0)</f>
        <v>#N/A</v>
      </c>
      <c r="L551" s="1" t="e">
        <f>+VLOOKUP(E551,[1]sedlac!$A$3:$C$742,2,0)</f>
        <v>#N/A</v>
      </c>
      <c r="Q551" s="2">
        <v>0.94000000000000006</v>
      </c>
      <c r="R551" s="1" t="e">
        <f>+VLOOKUP(E551,'[1]world bank'!$A$3:$G$2447,4,0)</f>
        <v>#N/A</v>
      </c>
      <c r="S551" s="1" t="e">
        <f>+VLOOKUP(E551,'[1]national stat'!$A$3:$D$1457,4,0)</f>
        <v>#N/A</v>
      </c>
      <c r="T551" s="1" t="e">
        <f>+VLOOKUP(E551,[1]research!$A$3:$D$2710,4,0)</f>
        <v>#N/A</v>
      </c>
      <c r="U551" s="1" t="e">
        <f>+VLOOKUP(E551,[1]sedlac!$A$3:$D$742,4,0)</f>
        <v>#N/A</v>
      </c>
    </row>
    <row r="552" spans="1:26" x14ac:dyDescent="0.25">
      <c r="A552" s="1" t="s">
        <v>29</v>
      </c>
      <c r="B552" s="1" t="s">
        <v>5</v>
      </c>
      <c r="C552" s="1">
        <v>1994</v>
      </c>
      <c r="D552" s="1" t="str">
        <f t="shared" si="78"/>
        <v>CYP1994</v>
      </c>
      <c r="E552" s="1" t="s">
        <v>659</v>
      </c>
      <c r="F552" s="1">
        <v>30.1</v>
      </c>
      <c r="G552" s="1" t="str">
        <f>+VLOOKUP(A552,[1]dummies!$A$2:$F$201,6,0)</f>
        <v>Europe and Central Asia</v>
      </c>
      <c r="H552" s="1" t="str">
        <f>+VLOOKUP(A552,[1]dummies!$A$2:$F$201,5,0)</f>
        <v>High income</v>
      </c>
      <c r="I552" s="1" t="e">
        <f>+VLOOKUP(E552,'[1]world bank'!$A$3:$F$2447,2,0)</f>
        <v>#N/A</v>
      </c>
      <c r="J552" s="1" t="e">
        <f>+VLOOKUP(E552,'[1]national stat'!$A$3:$C$1457,2,0)</f>
        <v>#N/A</v>
      </c>
      <c r="K552" s="1" t="e">
        <f>+VLOOKUP(E552,[1]research!$A$3:$C$2710,2,0)</f>
        <v>#N/A</v>
      </c>
      <c r="L552" s="1" t="e">
        <f>+VLOOKUP(E552,[1]sedlac!$A$3:$C$742,2,0)</f>
        <v>#N/A</v>
      </c>
      <c r="Q552" s="2">
        <v>1.07</v>
      </c>
      <c r="R552" s="1" t="e">
        <f>+VLOOKUP(E552,'[1]world bank'!$A$3:$G$2447,4,0)</f>
        <v>#N/A</v>
      </c>
      <c r="S552" s="1" t="e">
        <f>+VLOOKUP(E552,'[1]national stat'!$A$3:$D$1457,4,0)</f>
        <v>#N/A</v>
      </c>
      <c r="T552" s="1" t="e">
        <f>+VLOOKUP(E552,[1]research!$A$3:$D$2710,4,0)</f>
        <v>#N/A</v>
      </c>
      <c r="U552" s="1" t="e">
        <f>+VLOOKUP(E552,[1]sedlac!$A$3:$D$742,4,0)</f>
        <v>#N/A</v>
      </c>
    </row>
    <row r="553" spans="1:26" x14ac:dyDescent="0.25">
      <c r="A553" s="1" t="s">
        <v>29</v>
      </c>
      <c r="B553" s="1" t="s">
        <v>5</v>
      </c>
      <c r="C553" s="1">
        <v>1995</v>
      </c>
      <c r="D553" s="1" t="str">
        <f t="shared" si="78"/>
        <v>CYP1995</v>
      </c>
      <c r="E553" s="1" t="s">
        <v>660</v>
      </c>
      <c r="F553" s="1">
        <v>30.1</v>
      </c>
      <c r="G553" s="1" t="str">
        <f>+VLOOKUP(A553,[1]dummies!$A$2:$F$201,6,0)</f>
        <v>Europe and Central Asia</v>
      </c>
      <c r="H553" s="1" t="str">
        <f>+VLOOKUP(A553,[1]dummies!$A$2:$F$201,5,0)</f>
        <v>High income</v>
      </c>
      <c r="I553" s="1" t="e">
        <f>+VLOOKUP(E553,'[1]world bank'!$A$3:$F$2447,2,0)</f>
        <v>#N/A</v>
      </c>
      <c r="J553" s="1" t="e">
        <f>+VLOOKUP(E553,'[1]national stat'!$A$3:$C$1457,2,0)</f>
        <v>#N/A</v>
      </c>
      <c r="K553" s="1" t="e">
        <f>+VLOOKUP(E553,[1]research!$A$3:$C$2710,2,0)</f>
        <v>#N/A</v>
      </c>
      <c r="L553" s="1" t="e">
        <f>+VLOOKUP(E553,[1]sedlac!$A$3:$C$742,2,0)</f>
        <v>#N/A</v>
      </c>
      <c r="Q553" s="2">
        <v>1.06</v>
      </c>
      <c r="R553" s="1" t="e">
        <f>+VLOOKUP(E553,'[1]world bank'!$A$3:$G$2447,4,0)</f>
        <v>#N/A</v>
      </c>
      <c r="S553" s="1" t="e">
        <f>+VLOOKUP(E553,'[1]national stat'!$A$3:$D$1457,4,0)</f>
        <v>#N/A</v>
      </c>
      <c r="T553" s="1" t="e">
        <f>+VLOOKUP(E553,[1]research!$A$3:$D$2710,4,0)</f>
        <v>#N/A</v>
      </c>
      <c r="U553" s="1" t="e">
        <f>+VLOOKUP(E553,[1]sedlac!$A$3:$D$742,4,0)</f>
        <v>#N/A</v>
      </c>
    </row>
    <row r="554" spans="1:26" x14ac:dyDescent="0.25">
      <c r="A554" s="1" t="s">
        <v>29</v>
      </c>
      <c r="B554" s="1" t="s">
        <v>5</v>
      </c>
      <c r="C554" s="1">
        <v>1996</v>
      </c>
      <c r="D554" s="1" t="str">
        <f t="shared" si="78"/>
        <v>CYP1996</v>
      </c>
      <c r="E554" s="1" t="s">
        <v>661</v>
      </c>
      <c r="F554" s="1">
        <v>30.1</v>
      </c>
      <c r="G554" s="1" t="str">
        <f>+VLOOKUP(A554,[1]dummies!$A$2:$F$201,6,0)</f>
        <v>Europe and Central Asia</v>
      </c>
      <c r="H554" s="1" t="str">
        <f>+VLOOKUP(A554,[1]dummies!$A$2:$F$201,5,0)</f>
        <v>High income</v>
      </c>
      <c r="I554" s="1" t="e">
        <f>+VLOOKUP(E554,'[1]world bank'!$A$3:$F$2447,2,0)</f>
        <v>#N/A</v>
      </c>
      <c r="J554" s="1" t="e">
        <f>+VLOOKUP(E554,'[1]national stat'!$A$3:$C$1457,2,0)</f>
        <v>#N/A</v>
      </c>
      <c r="K554" s="1" t="e">
        <f>+VLOOKUP(E554,[1]research!$A$3:$C$2710,2,0)</f>
        <v>#N/A</v>
      </c>
      <c r="L554" s="1" t="e">
        <f>+VLOOKUP(E554,[1]sedlac!$A$3:$C$742,2,0)</f>
        <v>#N/A</v>
      </c>
      <c r="Q554" s="2">
        <v>1.1400000000000001</v>
      </c>
      <c r="R554" s="1" t="e">
        <f>+VLOOKUP(E554,'[1]world bank'!$A$3:$G$2447,4,0)</f>
        <v>#N/A</v>
      </c>
      <c r="S554" s="1" t="e">
        <f>+VLOOKUP(E554,'[1]national stat'!$A$3:$D$1457,4,0)</f>
        <v>#N/A</v>
      </c>
      <c r="T554" s="1" t="e">
        <f>+VLOOKUP(E554,[1]research!$A$3:$D$2710,4,0)</f>
        <v>#N/A</v>
      </c>
      <c r="U554" s="1" t="e">
        <f>+VLOOKUP(E554,[1]sedlac!$A$3:$D$742,4,0)</f>
        <v>#N/A</v>
      </c>
    </row>
    <row r="555" spans="1:26" x14ac:dyDescent="0.25">
      <c r="A555" s="1" t="s">
        <v>29</v>
      </c>
      <c r="B555" s="1" t="s">
        <v>5</v>
      </c>
      <c r="C555" s="1">
        <v>1997</v>
      </c>
      <c r="D555" s="1" t="str">
        <f t="shared" si="78"/>
        <v>CYP1997</v>
      </c>
      <c r="E555" s="1" t="s">
        <v>662</v>
      </c>
      <c r="F555" s="1">
        <v>30.1</v>
      </c>
      <c r="G555" s="1" t="str">
        <f>+VLOOKUP(A555,[1]dummies!$A$2:$F$201,6,0)</f>
        <v>Europe and Central Asia</v>
      </c>
      <c r="H555" s="1" t="str">
        <f>+VLOOKUP(A555,[1]dummies!$A$2:$F$201,5,0)</f>
        <v>High income</v>
      </c>
      <c r="I555" s="1" t="e">
        <f>+VLOOKUP(E555,'[1]world bank'!$A$3:$F$2447,2,0)</f>
        <v>#N/A</v>
      </c>
      <c r="J555" s="1" t="e">
        <f>+VLOOKUP(E555,'[1]national stat'!$A$3:$C$1457,2,0)</f>
        <v>#N/A</v>
      </c>
      <c r="K555" s="1" t="e">
        <f>+VLOOKUP(E555,[1]research!$A$3:$C$2710,2,0)</f>
        <v>#N/A</v>
      </c>
      <c r="L555" s="1" t="e">
        <f>+VLOOKUP(E555,[1]sedlac!$A$3:$C$742,2,0)</f>
        <v>#N/A</v>
      </c>
      <c r="Q555" s="2">
        <v>1.18</v>
      </c>
      <c r="R555" s="1" t="e">
        <f>+VLOOKUP(E555,'[1]world bank'!$A$3:$G$2447,4,0)</f>
        <v>#N/A</v>
      </c>
      <c r="S555" s="1" t="e">
        <f>+VLOOKUP(E555,'[1]national stat'!$A$3:$D$1457,4,0)</f>
        <v>#N/A</v>
      </c>
      <c r="T555" s="1" t="e">
        <f>+VLOOKUP(E555,[1]research!$A$3:$D$2710,4,0)</f>
        <v>#N/A</v>
      </c>
      <c r="U555" s="1" t="e">
        <f>+VLOOKUP(E555,[1]sedlac!$A$3:$D$742,4,0)</f>
        <v>#N/A</v>
      </c>
    </row>
    <row r="556" spans="1:26" x14ac:dyDescent="0.25">
      <c r="A556" s="1" t="s">
        <v>29</v>
      </c>
      <c r="B556" s="1" t="s">
        <v>5</v>
      </c>
      <c r="C556" s="1">
        <v>1998</v>
      </c>
      <c r="D556" s="1" t="str">
        <f t="shared" si="78"/>
        <v>CYP1998</v>
      </c>
      <c r="E556" s="1" t="s">
        <v>663</v>
      </c>
      <c r="F556" s="1">
        <v>30.1</v>
      </c>
      <c r="G556" s="1" t="str">
        <f>+VLOOKUP(A556,[1]dummies!$A$2:$F$201,6,0)</f>
        <v>Europe and Central Asia</v>
      </c>
      <c r="H556" s="1" t="str">
        <f>+VLOOKUP(A556,[1]dummies!$A$2:$F$201,5,0)</f>
        <v>High income</v>
      </c>
      <c r="I556" s="1" t="e">
        <f>+VLOOKUP(E556,'[1]world bank'!$A$3:$F$2447,2,0)</f>
        <v>#N/A</v>
      </c>
      <c r="J556" s="1" t="e">
        <f>+VLOOKUP(E556,'[1]national stat'!$A$3:$C$1457,2,0)</f>
        <v>#N/A</v>
      </c>
      <c r="K556" s="1" t="e">
        <f>+VLOOKUP(E556,[1]research!$A$3:$C$2710,2,0)</f>
        <v>#N/A</v>
      </c>
      <c r="L556" s="1" t="e">
        <f>+VLOOKUP(E556,[1]sedlac!$A$3:$C$742,2,0)</f>
        <v>#N/A</v>
      </c>
      <c r="Q556" s="2">
        <v>1.1500000000000001</v>
      </c>
      <c r="R556" s="1" t="e">
        <f>+VLOOKUP(E556,'[1]world bank'!$A$3:$G$2447,4,0)</f>
        <v>#N/A</v>
      </c>
      <c r="S556" s="1" t="e">
        <f>+VLOOKUP(E556,'[1]national stat'!$A$3:$D$1457,4,0)</f>
        <v>#N/A</v>
      </c>
      <c r="T556" s="1" t="e">
        <f>+VLOOKUP(E556,[1]research!$A$3:$D$2710,4,0)</f>
        <v>#N/A</v>
      </c>
      <c r="U556" s="1" t="e">
        <f>+VLOOKUP(E556,[1]sedlac!$A$3:$D$742,4,0)</f>
        <v>#N/A</v>
      </c>
    </row>
    <row r="557" spans="1:26" x14ac:dyDescent="0.25">
      <c r="A557" s="1" t="s">
        <v>29</v>
      </c>
      <c r="B557" s="1" t="s">
        <v>5</v>
      </c>
      <c r="C557" s="1">
        <v>1999</v>
      </c>
      <c r="D557" s="1" t="str">
        <f t="shared" si="78"/>
        <v>CYP1999</v>
      </c>
      <c r="E557" s="1" t="s">
        <v>664</v>
      </c>
      <c r="F557" s="1">
        <v>30.1</v>
      </c>
      <c r="G557" s="1" t="str">
        <f>+VLOOKUP(A557,[1]dummies!$A$2:$F$201,6,0)</f>
        <v>Europe and Central Asia</v>
      </c>
      <c r="H557" s="1" t="str">
        <f>+VLOOKUP(A557,[1]dummies!$A$2:$F$201,5,0)</f>
        <v>High income</v>
      </c>
      <c r="I557" s="1" t="e">
        <f>+VLOOKUP(E557,'[1]world bank'!$A$3:$F$2447,2,0)</f>
        <v>#N/A</v>
      </c>
      <c r="J557" s="1" t="e">
        <f>+VLOOKUP(E557,'[1]national stat'!$A$3:$C$1457,2,0)</f>
        <v>#N/A</v>
      </c>
      <c r="K557" s="1" t="e">
        <f>+VLOOKUP(E557,[1]research!$A$3:$C$2710,2,0)</f>
        <v>#N/A</v>
      </c>
      <c r="L557" s="1" t="e">
        <f>+VLOOKUP(E557,[1]sedlac!$A$3:$C$742,2,0)</f>
        <v>#N/A</v>
      </c>
      <c r="Q557" s="2">
        <v>1.1200000000000001</v>
      </c>
      <c r="R557" s="1" t="e">
        <f>+VLOOKUP(E557,'[1]world bank'!$A$3:$G$2447,4,0)</f>
        <v>#N/A</v>
      </c>
      <c r="S557" s="1" t="e">
        <f>+VLOOKUP(E557,'[1]national stat'!$A$3:$D$1457,4,0)</f>
        <v>#N/A</v>
      </c>
      <c r="T557" s="1" t="e">
        <f>+VLOOKUP(E557,[1]research!$A$3:$D$2710,4,0)</f>
        <v>#N/A</v>
      </c>
      <c r="U557" s="1" t="e">
        <f>+VLOOKUP(E557,[1]sedlac!$A$3:$D$742,4,0)</f>
        <v>#N/A</v>
      </c>
    </row>
    <row r="558" spans="1:26" x14ac:dyDescent="0.25">
      <c r="A558" s="1" t="s">
        <v>29</v>
      </c>
      <c r="B558" s="1" t="s">
        <v>5</v>
      </c>
      <c r="C558" s="1">
        <v>2000</v>
      </c>
      <c r="D558" s="1" t="str">
        <f t="shared" si="78"/>
        <v>CYP2000</v>
      </c>
      <c r="E558" s="1" t="s">
        <v>665</v>
      </c>
      <c r="F558" s="1">
        <v>30.1</v>
      </c>
      <c r="G558" s="1" t="str">
        <f>+VLOOKUP(A558,[1]dummies!$A$2:$F$201,6,0)</f>
        <v>Europe and Central Asia</v>
      </c>
      <c r="H558" s="1" t="str">
        <f>+VLOOKUP(A558,[1]dummies!$A$2:$F$201,5,0)</f>
        <v>High income</v>
      </c>
      <c r="I558" s="1" t="e">
        <f>+VLOOKUP(E558,'[1]world bank'!$A$3:$F$2447,2,0)</f>
        <v>#N/A</v>
      </c>
      <c r="J558" s="1" t="e">
        <f>+VLOOKUP(E558,'[1]national stat'!$A$3:$C$1457,2,0)</f>
        <v>#N/A</v>
      </c>
      <c r="K558" s="1" t="e">
        <f>+VLOOKUP(E558,[1]research!$A$3:$C$2710,2,0)</f>
        <v>#N/A</v>
      </c>
      <c r="L558" s="1" t="e">
        <f>+VLOOKUP(E558,[1]sedlac!$A$3:$C$742,2,0)</f>
        <v>#N/A</v>
      </c>
      <c r="Q558" s="2">
        <v>1.28</v>
      </c>
      <c r="R558" s="1" t="e">
        <f>+VLOOKUP(E558,'[1]world bank'!$A$3:$G$2447,4,0)</f>
        <v>#N/A</v>
      </c>
      <c r="S558" s="1" t="e">
        <f>+VLOOKUP(E558,'[1]national stat'!$A$3:$D$1457,4,0)</f>
        <v>#N/A</v>
      </c>
      <c r="T558" s="1" t="e">
        <f>+VLOOKUP(E558,[1]research!$A$3:$D$2710,4,0)</f>
        <v>#N/A</v>
      </c>
      <c r="U558" s="1" t="e">
        <f>+VLOOKUP(E558,[1]sedlac!$A$3:$D$742,4,0)</f>
        <v>#N/A</v>
      </c>
    </row>
    <row r="559" spans="1:26" x14ac:dyDescent="0.25">
      <c r="A559" s="1" t="s">
        <v>29</v>
      </c>
      <c r="B559" s="1" t="s">
        <v>5</v>
      </c>
      <c r="C559" s="1">
        <v>2001</v>
      </c>
      <c r="D559" s="1" t="str">
        <f t="shared" si="78"/>
        <v>CYP2001</v>
      </c>
      <c r="E559" s="1" t="s">
        <v>666</v>
      </c>
      <c r="F559" s="1">
        <v>30.1</v>
      </c>
      <c r="G559" s="1" t="str">
        <f>+VLOOKUP(A559,[1]dummies!$A$2:$F$201,6,0)</f>
        <v>Europe and Central Asia</v>
      </c>
      <c r="H559" s="1" t="str">
        <f>+VLOOKUP(A559,[1]dummies!$A$2:$F$201,5,0)</f>
        <v>High income</v>
      </c>
      <c r="I559" s="1" t="e">
        <f>+VLOOKUP(E559,'[1]world bank'!$A$3:$F$2447,2,0)</f>
        <v>#N/A</v>
      </c>
      <c r="J559" s="1" t="e">
        <f>+VLOOKUP(E559,'[1]national stat'!$A$3:$C$1457,2,0)</f>
        <v>#N/A</v>
      </c>
      <c r="K559" s="1" t="e">
        <f>+VLOOKUP(E559,[1]research!$A$3:$C$2710,2,0)</f>
        <v>#N/A</v>
      </c>
      <c r="L559" s="1" t="e">
        <f>+VLOOKUP(E559,[1]sedlac!$A$3:$C$742,2,0)</f>
        <v>#N/A</v>
      </c>
      <c r="Q559" s="2">
        <v>1.33</v>
      </c>
      <c r="R559" s="1" t="e">
        <f>+VLOOKUP(E559,'[1]world bank'!$A$3:$G$2447,4,0)</f>
        <v>#N/A</v>
      </c>
      <c r="S559" s="1" t="e">
        <f>+VLOOKUP(E559,'[1]national stat'!$A$3:$D$1457,4,0)</f>
        <v>#N/A</v>
      </c>
      <c r="T559" s="1" t="e">
        <f>+VLOOKUP(E559,[1]research!$A$3:$D$2710,4,0)</f>
        <v>#N/A</v>
      </c>
      <c r="U559" s="1" t="e">
        <f>+VLOOKUP(E559,[1]sedlac!$A$3:$D$742,4,0)</f>
        <v>#N/A</v>
      </c>
    </row>
    <row r="560" spans="1:26" x14ac:dyDescent="0.25">
      <c r="A560" s="1" t="s">
        <v>29</v>
      </c>
      <c r="B560" s="1" t="s">
        <v>5</v>
      </c>
      <c r="C560" s="1">
        <v>2002</v>
      </c>
      <c r="D560" s="1" t="str">
        <f t="shared" si="78"/>
        <v>CYP2002</v>
      </c>
      <c r="E560" s="1" t="s">
        <v>667</v>
      </c>
      <c r="F560" s="1">
        <v>30.1</v>
      </c>
      <c r="G560" s="1" t="str">
        <f>+VLOOKUP(A560,[1]dummies!$A$2:$F$201,6,0)</f>
        <v>Europe and Central Asia</v>
      </c>
      <c r="H560" s="1" t="str">
        <f>+VLOOKUP(A560,[1]dummies!$A$2:$F$201,5,0)</f>
        <v>High income</v>
      </c>
      <c r="I560" s="1" t="e">
        <f>+VLOOKUP(E560,'[1]world bank'!$A$3:$F$2447,2,0)</f>
        <v>#N/A</v>
      </c>
      <c r="J560" s="1" t="e">
        <f>+VLOOKUP(E560,'[1]national stat'!$A$3:$C$1457,2,0)</f>
        <v>#N/A</v>
      </c>
      <c r="K560" s="1" t="e">
        <f>+VLOOKUP(E560,[1]research!$A$3:$C$2710,2,0)</f>
        <v>#N/A</v>
      </c>
      <c r="L560" s="1" t="e">
        <f>+VLOOKUP(E560,[1]sedlac!$A$3:$C$742,2,0)</f>
        <v>#N/A</v>
      </c>
      <c r="Q560" s="2">
        <v>1.34</v>
      </c>
      <c r="R560" s="1" t="e">
        <f>+VLOOKUP(E560,'[1]world bank'!$A$3:$G$2447,4,0)</f>
        <v>#N/A</v>
      </c>
      <c r="S560" s="1" t="e">
        <f>+VLOOKUP(E560,'[1]national stat'!$A$3:$D$1457,4,0)</f>
        <v>#N/A</v>
      </c>
      <c r="T560" s="1" t="e">
        <f>+VLOOKUP(E560,[1]research!$A$3:$D$2710,4,0)</f>
        <v>#N/A</v>
      </c>
      <c r="U560" s="1" t="e">
        <f>+VLOOKUP(E560,[1]sedlac!$A$3:$D$742,4,0)</f>
        <v>#N/A</v>
      </c>
    </row>
    <row r="561" spans="1:26" x14ac:dyDescent="0.25">
      <c r="A561" s="1" t="s">
        <v>29</v>
      </c>
      <c r="B561" s="1" t="s">
        <v>5</v>
      </c>
      <c r="C561" s="1">
        <v>2003</v>
      </c>
      <c r="D561" s="1" t="str">
        <f t="shared" si="78"/>
        <v>CYP2003</v>
      </c>
      <c r="E561" s="1" t="s">
        <v>668</v>
      </c>
      <c r="F561" s="1">
        <v>30.1</v>
      </c>
      <c r="G561" s="1" t="str">
        <f>+VLOOKUP(A561,[1]dummies!$A$2:$F$201,6,0)</f>
        <v>Europe and Central Asia</v>
      </c>
      <c r="H561" s="1" t="str">
        <f>+VLOOKUP(A561,[1]dummies!$A$2:$F$201,5,0)</f>
        <v>High income</v>
      </c>
      <c r="I561" s="1" t="e">
        <f>+VLOOKUP(E561,'[1]world bank'!$A$3:$F$2447,2,0)</f>
        <v>#N/A</v>
      </c>
      <c r="J561" s="1" t="e">
        <f>+VLOOKUP(E561,'[1]national stat'!$A$3:$C$1457,2,0)</f>
        <v>#N/A</v>
      </c>
      <c r="K561" s="1" t="e">
        <f>+VLOOKUP(E561,[1]research!$A$3:$C$2710,2,0)</f>
        <v>#N/A</v>
      </c>
      <c r="L561" s="1" t="e">
        <f>+VLOOKUP(E561,[1]sedlac!$A$3:$C$742,2,0)</f>
        <v>#N/A</v>
      </c>
      <c r="Q561" s="2">
        <v>1.26</v>
      </c>
      <c r="R561" s="1" t="e">
        <f>+VLOOKUP(E561,'[1]world bank'!$A$3:$G$2447,4,0)</f>
        <v>#N/A</v>
      </c>
      <c r="S561" s="1" t="e">
        <f>+VLOOKUP(E561,'[1]national stat'!$A$3:$D$1457,4,0)</f>
        <v>#N/A</v>
      </c>
      <c r="T561" s="1" t="e">
        <f>+VLOOKUP(E561,[1]research!$A$3:$D$2710,4,0)</f>
        <v>#N/A</v>
      </c>
      <c r="U561" s="1" t="e">
        <f>+VLOOKUP(E561,[1]sedlac!$A$3:$D$742,4,0)</f>
        <v>#N/A</v>
      </c>
    </row>
    <row r="562" spans="1:26" x14ac:dyDescent="0.25">
      <c r="A562" s="1" t="s">
        <v>29</v>
      </c>
      <c r="B562" s="1" t="s">
        <v>5</v>
      </c>
      <c r="C562" s="1">
        <v>2004</v>
      </c>
      <c r="D562" s="1" t="str">
        <f t="shared" si="78"/>
        <v>CYP2004</v>
      </c>
      <c r="E562" s="1" t="s">
        <v>669</v>
      </c>
      <c r="F562" s="1">
        <v>30.1</v>
      </c>
      <c r="G562" s="1" t="str">
        <f>+VLOOKUP(A562,[1]dummies!$A$2:$F$201,6,0)</f>
        <v>Europe and Central Asia</v>
      </c>
      <c r="H562" s="1" t="str">
        <f>+VLOOKUP(A562,[1]dummies!$A$2:$F$201,5,0)</f>
        <v>High income</v>
      </c>
      <c r="I562" s="1">
        <f>+VLOOKUP(E562,'[1]world bank'!$A$3:$F$2447,2,0)</f>
        <v>30.09</v>
      </c>
      <c r="J562" s="1" t="e">
        <f>+VLOOKUP(E562,'[1]national stat'!$A$3:$C$1457,2,0)</f>
        <v>#N/A</v>
      </c>
      <c r="K562" s="1" t="e">
        <f>+VLOOKUP(E562,[1]research!$A$3:$C$2710,2,0)</f>
        <v>#N/A</v>
      </c>
      <c r="L562" s="1" t="e">
        <f>+VLOOKUP(E562,[1]sedlac!$A$3:$C$742,2,0)</f>
        <v>#N/A</v>
      </c>
      <c r="M562" s="1">
        <v>1.1200000000000001</v>
      </c>
      <c r="Q562" s="2">
        <f t="shared" ref="Q562:Q573" si="79">+M562</f>
        <v>1.1200000000000001</v>
      </c>
      <c r="R562" s="1">
        <f>+VLOOKUP(E562,'[1]world bank'!$A$3:$G$2447,4,0)</f>
        <v>4.4400000000000004</v>
      </c>
      <c r="S562" s="1" t="e">
        <f>+VLOOKUP(E562,'[1]national stat'!$A$3:$D$1457,4,0)</f>
        <v>#N/A</v>
      </c>
      <c r="T562" s="1" t="e">
        <f>+VLOOKUP(E562,[1]research!$A$3:$D$2710,4,0)</f>
        <v>#N/A</v>
      </c>
      <c r="U562" s="1" t="e">
        <f>+VLOOKUP(E562,[1]sedlac!$A$3:$D$742,4,0)</f>
        <v>#N/A</v>
      </c>
      <c r="V562" s="1">
        <v>4.4400000000000004</v>
      </c>
      <c r="Z562" s="1">
        <f t="shared" ref="Z562:Z573" si="80">+V562</f>
        <v>4.4400000000000004</v>
      </c>
    </row>
    <row r="563" spans="1:26" x14ac:dyDescent="0.25">
      <c r="A563" s="1" t="s">
        <v>29</v>
      </c>
      <c r="B563" s="1" t="s">
        <v>5</v>
      </c>
      <c r="C563" s="1">
        <v>2005</v>
      </c>
      <c r="D563" s="1" t="str">
        <f t="shared" si="78"/>
        <v>CYP2005</v>
      </c>
      <c r="E563" s="1" t="s">
        <v>670</v>
      </c>
      <c r="F563" s="1">
        <v>30.3</v>
      </c>
      <c r="G563" s="1" t="str">
        <f>+VLOOKUP(A563,[1]dummies!$A$2:$F$201,6,0)</f>
        <v>Europe and Central Asia</v>
      </c>
      <c r="H563" s="1" t="str">
        <f>+VLOOKUP(A563,[1]dummies!$A$2:$F$201,5,0)</f>
        <v>High income</v>
      </c>
      <c r="I563" s="1">
        <f>+VLOOKUP(E563,'[1]world bank'!$A$3:$F$2447,2,0)</f>
        <v>30.26</v>
      </c>
      <c r="J563" s="1" t="e">
        <f>+VLOOKUP(E563,'[1]national stat'!$A$3:$C$1457,2,0)</f>
        <v>#N/A</v>
      </c>
      <c r="K563" s="1" t="e">
        <f>+VLOOKUP(E563,[1]research!$A$3:$C$2710,2,0)</f>
        <v>#N/A</v>
      </c>
      <c r="L563" s="1" t="e">
        <f>+VLOOKUP(E563,[1]sedlac!$A$3:$C$742,2,0)</f>
        <v>#N/A</v>
      </c>
      <c r="M563" s="1">
        <v>1.1400000000000001</v>
      </c>
      <c r="Q563" s="2">
        <f t="shared" si="79"/>
        <v>1.1400000000000001</v>
      </c>
      <c r="R563" s="1">
        <f>+VLOOKUP(E563,'[1]world bank'!$A$3:$G$2447,4,0)</f>
        <v>4.4000000000000004</v>
      </c>
      <c r="S563" s="1" t="e">
        <f>+VLOOKUP(E563,'[1]national stat'!$A$3:$D$1457,4,0)</f>
        <v>#N/A</v>
      </c>
      <c r="T563" s="1" t="e">
        <f>+VLOOKUP(E563,[1]research!$A$3:$D$2710,4,0)</f>
        <v>#N/A</v>
      </c>
      <c r="U563" s="1" t="e">
        <f>+VLOOKUP(E563,[1]sedlac!$A$3:$D$742,4,0)</f>
        <v>#N/A</v>
      </c>
      <c r="V563" s="1">
        <v>4.4000000000000004</v>
      </c>
      <c r="Z563" s="1">
        <f t="shared" si="80"/>
        <v>4.4000000000000004</v>
      </c>
    </row>
    <row r="564" spans="1:26" x14ac:dyDescent="0.25">
      <c r="A564" s="1" t="s">
        <v>29</v>
      </c>
      <c r="B564" s="1" t="s">
        <v>5</v>
      </c>
      <c r="C564" s="1">
        <v>2006</v>
      </c>
      <c r="D564" s="1" t="str">
        <f t="shared" si="78"/>
        <v>CYP2006</v>
      </c>
      <c r="E564" s="1" t="s">
        <v>671</v>
      </c>
      <c r="F564" s="1">
        <v>31.1</v>
      </c>
      <c r="G564" s="1" t="str">
        <f>+VLOOKUP(A564,[1]dummies!$A$2:$F$201,6,0)</f>
        <v>Europe and Central Asia</v>
      </c>
      <c r="H564" s="1" t="str">
        <f>+VLOOKUP(A564,[1]dummies!$A$2:$F$201,5,0)</f>
        <v>High income</v>
      </c>
      <c r="I564" s="1">
        <f>+VLOOKUP(E564,'[1]world bank'!$A$3:$F$2447,2,0)</f>
        <v>31.12</v>
      </c>
      <c r="J564" s="1" t="e">
        <f>+VLOOKUP(E564,'[1]national stat'!$A$3:$C$1457,2,0)</f>
        <v>#N/A</v>
      </c>
      <c r="K564" s="1" t="e">
        <f>+VLOOKUP(E564,[1]research!$A$3:$C$2710,2,0)</f>
        <v>#N/A</v>
      </c>
      <c r="L564" s="1" t="e">
        <f>+VLOOKUP(E564,[1]sedlac!$A$3:$C$742,2,0)</f>
        <v>#N/A</v>
      </c>
      <c r="M564" s="1">
        <v>1.2</v>
      </c>
      <c r="Q564" s="2">
        <f t="shared" si="79"/>
        <v>1.2</v>
      </c>
      <c r="R564" s="1">
        <f>+VLOOKUP(E564,'[1]world bank'!$A$3:$G$2447,4,0)</f>
        <v>4.55</v>
      </c>
      <c r="S564" s="1" t="e">
        <f>+VLOOKUP(E564,'[1]national stat'!$A$3:$D$1457,4,0)</f>
        <v>#N/A</v>
      </c>
      <c r="T564" s="1" t="e">
        <f>+VLOOKUP(E564,[1]research!$A$3:$D$2710,4,0)</f>
        <v>#N/A</v>
      </c>
      <c r="U564" s="1" t="e">
        <f>+VLOOKUP(E564,[1]sedlac!$A$3:$D$742,4,0)</f>
        <v>#N/A</v>
      </c>
      <c r="V564" s="1">
        <v>4.55</v>
      </c>
      <c r="Z564" s="1">
        <f t="shared" si="80"/>
        <v>4.55</v>
      </c>
    </row>
    <row r="565" spans="1:26" x14ac:dyDescent="0.25">
      <c r="A565" s="1" t="s">
        <v>29</v>
      </c>
      <c r="B565" s="1" t="s">
        <v>5</v>
      </c>
      <c r="C565" s="1">
        <v>2007</v>
      </c>
      <c r="D565" s="1" t="str">
        <f t="shared" si="78"/>
        <v>CYP2007</v>
      </c>
      <c r="E565" s="1" t="s">
        <v>672</v>
      </c>
      <c r="F565" s="1">
        <v>31.1</v>
      </c>
      <c r="G565" s="1" t="str">
        <f>+VLOOKUP(A565,[1]dummies!$A$2:$F$201,6,0)</f>
        <v>Europe and Central Asia</v>
      </c>
      <c r="H565" s="1" t="str">
        <f>+VLOOKUP(A565,[1]dummies!$A$2:$F$201,5,0)</f>
        <v>High income</v>
      </c>
      <c r="I565" s="1">
        <f>+VLOOKUP(E565,'[1]world bank'!$A$3:$F$2447,2,0)</f>
        <v>31.11</v>
      </c>
      <c r="J565" s="1" t="e">
        <f>+VLOOKUP(E565,'[1]national stat'!$A$3:$C$1457,2,0)</f>
        <v>#N/A</v>
      </c>
      <c r="K565" s="1" t="e">
        <f>+VLOOKUP(E565,[1]research!$A$3:$C$2710,2,0)</f>
        <v>#N/A</v>
      </c>
      <c r="L565" s="1" t="e">
        <f>+VLOOKUP(E565,[1]sedlac!$A$3:$C$742,2,0)</f>
        <v>#N/A</v>
      </c>
      <c r="M565" s="1">
        <v>1.19</v>
      </c>
      <c r="Q565" s="2">
        <f t="shared" si="79"/>
        <v>1.19</v>
      </c>
      <c r="R565" s="1">
        <f>+VLOOKUP(E565,'[1]world bank'!$A$3:$G$2447,4,0)</f>
        <v>4.58</v>
      </c>
      <c r="S565" s="1" t="e">
        <f>+VLOOKUP(E565,'[1]national stat'!$A$3:$D$1457,4,0)</f>
        <v>#N/A</v>
      </c>
      <c r="T565" s="1" t="e">
        <f>+VLOOKUP(E565,[1]research!$A$3:$D$2710,4,0)</f>
        <v>#N/A</v>
      </c>
      <c r="U565" s="1" t="e">
        <f>+VLOOKUP(E565,[1]sedlac!$A$3:$D$742,4,0)</f>
        <v>#N/A</v>
      </c>
      <c r="V565" s="1">
        <v>4.58</v>
      </c>
      <c r="Z565" s="1">
        <f t="shared" si="80"/>
        <v>4.58</v>
      </c>
    </row>
    <row r="566" spans="1:26" x14ac:dyDescent="0.25">
      <c r="A566" s="1" t="s">
        <v>29</v>
      </c>
      <c r="B566" s="1" t="s">
        <v>5</v>
      </c>
      <c r="C566" s="1">
        <v>2008</v>
      </c>
      <c r="D566" s="1" t="str">
        <f t="shared" si="78"/>
        <v>CYP2008</v>
      </c>
      <c r="E566" s="1" t="s">
        <v>673</v>
      </c>
      <c r="F566" s="1">
        <v>31.7</v>
      </c>
      <c r="G566" s="1" t="str">
        <f>+VLOOKUP(A566,[1]dummies!$A$2:$F$201,6,0)</f>
        <v>Europe and Central Asia</v>
      </c>
      <c r="H566" s="1" t="str">
        <f>+VLOOKUP(A566,[1]dummies!$A$2:$F$201,5,0)</f>
        <v>High income</v>
      </c>
      <c r="I566" s="1">
        <f>+VLOOKUP(E566,'[1]world bank'!$A$3:$F$2447,2,0)</f>
        <v>31.71</v>
      </c>
      <c r="J566" s="1" t="e">
        <f>+VLOOKUP(E566,'[1]national stat'!$A$3:$C$1457,2,0)</f>
        <v>#N/A</v>
      </c>
      <c r="K566" s="1" t="e">
        <f>+VLOOKUP(E566,[1]research!$A$3:$C$2710,2,0)</f>
        <v>#N/A</v>
      </c>
      <c r="L566" s="1" t="e">
        <f>+VLOOKUP(E566,[1]sedlac!$A$3:$C$742,2,0)</f>
        <v>#N/A</v>
      </c>
      <c r="M566" s="1">
        <v>1.23</v>
      </c>
      <c r="Q566" s="2">
        <f t="shared" si="79"/>
        <v>1.23</v>
      </c>
      <c r="R566" s="1">
        <f>+VLOOKUP(E566,'[1]world bank'!$A$3:$G$2447,4,0)</f>
        <v>4.6900000000000004</v>
      </c>
      <c r="S566" s="1" t="e">
        <f>+VLOOKUP(E566,'[1]national stat'!$A$3:$D$1457,4,0)</f>
        <v>#N/A</v>
      </c>
      <c r="T566" s="1" t="e">
        <f>+VLOOKUP(E566,[1]research!$A$3:$D$2710,4,0)</f>
        <v>#N/A</v>
      </c>
      <c r="U566" s="1" t="e">
        <f>+VLOOKUP(E566,[1]sedlac!$A$3:$D$742,4,0)</f>
        <v>#N/A</v>
      </c>
      <c r="V566" s="1">
        <v>4.6900000000000004</v>
      </c>
      <c r="Z566" s="1">
        <f t="shared" si="80"/>
        <v>4.6900000000000004</v>
      </c>
    </row>
    <row r="567" spans="1:26" x14ac:dyDescent="0.25">
      <c r="A567" s="1" t="s">
        <v>29</v>
      </c>
      <c r="B567" s="1" t="s">
        <v>5</v>
      </c>
      <c r="C567" s="1">
        <v>2009</v>
      </c>
      <c r="D567" s="1" t="str">
        <f t="shared" si="78"/>
        <v>CYP2009</v>
      </c>
      <c r="E567" s="1" t="s">
        <v>674</v>
      </c>
      <c r="F567" s="1">
        <v>32.1</v>
      </c>
      <c r="G567" s="1" t="str">
        <f>+VLOOKUP(A567,[1]dummies!$A$2:$F$201,6,0)</f>
        <v>Europe and Central Asia</v>
      </c>
      <c r="H567" s="1" t="str">
        <f>+VLOOKUP(A567,[1]dummies!$A$2:$F$201,5,0)</f>
        <v>High income</v>
      </c>
      <c r="I567" s="1">
        <f>+VLOOKUP(E567,'[1]world bank'!$A$3:$F$2447,2,0)</f>
        <v>32.11</v>
      </c>
      <c r="J567" s="1" t="e">
        <f>+VLOOKUP(E567,'[1]national stat'!$A$3:$C$1457,2,0)</f>
        <v>#N/A</v>
      </c>
      <c r="K567" s="1" t="e">
        <f>+VLOOKUP(E567,[1]research!$A$3:$C$2710,2,0)</f>
        <v>#N/A</v>
      </c>
      <c r="L567" s="1" t="e">
        <f>+VLOOKUP(E567,[1]sedlac!$A$3:$C$742,2,0)</f>
        <v>#N/A</v>
      </c>
      <c r="M567" s="1">
        <v>1.25</v>
      </c>
      <c r="Q567" s="2">
        <f t="shared" si="79"/>
        <v>1.25</v>
      </c>
      <c r="R567" s="1">
        <f>+VLOOKUP(E567,'[1]world bank'!$A$3:$G$2447,4,0)</f>
        <v>4.8100000000000005</v>
      </c>
      <c r="S567" s="1" t="e">
        <f>+VLOOKUP(E567,'[1]national stat'!$A$3:$D$1457,4,0)</f>
        <v>#N/A</v>
      </c>
      <c r="T567" s="1" t="e">
        <f>+VLOOKUP(E567,[1]research!$A$3:$D$2710,4,0)</f>
        <v>#N/A</v>
      </c>
      <c r="U567" s="1" t="e">
        <f>+VLOOKUP(E567,[1]sedlac!$A$3:$D$742,4,0)</f>
        <v>#N/A</v>
      </c>
      <c r="V567" s="1">
        <v>4.8100000000000005</v>
      </c>
      <c r="Z567" s="1">
        <f t="shared" si="80"/>
        <v>4.8100000000000005</v>
      </c>
    </row>
    <row r="568" spans="1:26" x14ac:dyDescent="0.25">
      <c r="A568" s="1" t="s">
        <v>29</v>
      </c>
      <c r="B568" s="1" t="s">
        <v>5</v>
      </c>
      <c r="C568" s="1">
        <v>2010</v>
      </c>
      <c r="D568" s="1" t="str">
        <f t="shared" si="78"/>
        <v>CYP2010</v>
      </c>
      <c r="E568" s="1" t="s">
        <v>675</v>
      </c>
      <c r="F568" s="1">
        <v>31.5</v>
      </c>
      <c r="G568" s="1" t="str">
        <f>+VLOOKUP(A568,[1]dummies!$A$2:$F$201,6,0)</f>
        <v>Europe and Central Asia</v>
      </c>
      <c r="H568" s="1" t="str">
        <f>+VLOOKUP(A568,[1]dummies!$A$2:$F$201,5,0)</f>
        <v>High income</v>
      </c>
      <c r="I568" s="1">
        <f>+VLOOKUP(E568,'[1]world bank'!$A$3:$F$2447,2,0)</f>
        <v>31.46</v>
      </c>
      <c r="J568" s="1" t="e">
        <f>+VLOOKUP(E568,'[1]national stat'!$A$3:$C$1457,2,0)</f>
        <v>#N/A</v>
      </c>
      <c r="K568" s="1" t="e">
        <f>+VLOOKUP(E568,[1]research!$A$3:$C$2710,2,0)</f>
        <v>#N/A</v>
      </c>
      <c r="L568" s="1" t="e">
        <f>+VLOOKUP(E568,[1]sedlac!$A$3:$C$742,2,0)</f>
        <v>#N/A</v>
      </c>
      <c r="M568" s="1">
        <v>1.2</v>
      </c>
      <c r="Q568" s="2">
        <f t="shared" si="79"/>
        <v>1.2</v>
      </c>
      <c r="R568" s="1">
        <f>+VLOOKUP(E568,'[1]world bank'!$A$3:$G$2447,4,0)</f>
        <v>4.7</v>
      </c>
      <c r="S568" s="1" t="e">
        <f>+VLOOKUP(E568,'[1]national stat'!$A$3:$D$1457,4,0)</f>
        <v>#N/A</v>
      </c>
      <c r="T568" s="1" t="e">
        <f>+VLOOKUP(E568,[1]research!$A$3:$D$2710,4,0)</f>
        <v>#N/A</v>
      </c>
      <c r="U568" s="1" t="e">
        <f>+VLOOKUP(E568,[1]sedlac!$A$3:$D$742,4,0)</f>
        <v>#N/A</v>
      </c>
      <c r="V568" s="1">
        <v>4.7</v>
      </c>
      <c r="Z568" s="1">
        <f t="shared" si="80"/>
        <v>4.7</v>
      </c>
    </row>
    <row r="569" spans="1:26" x14ac:dyDescent="0.25">
      <c r="A569" s="1" t="s">
        <v>29</v>
      </c>
      <c r="B569" s="1" t="s">
        <v>5</v>
      </c>
      <c r="C569" s="1">
        <v>2011</v>
      </c>
      <c r="D569" s="1" t="str">
        <f t="shared" si="78"/>
        <v>CYP2011</v>
      </c>
      <c r="E569" s="1" t="s">
        <v>676</v>
      </c>
      <c r="F569" s="1">
        <v>32.6</v>
      </c>
      <c r="G569" s="1" t="str">
        <f>+VLOOKUP(A569,[1]dummies!$A$2:$F$201,6,0)</f>
        <v>Europe and Central Asia</v>
      </c>
      <c r="H569" s="1" t="str">
        <f>+VLOOKUP(A569,[1]dummies!$A$2:$F$201,5,0)</f>
        <v>High income</v>
      </c>
      <c r="I569" s="1">
        <f>+VLOOKUP(E569,'[1]world bank'!$A$3:$F$2447,2,0)</f>
        <v>32.619999999999997</v>
      </c>
      <c r="J569" s="1" t="e">
        <f>+VLOOKUP(E569,'[1]national stat'!$A$3:$C$1457,2,0)</f>
        <v>#N/A</v>
      </c>
      <c r="K569" s="1" t="e">
        <f>+VLOOKUP(E569,[1]research!$A$3:$C$2710,2,0)</f>
        <v>#N/A</v>
      </c>
      <c r="L569" s="1" t="e">
        <f>+VLOOKUP(E569,[1]sedlac!$A$3:$C$742,2,0)</f>
        <v>#N/A</v>
      </c>
      <c r="M569" s="1">
        <v>1.28</v>
      </c>
      <c r="Q569" s="2">
        <f t="shared" si="79"/>
        <v>1.28</v>
      </c>
      <c r="R569" s="1">
        <f>+VLOOKUP(E569,'[1]world bank'!$A$3:$G$2447,4,0)</f>
        <v>4.92</v>
      </c>
      <c r="S569" s="1" t="e">
        <f>+VLOOKUP(E569,'[1]national stat'!$A$3:$D$1457,4,0)</f>
        <v>#N/A</v>
      </c>
      <c r="T569" s="1" t="e">
        <f>+VLOOKUP(E569,[1]research!$A$3:$D$2710,4,0)</f>
        <v>#N/A</v>
      </c>
      <c r="U569" s="1" t="e">
        <f>+VLOOKUP(E569,[1]sedlac!$A$3:$D$742,4,0)</f>
        <v>#N/A</v>
      </c>
      <c r="V569" s="1">
        <v>4.92</v>
      </c>
      <c r="Z569" s="1">
        <f t="shared" si="80"/>
        <v>4.92</v>
      </c>
    </row>
    <row r="570" spans="1:26" x14ac:dyDescent="0.25">
      <c r="A570" s="1" t="s">
        <v>29</v>
      </c>
      <c r="B570" s="1" t="s">
        <v>5</v>
      </c>
      <c r="C570" s="1">
        <v>2012</v>
      </c>
      <c r="D570" s="1" t="str">
        <f t="shared" si="78"/>
        <v>CYP2012</v>
      </c>
      <c r="E570" s="1" t="s">
        <v>677</v>
      </c>
      <c r="F570" s="1">
        <v>34.299999999999997</v>
      </c>
      <c r="G570" s="1" t="str">
        <f>+VLOOKUP(A570,[1]dummies!$A$2:$F$201,6,0)</f>
        <v>Europe and Central Asia</v>
      </c>
      <c r="H570" s="1" t="str">
        <f>+VLOOKUP(A570,[1]dummies!$A$2:$F$201,5,0)</f>
        <v>High income</v>
      </c>
      <c r="I570" s="1">
        <f>+VLOOKUP(E570,'[1]world bank'!$A$3:$F$2447,2,0)</f>
        <v>34.31</v>
      </c>
      <c r="J570" s="1" t="e">
        <f>+VLOOKUP(E570,'[1]national stat'!$A$3:$C$1457,2,0)</f>
        <v>#N/A</v>
      </c>
      <c r="K570" s="1" t="e">
        <f>+VLOOKUP(E570,[1]research!$A$3:$C$2710,2,0)</f>
        <v>#N/A</v>
      </c>
      <c r="L570" s="1" t="e">
        <f>+VLOOKUP(E570,[1]sedlac!$A$3:$C$742,2,0)</f>
        <v>#N/A</v>
      </c>
      <c r="M570" s="1">
        <v>1.3900000000000001</v>
      </c>
      <c r="Q570" s="2">
        <f t="shared" si="79"/>
        <v>1.3900000000000001</v>
      </c>
      <c r="R570" s="1">
        <f>+VLOOKUP(E570,'[1]world bank'!$A$3:$G$2447,4,0)</f>
        <v>5.3500000000000005</v>
      </c>
      <c r="S570" s="1" t="e">
        <f>+VLOOKUP(E570,'[1]national stat'!$A$3:$D$1457,4,0)</f>
        <v>#N/A</v>
      </c>
      <c r="T570" s="1" t="e">
        <f>+VLOOKUP(E570,[1]research!$A$3:$D$2710,4,0)</f>
        <v>#N/A</v>
      </c>
      <c r="U570" s="1" t="e">
        <f>+VLOOKUP(E570,[1]sedlac!$A$3:$D$742,4,0)</f>
        <v>#N/A</v>
      </c>
      <c r="V570" s="1">
        <v>5.3500000000000005</v>
      </c>
      <c r="Z570" s="1">
        <f t="shared" si="80"/>
        <v>5.3500000000000005</v>
      </c>
    </row>
    <row r="571" spans="1:26" x14ac:dyDescent="0.25">
      <c r="A571" s="1" t="s">
        <v>29</v>
      </c>
      <c r="B571" s="1" t="s">
        <v>5</v>
      </c>
      <c r="C571" s="1">
        <v>2013</v>
      </c>
      <c r="D571" s="1" t="str">
        <f t="shared" si="78"/>
        <v>CYP2013</v>
      </c>
      <c r="E571" s="1" t="s">
        <v>678</v>
      </c>
      <c r="F571" s="1">
        <v>37</v>
      </c>
      <c r="G571" s="1" t="str">
        <f>+VLOOKUP(A571,[1]dummies!$A$2:$F$201,6,0)</f>
        <v>Europe and Central Asia</v>
      </c>
      <c r="H571" s="1" t="str">
        <f>+VLOOKUP(A571,[1]dummies!$A$2:$F$201,5,0)</f>
        <v>High income</v>
      </c>
      <c r="I571" s="1">
        <f>+VLOOKUP(E571,'[1]world bank'!$A$3:$F$2447,2,0)</f>
        <v>37.04</v>
      </c>
      <c r="J571" s="1" t="e">
        <f>+VLOOKUP(E571,'[1]national stat'!$A$3:$C$1457,2,0)</f>
        <v>#N/A</v>
      </c>
      <c r="K571" s="1" t="e">
        <f>+VLOOKUP(E571,[1]research!$A$3:$C$2710,2,0)</f>
        <v>#N/A</v>
      </c>
      <c r="L571" s="1" t="e">
        <f>+VLOOKUP(E571,[1]sedlac!$A$3:$C$742,2,0)</f>
        <v>#N/A</v>
      </c>
      <c r="M571" s="1">
        <v>1.62</v>
      </c>
      <c r="Q571" s="2">
        <f t="shared" si="79"/>
        <v>1.62</v>
      </c>
      <c r="R571" s="1">
        <f>+VLOOKUP(E571,'[1]world bank'!$A$3:$G$2447,4,0)</f>
        <v>5.88</v>
      </c>
      <c r="S571" s="1" t="e">
        <f>+VLOOKUP(E571,'[1]national stat'!$A$3:$D$1457,4,0)</f>
        <v>#N/A</v>
      </c>
      <c r="T571" s="1" t="e">
        <f>+VLOOKUP(E571,[1]research!$A$3:$D$2710,4,0)</f>
        <v>#N/A</v>
      </c>
      <c r="U571" s="1" t="e">
        <f>+VLOOKUP(E571,[1]sedlac!$A$3:$D$742,4,0)</f>
        <v>#N/A</v>
      </c>
      <c r="V571" s="1">
        <v>5.88</v>
      </c>
      <c r="Z571" s="1">
        <f t="shared" si="80"/>
        <v>5.88</v>
      </c>
    </row>
    <row r="572" spans="1:26" x14ac:dyDescent="0.25">
      <c r="A572" s="1" t="s">
        <v>29</v>
      </c>
      <c r="B572" s="1" t="s">
        <v>5</v>
      </c>
      <c r="C572" s="1">
        <v>2014</v>
      </c>
      <c r="D572" s="1" t="str">
        <f t="shared" si="78"/>
        <v>CYP2014</v>
      </c>
      <c r="E572" s="1" t="s">
        <v>679</v>
      </c>
      <c r="F572" s="1">
        <v>35.6</v>
      </c>
      <c r="G572" s="1" t="str">
        <f>+VLOOKUP(A572,[1]dummies!$A$2:$F$201,6,0)</f>
        <v>Europe and Central Asia</v>
      </c>
      <c r="H572" s="1" t="str">
        <f>+VLOOKUP(A572,[1]dummies!$A$2:$F$201,5,0)</f>
        <v>High income</v>
      </c>
      <c r="I572" s="1">
        <f>+VLOOKUP(E572,'[1]world bank'!$A$3:$F$2447,2,0)</f>
        <v>35.56</v>
      </c>
      <c r="J572" s="1" t="e">
        <f>+VLOOKUP(E572,'[1]national stat'!$A$3:$C$1457,2,0)</f>
        <v>#N/A</v>
      </c>
      <c r="K572" s="1" t="e">
        <f>+VLOOKUP(E572,[1]research!$A$3:$C$2710,2,0)</f>
        <v>#N/A</v>
      </c>
      <c r="L572" s="1" t="e">
        <f>+VLOOKUP(E572,[1]sedlac!$A$3:$C$742,2,0)</f>
        <v>#N/A</v>
      </c>
      <c r="M572" s="1">
        <v>1.49</v>
      </c>
      <c r="Q572" s="2">
        <f t="shared" si="79"/>
        <v>1.49</v>
      </c>
      <c r="R572" s="1">
        <f>+VLOOKUP(E572,'[1]world bank'!$A$3:$G$2447,4,0)</f>
        <v>5.76</v>
      </c>
      <c r="S572" s="1" t="e">
        <f>+VLOOKUP(E572,'[1]national stat'!$A$3:$D$1457,4,0)</f>
        <v>#N/A</v>
      </c>
      <c r="T572" s="1" t="e">
        <f>+VLOOKUP(E572,[1]research!$A$3:$D$2710,4,0)</f>
        <v>#N/A</v>
      </c>
      <c r="U572" s="1" t="e">
        <f>+VLOOKUP(E572,[1]sedlac!$A$3:$D$742,4,0)</f>
        <v>#N/A</v>
      </c>
      <c r="V572" s="1">
        <v>5.76</v>
      </c>
      <c r="Z572" s="1">
        <f t="shared" si="80"/>
        <v>5.76</v>
      </c>
    </row>
    <row r="573" spans="1:26" x14ac:dyDescent="0.25">
      <c r="A573" s="1" t="s">
        <v>29</v>
      </c>
      <c r="B573" s="1" t="s">
        <v>5</v>
      </c>
      <c r="C573" s="1">
        <v>2015</v>
      </c>
      <c r="D573" s="1" t="str">
        <f t="shared" si="78"/>
        <v>CYP2015</v>
      </c>
      <c r="E573" s="1" t="s">
        <v>680</v>
      </c>
      <c r="F573" s="1">
        <v>35.6</v>
      </c>
      <c r="G573" s="1" t="str">
        <f>+VLOOKUP(A573,[1]dummies!$A$2:$F$201,6,0)</f>
        <v>Europe and Central Asia</v>
      </c>
      <c r="H573" s="1" t="str">
        <f>+VLOOKUP(A573,[1]dummies!$A$2:$F$201,5,0)</f>
        <v>High income</v>
      </c>
      <c r="I573" s="1">
        <f>+VLOOKUP(E573,'[1]world bank'!$A$3:$F$2447,2,0)</f>
        <v>33.96</v>
      </c>
      <c r="J573" s="1" t="e">
        <f>+VLOOKUP(E573,'[1]national stat'!$A$3:$C$1457,2,0)</f>
        <v>#N/A</v>
      </c>
      <c r="K573" s="1" t="e">
        <f>+VLOOKUP(E573,[1]research!$A$3:$C$2710,2,0)</f>
        <v>#N/A</v>
      </c>
      <c r="L573" s="1" t="e">
        <f>+VLOOKUP(E573,[1]sedlac!$A$3:$C$742,2,0)</f>
        <v>#N/A</v>
      </c>
      <c r="M573" s="1">
        <v>1.37</v>
      </c>
      <c r="Q573" s="2">
        <f t="shared" si="79"/>
        <v>1.37</v>
      </c>
      <c r="R573" s="1">
        <f>+VLOOKUP(E573,'[1]world bank'!$A$3:$G$2447,4,0)</f>
        <v>5.36</v>
      </c>
      <c r="S573" s="1" t="e">
        <f>+VLOOKUP(E573,'[1]national stat'!$A$3:$D$1457,4,0)</f>
        <v>#N/A</v>
      </c>
      <c r="T573" s="1" t="e">
        <f>+VLOOKUP(E573,[1]research!$A$3:$D$2710,4,0)</f>
        <v>#N/A</v>
      </c>
      <c r="U573" s="1" t="e">
        <f>+VLOOKUP(E573,[1]sedlac!$A$3:$D$742,4,0)</f>
        <v>#N/A</v>
      </c>
      <c r="V573" s="1">
        <v>5.36</v>
      </c>
      <c r="Z573" s="1">
        <f t="shared" si="80"/>
        <v>5.36</v>
      </c>
    </row>
    <row r="574" spans="1:26" x14ac:dyDescent="0.25">
      <c r="A574" s="1" t="s">
        <v>30</v>
      </c>
      <c r="B574" s="1" t="s">
        <v>5</v>
      </c>
      <c r="C574" s="1">
        <v>1990</v>
      </c>
      <c r="D574" s="1" t="str">
        <f t="shared" si="78"/>
        <v>CZE1990</v>
      </c>
      <c r="E574" s="1" t="s">
        <v>681</v>
      </c>
      <c r="F574" s="1">
        <v>26.6</v>
      </c>
      <c r="G574" s="1" t="str">
        <f>+VLOOKUP(A574,[1]dummies!$A$2:$F$201,6,0)</f>
        <v>Europe and Central Asia</v>
      </c>
      <c r="H574" s="1" t="str">
        <f>+VLOOKUP(A574,[1]dummies!$A$2:$F$201,5,0)</f>
        <v>High income</v>
      </c>
      <c r="I574" s="1" t="e">
        <f>+VLOOKUP(E574,'[1]world bank'!$A$3:$F$2447,2,0)</f>
        <v>#N/A</v>
      </c>
      <c r="J574" s="1" t="e">
        <f>+VLOOKUP(E574,'[1]national stat'!$A$3:$C$1457,2,0)</f>
        <v>#N/A</v>
      </c>
      <c r="K574" s="1">
        <f>+VLOOKUP(E574,[1]research!$A$3:$C$2710,2,0)</f>
        <v>0</v>
      </c>
      <c r="L574" s="1" t="e">
        <f>+VLOOKUP(E574,[1]sedlac!$A$3:$C$742,2,0)</f>
        <v>#N/A</v>
      </c>
      <c r="O574" s="1">
        <v>0</v>
      </c>
      <c r="Q574" s="2">
        <v>2.2400000000000002</v>
      </c>
      <c r="R574" s="1" t="e">
        <f>+VLOOKUP(E574,'[1]world bank'!$A$3:$G$2447,4,0)</f>
        <v>#N/A</v>
      </c>
      <c r="S574" s="1" t="e">
        <f>+VLOOKUP(E574,'[1]national stat'!$A$3:$D$1457,4,0)</f>
        <v>#N/A</v>
      </c>
      <c r="T574" s="1">
        <f>+VLOOKUP(E574,[1]research!$A$3:$D$2710,4,0)</f>
        <v>0</v>
      </c>
      <c r="U574" s="1" t="e">
        <f>+VLOOKUP(E574,[1]sedlac!$A$3:$D$742,4,0)</f>
        <v>#N/A</v>
      </c>
      <c r="X574" s="1">
        <v>0</v>
      </c>
    </row>
    <row r="575" spans="1:26" x14ac:dyDescent="0.25">
      <c r="A575" s="1" t="s">
        <v>30</v>
      </c>
      <c r="B575" s="1" t="s">
        <v>5</v>
      </c>
      <c r="C575" s="1">
        <v>1991</v>
      </c>
      <c r="D575" s="1" t="str">
        <f t="shared" si="78"/>
        <v>CZE1991</v>
      </c>
      <c r="E575" s="1" t="s">
        <v>682</v>
      </c>
      <c r="F575" s="1">
        <v>26.6</v>
      </c>
      <c r="G575" s="1" t="str">
        <f>+VLOOKUP(A575,[1]dummies!$A$2:$F$201,6,0)</f>
        <v>Europe and Central Asia</v>
      </c>
      <c r="H575" s="1" t="str">
        <f>+VLOOKUP(A575,[1]dummies!$A$2:$F$201,5,0)</f>
        <v>High income</v>
      </c>
      <c r="I575" s="1" t="e">
        <f>+VLOOKUP(E575,'[1]world bank'!$A$3:$F$2447,2,0)</f>
        <v>#N/A</v>
      </c>
      <c r="J575" s="1" t="e">
        <f>+VLOOKUP(E575,'[1]national stat'!$A$3:$C$1457,2,0)</f>
        <v>#N/A</v>
      </c>
      <c r="K575" s="1">
        <f>+VLOOKUP(E575,[1]research!$A$3:$C$2710,2,0)</f>
        <v>0</v>
      </c>
      <c r="L575" s="1" t="e">
        <f>+VLOOKUP(E575,[1]sedlac!$A$3:$C$742,2,0)</f>
        <v>#N/A</v>
      </c>
      <c r="O575" s="1">
        <v>0</v>
      </c>
      <c r="Q575" s="2">
        <v>2.4</v>
      </c>
      <c r="R575" s="1" t="e">
        <f>+VLOOKUP(E575,'[1]world bank'!$A$3:$G$2447,4,0)</f>
        <v>#N/A</v>
      </c>
      <c r="S575" s="1" t="e">
        <f>+VLOOKUP(E575,'[1]national stat'!$A$3:$D$1457,4,0)</f>
        <v>#N/A</v>
      </c>
      <c r="T575" s="1">
        <f>+VLOOKUP(E575,[1]research!$A$3:$D$2710,4,0)</f>
        <v>0</v>
      </c>
      <c r="U575" s="1" t="e">
        <f>+VLOOKUP(E575,[1]sedlac!$A$3:$D$742,4,0)</f>
        <v>#N/A</v>
      </c>
      <c r="X575" s="1">
        <v>0</v>
      </c>
    </row>
    <row r="576" spans="1:26" x14ac:dyDescent="0.25">
      <c r="A576" s="1" t="s">
        <v>30</v>
      </c>
      <c r="B576" s="1" t="s">
        <v>5</v>
      </c>
      <c r="C576" s="1">
        <v>1992</v>
      </c>
      <c r="D576" s="1" t="str">
        <f t="shared" si="78"/>
        <v>CZE1992</v>
      </c>
      <c r="E576" s="1" t="s">
        <v>683</v>
      </c>
      <c r="F576" s="1">
        <v>26.6</v>
      </c>
      <c r="G576" s="1" t="str">
        <f>+VLOOKUP(A576,[1]dummies!$A$2:$F$201,6,0)</f>
        <v>Europe and Central Asia</v>
      </c>
      <c r="H576" s="1" t="str">
        <f>+VLOOKUP(A576,[1]dummies!$A$2:$F$201,5,0)</f>
        <v>High income</v>
      </c>
      <c r="I576" s="1" t="e">
        <f>+VLOOKUP(E576,'[1]world bank'!$A$3:$F$2447,2,0)</f>
        <v>#N/A</v>
      </c>
      <c r="J576" s="1" t="e">
        <f>+VLOOKUP(E576,'[1]national stat'!$A$3:$C$1457,2,0)</f>
        <v>#N/A</v>
      </c>
      <c r="K576" s="1">
        <f>+VLOOKUP(E576,[1]research!$A$3:$C$2710,2,0)</f>
        <v>0</v>
      </c>
      <c r="L576" s="1" t="e">
        <f>+VLOOKUP(E576,[1]sedlac!$A$3:$C$742,2,0)</f>
        <v>#N/A</v>
      </c>
      <c r="O576" s="1">
        <v>0</v>
      </c>
      <c r="Q576" s="2">
        <v>2.06</v>
      </c>
      <c r="R576" s="1" t="e">
        <f>+VLOOKUP(E576,'[1]world bank'!$A$3:$G$2447,4,0)</f>
        <v>#N/A</v>
      </c>
      <c r="S576" s="1" t="e">
        <f>+VLOOKUP(E576,'[1]national stat'!$A$3:$D$1457,4,0)</f>
        <v>#N/A</v>
      </c>
      <c r="T576" s="1">
        <f>+VLOOKUP(E576,[1]research!$A$3:$D$2710,4,0)</f>
        <v>0</v>
      </c>
      <c r="U576" s="1" t="e">
        <f>+VLOOKUP(E576,[1]sedlac!$A$3:$D$742,4,0)</f>
        <v>#N/A</v>
      </c>
      <c r="X576" s="1">
        <v>0</v>
      </c>
    </row>
    <row r="577" spans="1:26" x14ac:dyDescent="0.25">
      <c r="A577" s="1" t="s">
        <v>30</v>
      </c>
      <c r="B577" s="1" t="s">
        <v>5</v>
      </c>
      <c r="C577" s="1">
        <v>1993</v>
      </c>
      <c r="D577" s="1" t="str">
        <f t="shared" si="78"/>
        <v>CZE1993</v>
      </c>
      <c r="E577" s="1" t="s">
        <v>684</v>
      </c>
      <c r="F577" s="1">
        <v>26.6</v>
      </c>
      <c r="G577" s="1" t="str">
        <f>+VLOOKUP(A577,[1]dummies!$A$2:$F$201,6,0)</f>
        <v>Europe and Central Asia</v>
      </c>
      <c r="H577" s="1" t="str">
        <f>+VLOOKUP(A577,[1]dummies!$A$2:$F$201,5,0)</f>
        <v>High income</v>
      </c>
      <c r="I577" s="1">
        <f>+VLOOKUP(E577,'[1]world bank'!$A$3:$F$2447,2,0)</f>
        <v>26.6</v>
      </c>
      <c r="J577" s="1" t="e">
        <f>+VLOOKUP(E577,'[1]national stat'!$A$3:$C$1457,2,0)</f>
        <v>#N/A</v>
      </c>
      <c r="K577" s="1">
        <f>+VLOOKUP(E577,[1]research!$A$3:$C$2710,2,0)</f>
        <v>0.96</v>
      </c>
      <c r="L577" s="1" t="e">
        <f>+VLOOKUP(E577,[1]sedlac!$A$3:$C$742,2,0)</f>
        <v>#N/A</v>
      </c>
      <c r="M577" s="1">
        <v>0.97</v>
      </c>
      <c r="O577" s="1">
        <v>0.96</v>
      </c>
      <c r="Q577" s="2">
        <f>+M577</f>
        <v>0.97</v>
      </c>
      <c r="R577" s="1">
        <f>+VLOOKUP(E577,'[1]world bank'!$A$3:$G$2447,4,0)</f>
        <v>3.5700000000000003</v>
      </c>
      <c r="S577" s="1" t="e">
        <f>+VLOOKUP(E577,'[1]national stat'!$A$3:$D$1457,4,0)</f>
        <v>#N/A</v>
      </c>
      <c r="T577" s="1">
        <f>+VLOOKUP(E577,[1]research!$A$3:$D$2710,4,0)</f>
        <v>3.56</v>
      </c>
      <c r="U577" s="1" t="e">
        <f>+VLOOKUP(E577,[1]sedlac!$A$3:$D$742,4,0)</f>
        <v>#N/A</v>
      </c>
      <c r="V577" s="1">
        <v>3.5700000000000003</v>
      </c>
      <c r="X577" s="1">
        <v>3.56</v>
      </c>
      <c r="Z577" s="1">
        <f>+V577</f>
        <v>3.5700000000000003</v>
      </c>
    </row>
    <row r="578" spans="1:26" x14ac:dyDescent="0.25">
      <c r="A578" s="1" t="s">
        <v>30</v>
      </c>
      <c r="B578" s="1" t="s">
        <v>5</v>
      </c>
      <c r="C578" s="1">
        <v>1994</v>
      </c>
      <c r="D578" s="1" t="str">
        <f t="shared" si="78"/>
        <v>CZE1994</v>
      </c>
      <c r="E578" s="1" t="s">
        <v>685</v>
      </c>
      <c r="F578" s="1">
        <v>26.7</v>
      </c>
      <c r="G578" s="1" t="str">
        <f>+VLOOKUP(A578,[1]dummies!$A$2:$F$201,6,0)</f>
        <v>Europe and Central Asia</v>
      </c>
      <c r="H578" s="1" t="str">
        <f>+VLOOKUP(A578,[1]dummies!$A$2:$F$201,5,0)</f>
        <v>High income</v>
      </c>
      <c r="I578" s="1" t="e">
        <f>+VLOOKUP(E578,'[1]world bank'!$A$3:$F$2447,2,0)</f>
        <v>#N/A</v>
      </c>
      <c r="J578" s="1" t="e">
        <f>+VLOOKUP(E578,'[1]national stat'!$A$3:$C$1457,2,0)</f>
        <v>#N/A</v>
      </c>
      <c r="K578" s="1" t="e">
        <f>+VLOOKUP(E578,[1]research!$A$3:$C$2710,2,0)</f>
        <v>#N/A</v>
      </c>
      <c r="L578" s="1" t="e">
        <f>+VLOOKUP(E578,[1]sedlac!$A$3:$C$742,2,0)</f>
        <v>#N/A</v>
      </c>
      <c r="Q578" s="2">
        <v>1.73</v>
      </c>
      <c r="R578" s="1" t="e">
        <f>+VLOOKUP(E578,'[1]world bank'!$A$3:$G$2447,4,0)</f>
        <v>#N/A</v>
      </c>
      <c r="S578" s="1" t="e">
        <f>+VLOOKUP(E578,'[1]national stat'!$A$3:$D$1457,4,0)</f>
        <v>#N/A</v>
      </c>
      <c r="T578" s="1" t="e">
        <f>+VLOOKUP(E578,[1]research!$A$3:$D$2710,4,0)</f>
        <v>#N/A</v>
      </c>
      <c r="U578" s="1" t="e">
        <f>+VLOOKUP(E578,[1]sedlac!$A$3:$D$742,4,0)</f>
        <v>#N/A</v>
      </c>
    </row>
    <row r="579" spans="1:26" x14ac:dyDescent="0.25">
      <c r="A579" s="1" t="s">
        <v>30</v>
      </c>
      <c r="B579" s="1" t="s">
        <v>5</v>
      </c>
      <c r="C579" s="1">
        <v>1995</v>
      </c>
      <c r="D579" s="1" t="str">
        <f t="shared" ref="D579:D642" si="81">+CONCATENATE(A579,C579)</f>
        <v>CZE1995</v>
      </c>
      <c r="E579" s="1" t="s">
        <v>686</v>
      </c>
      <c r="F579" s="1">
        <v>26.7</v>
      </c>
      <c r="G579" s="1" t="str">
        <f>+VLOOKUP(A579,[1]dummies!$A$2:$F$201,6,0)</f>
        <v>Europe and Central Asia</v>
      </c>
      <c r="H579" s="1" t="str">
        <f>+VLOOKUP(A579,[1]dummies!$A$2:$F$201,5,0)</f>
        <v>High income</v>
      </c>
      <c r="I579" s="1" t="e">
        <f>+VLOOKUP(E579,'[1]world bank'!$A$3:$F$2447,2,0)</f>
        <v>#N/A</v>
      </c>
      <c r="J579" s="1" t="e">
        <f>+VLOOKUP(E579,'[1]national stat'!$A$3:$C$1457,2,0)</f>
        <v>#N/A</v>
      </c>
      <c r="K579" s="1" t="e">
        <f>+VLOOKUP(E579,[1]research!$A$3:$C$2710,2,0)</f>
        <v>#N/A</v>
      </c>
      <c r="L579" s="1" t="e">
        <f>+VLOOKUP(E579,[1]sedlac!$A$3:$C$742,2,0)</f>
        <v>#N/A</v>
      </c>
      <c r="Q579" s="2">
        <v>1.8</v>
      </c>
      <c r="R579" s="1" t="e">
        <f>+VLOOKUP(E579,'[1]world bank'!$A$3:$G$2447,4,0)</f>
        <v>#N/A</v>
      </c>
      <c r="S579" s="1" t="e">
        <f>+VLOOKUP(E579,'[1]national stat'!$A$3:$D$1457,4,0)</f>
        <v>#N/A</v>
      </c>
      <c r="T579" s="1" t="e">
        <f>+VLOOKUP(E579,[1]research!$A$3:$D$2710,4,0)</f>
        <v>#N/A</v>
      </c>
      <c r="U579" s="1" t="e">
        <f>+VLOOKUP(E579,[1]sedlac!$A$3:$D$742,4,0)</f>
        <v>#N/A</v>
      </c>
    </row>
    <row r="580" spans="1:26" x14ac:dyDescent="0.25">
      <c r="A580" s="1" t="s">
        <v>30</v>
      </c>
      <c r="B580" s="1" t="s">
        <v>5</v>
      </c>
      <c r="C580" s="1">
        <v>1996</v>
      </c>
      <c r="D580" s="1" t="str">
        <f t="shared" si="81"/>
        <v>CZE1996</v>
      </c>
      <c r="E580" s="1" t="s">
        <v>687</v>
      </c>
      <c r="F580" s="1">
        <v>25.8</v>
      </c>
      <c r="G580" s="1" t="str">
        <f>+VLOOKUP(A580,[1]dummies!$A$2:$F$201,6,0)</f>
        <v>Europe and Central Asia</v>
      </c>
      <c r="H580" s="1" t="str">
        <f>+VLOOKUP(A580,[1]dummies!$A$2:$F$201,5,0)</f>
        <v>High income</v>
      </c>
      <c r="I580" s="1">
        <f>+VLOOKUP(E580,'[1]world bank'!$A$3:$F$2447,2,0)</f>
        <v>25.82</v>
      </c>
      <c r="J580" s="1" t="e">
        <f>+VLOOKUP(E580,'[1]national stat'!$A$3:$C$1457,2,0)</f>
        <v>#N/A</v>
      </c>
      <c r="K580" s="1" t="e">
        <f>+VLOOKUP(E580,[1]research!$A$3:$C$2710,2,0)</f>
        <v>#N/A</v>
      </c>
      <c r="L580" s="1" t="e">
        <f>+VLOOKUP(E580,[1]sedlac!$A$3:$C$742,2,0)</f>
        <v>#N/A</v>
      </c>
      <c r="M580" s="1">
        <v>0.92</v>
      </c>
      <c r="Q580" s="2">
        <f>+M580</f>
        <v>0.92</v>
      </c>
      <c r="R580" s="1">
        <f>+VLOOKUP(E580,'[1]world bank'!$A$3:$G$2447,4,0)</f>
        <v>3.5500000000000003</v>
      </c>
      <c r="S580" s="1" t="e">
        <f>+VLOOKUP(E580,'[1]national stat'!$A$3:$D$1457,4,0)</f>
        <v>#N/A</v>
      </c>
      <c r="T580" s="1" t="e">
        <f>+VLOOKUP(E580,[1]research!$A$3:$D$2710,4,0)</f>
        <v>#N/A</v>
      </c>
      <c r="U580" s="1" t="e">
        <f>+VLOOKUP(E580,[1]sedlac!$A$3:$D$742,4,0)</f>
        <v>#N/A</v>
      </c>
      <c r="V580" s="1">
        <v>3.5500000000000003</v>
      </c>
      <c r="Z580" s="1">
        <f>+V580</f>
        <v>3.5500000000000003</v>
      </c>
    </row>
    <row r="581" spans="1:26" x14ac:dyDescent="0.25">
      <c r="A581" s="1" t="s">
        <v>30</v>
      </c>
      <c r="B581" s="1" t="s">
        <v>5</v>
      </c>
      <c r="C581" s="1">
        <v>1997</v>
      </c>
      <c r="D581" s="1" t="str">
        <f t="shared" si="81"/>
        <v>CZE1997</v>
      </c>
      <c r="E581" s="1" t="s">
        <v>688</v>
      </c>
      <c r="F581" s="1">
        <v>26.65</v>
      </c>
      <c r="G581" s="1" t="str">
        <f>+VLOOKUP(A581,[1]dummies!$A$2:$F$201,6,0)</f>
        <v>Europe and Central Asia</v>
      </c>
      <c r="H581" s="1" t="str">
        <f>+VLOOKUP(A581,[1]dummies!$A$2:$F$201,5,0)</f>
        <v>High income</v>
      </c>
      <c r="I581" s="1" t="e">
        <f>+VLOOKUP(E581,'[1]world bank'!$A$3:$F$2447,2,0)</f>
        <v>#N/A</v>
      </c>
      <c r="J581" s="1" t="e">
        <f>+VLOOKUP(E581,'[1]national stat'!$A$3:$C$1457,2,0)</f>
        <v>#N/A</v>
      </c>
      <c r="K581" s="1" t="e">
        <f>+VLOOKUP(E581,[1]research!$A$3:$C$2710,2,0)</f>
        <v>#N/A</v>
      </c>
      <c r="L581" s="1" t="e">
        <f>+VLOOKUP(E581,[1]sedlac!$A$3:$C$742,2,0)</f>
        <v>#N/A</v>
      </c>
      <c r="Q581" s="2">
        <v>1.01</v>
      </c>
      <c r="R581" s="1" t="e">
        <f>+VLOOKUP(E581,'[1]world bank'!$A$3:$G$2447,4,0)</f>
        <v>#N/A</v>
      </c>
      <c r="S581" s="1" t="e">
        <f>+VLOOKUP(E581,'[1]national stat'!$A$3:$D$1457,4,0)</f>
        <v>#N/A</v>
      </c>
      <c r="T581" s="1" t="e">
        <f>+VLOOKUP(E581,[1]research!$A$3:$D$2710,4,0)</f>
        <v>#N/A</v>
      </c>
      <c r="U581" s="1" t="e">
        <f>+VLOOKUP(E581,[1]sedlac!$A$3:$D$742,4,0)</f>
        <v>#N/A</v>
      </c>
    </row>
    <row r="582" spans="1:26" x14ac:dyDescent="0.25">
      <c r="A582" s="1" t="s">
        <v>30</v>
      </c>
      <c r="B582" s="1" t="s">
        <v>5</v>
      </c>
      <c r="C582" s="1">
        <v>1998</v>
      </c>
      <c r="D582" s="1" t="str">
        <f t="shared" si="81"/>
        <v>CZE1998</v>
      </c>
      <c r="E582" s="1" t="s">
        <v>689</v>
      </c>
      <c r="F582" s="1">
        <v>26.65</v>
      </c>
      <c r="G582" s="1" t="str">
        <f>+VLOOKUP(A582,[1]dummies!$A$2:$F$201,6,0)</f>
        <v>Europe and Central Asia</v>
      </c>
      <c r="H582" s="1" t="str">
        <f>+VLOOKUP(A582,[1]dummies!$A$2:$F$201,5,0)</f>
        <v>High income</v>
      </c>
      <c r="I582" s="1" t="e">
        <f>+VLOOKUP(E582,'[1]world bank'!$A$3:$F$2447,2,0)</f>
        <v>#N/A</v>
      </c>
      <c r="J582" s="1" t="e">
        <f>+VLOOKUP(E582,'[1]national stat'!$A$3:$C$1457,2,0)</f>
        <v>#N/A</v>
      </c>
      <c r="K582" s="1" t="e">
        <f>+VLOOKUP(E582,[1]research!$A$3:$C$2710,2,0)</f>
        <v>#N/A</v>
      </c>
      <c r="L582" s="1" t="e">
        <f>+VLOOKUP(E582,[1]sedlac!$A$3:$C$742,2,0)</f>
        <v>#N/A</v>
      </c>
      <c r="Q582" s="2">
        <v>1.07</v>
      </c>
      <c r="R582" s="1" t="e">
        <f>+VLOOKUP(E582,'[1]world bank'!$A$3:$G$2447,4,0)</f>
        <v>#N/A</v>
      </c>
      <c r="S582" s="1" t="e">
        <f>+VLOOKUP(E582,'[1]national stat'!$A$3:$D$1457,4,0)</f>
        <v>#N/A</v>
      </c>
      <c r="T582" s="1" t="e">
        <f>+VLOOKUP(E582,[1]research!$A$3:$D$2710,4,0)</f>
        <v>#N/A</v>
      </c>
      <c r="U582" s="1" t="e">
        <f>+VLOOKUP(E582,[1]sedlac!$A$3:$D$742,4,0)</f>
        <v>#N/A</v>
      </c>
    </row>
    <row r="583" spans="1:26" x14ac:dyDescent="0.25">
      <c r="A583" s="1" t="s">
        <v>30</v>
      </c>
      <c r="B583" s="1" t="s">
        <v>5</v>
      </c>
      <c r="C583" s="1">
        <v>1999</v>
      </c>
      <c r="D583" s="1" t="str">
        <f t="shared" si="81"/>
        <v>CZE1999</v>
      </c>
      <c r="E583" s="1" t="s">
        <v>690</v>
      </c>
      <c r="F583" s="1">
        <v>26.65</v>
      </c>
      <c r="G583" s="1" t="str">
        <f>+VLOOKUP(A583,[1]dummies!$A$2:$F$201,6,0)</f>
        <v>Europe and Central Asia</v>
      </c>
      <c r="H583" s="1" t="str">
        <f>+VLOOKUP(A583,[1]dummies!$A$2:$F$201,5,0)</f>
        <v>High income</v>
      </c>
      <c r="I583" s="1" t="e">
        <f>+VLOOKUP(E583,'[1]world bank'!$A$3:$F$2447,2,0)</f>
        <v>#N/A</v>
      </c>
      <c r="J583" s="1" t="e">
        <f>+VLOOKUP(E583,'[1]national stat'!$A$3:$C$1457,2,0)</f>
        <v>#N/A</v>
      </c>
      <c r="K583" s="1" t="e">
        <f>+VLOOKUP(E583,[1]research!$A$3:$C$2710,2,0)</f>
        <v>#N/A</v>
      </c>
      <c r="L583" s="1" t="e">
        <f>+VLOOKUP(E583,[1]sedlac!$A$3:$C$742,2,0)</f>
        <v>#N/A</v>
      </c>
      <c r="Q583" s="2">
        <v>1.1400000000000001</v>
      </c>
      <c r="R583" s="1" t="e">
        <f>+VLOOKUP(E583,'[1]world bank'!$A$3:$G$2447,4,0)</f>
        <v>#N/A</v>
      </c>
      <c r="S583" s="1" t="e">
        <f>+VLOOKUP(E583,'[1]national stat'!$A$3:$D$1457,4,0)</f>
        <v>#N/A</v>
      </c>
      <c r="T583" s="1" t="e">
        <f>+VLOOKUP(E583,[1]research!$A$3:$D$2710,4,0)</f>
        <v>#N/A</v>
      </c>
      <c r="U583" s="1" t="e">
        <f>+VLOOKUP(E583,[1]sedlac!$A$3:$D$742,4,0)</f>
        <v>#N/A</v>
      </c>
    </row>
    <row r="584" spans="1:26" x14ac:dyDescent="0.25">
      <c r="A584" s="1" t="s">
        <v>30</v>
      </c>
      <c r="B584" s="1" t="s">
        <v>5</v>
      </c>
      <c r="C584" s="1">
        <v>2000</v>
      </c>
      <c r="D584" s="1" t="str">
        <f t="shared" si="81"/>
        <v>CZE2000</v>
      </c>
      <c r="E584" s="1" t="s">
        <v>691</v>
      </c>
      <c r="F584" s="1">
        <v>26.65</v>
      </c>
      <c r="G584" s="1" t="str">
        <f>+VLOOKUP(A584,[1]dummies!$A$2:$F$201,6,0)</f>
        <v>Europe and Central Asia</v>
      </c>
      <c r="H584" s="1" t="str">
        <f>+VLOOKUP(A584,[1]dummies!$A$2:$F$201,5,0)</f>
        <v>High income</v>
      </c>
      <c r="I584" s="1" t="e">
        <f>+VLOOKUP(E584,'[1]world bank'!$A$3:$F$2447,2,0)</f>
        <v>#N/A</v>
      </c>
      <c r="J584" s="1" t="e">
        <f>+VLOOKUP(E584,'[1]national stat'!$A$3:$C$1457,2,0)</f>
        <v>#N/A</v>
      </c>
      <c r="K584" s="1" t="e">
        <f>+VLOOKUP(E584,[1]research!$A$3:$C$2710,2,0)</f>
        <v>#N/A</v>
      </c>
      <c r="L584" s="1" t="e">
        <f>+VLOOKUP(E584,[1]sedlac!$A$3:$C$742,2,0)</f>
        <v>#N/A</v>
      </c>
      <c r="Q584" s="2">
        <v>1.0900000000000001</v>
      </c>
      <c r="R584" s="1" t="e">
        <f>+VLOOKUP(E584,'[1]world bank'!$A$3:$G$2447,4,0)</f>
        <v>#N/A</v>
      </c>
      <c r="S584" s="1" t="e">
        <f>+VLOOKUP(E584,'[1]national stat'!$A$3:$D$1457,4,0)</f>
        <v>#N/A</v>
      </c>
      <c r="T584" s="1" t="e">
        <f>+VLOOKUP(E584,[1]research!$A$3:$D$2710,4,0)</f>
        <v>#N/A</v>
      </c>
      <c r="U584" s="1" t="e">
        <f>+VLOOKUP(E584,[1]sedlac!$A$3:$D$742,4,0)</f>
        <v>#N/A</v>
      </c>
    </row>
    <row r="585" spans="1:26" x14ac:dyDescent="0.25">
      <c r="A585" s="1" t="s">
        <v>30</v>
      </c>
      <c r="B585" s="1" t="s">
        <v>5</v>
      </c>
      <c r="C585" s="1">
        <v>2001</v>
      </c>
      <c r="D585" s="1" t="str">
        <f t="shared" si="81"/>
        <v>CZE2001</v>
      </c>
      <c r="E585" s="1" t="s">
        <v>692</v>
      </c>
      <c r="F585" s="1">
        <v>26.65</v>
      </c>
      <c r="G585" s="1" t="str">
        <f>+VLOOKUP(A585,[1]dummies!$A$2:$F$201,6,0)</f>
        <v>Europe and Central Asia</v>
      </c>
      <c r="H585" s="1" t="str">
        <f>+VLOOKUP(A585,[1]dummies!$A$2:$F$201,5,0)</f>
        <v>High income</v>
      </c>
      <c r="I585" s="1" t="e">
        <f>+VLOOKUP(E585,'[1]world bank'!$A$3:$F$2447,2,0)</f>
        <v>#N/A</v>
      </c>
      <c r="J585" s="1" t="e">
        <f>+VLOOKUP(E585,'[1]national stat'!$A$3:$C$1457,2,0)</f>
        <v>#N/A</v>
      </c>
      <c r="K585" s="1" t="e">
        <f>+VLOOKUP(E585,[1]research!$A$3:$C$2710,2,0)</f>
        <v>#N/A</v>
      </c>
      <c r="L585" s="1" t="e">
        <f>+VLOOKUP(E585,[1]sedlac!$A$3:$C$742,2,0)</f>
        <v>#N/A</v>
      </c>
      <c r="Q585" s="2">
        <v>1.25</v>
      </c>
      <c r="R585" s="1" t="e">
        <f>+VLOOKUP(E585,'[1]world bank'!$A$3:$G$2447,4,0)</f>
        <v>#N/A</v>
      </c>
      <c r="S585" s="1" t="e">
        <f>+VLOOKUP(E585,'[1]national stat'!$A$3:$D$1457,4,0)</f>
        <v>#N/A</v>
      </c>
      <c r="T585" s="1" t="e">
        <f>+VLOOKUP(E585,[1]research!$A$3:$D$2710,4,0)</f>
        <v>#N/A</v>
      </c>
      <c r="U585" s="1" t="e">
        <f>+VLOOKUP(E585,[1]sedlac!$A$3:$D$742,4,0)</f>
        <v>#N/A</v>
      </c>
    </row>
    <row r="586" spans="1:26" x14ac:dyDescent="0.25">
      <c r="A586" s="1" t="s">
        <v>30</v>
      </c>
      <c r="B586" s="1" t="s">
        <v>5</v>
      </c>
      <c r="C586" s="1">
        <v>2002</v>
      </c>
      <c r="D586" s="1" t="str">
        <f t="shared" si="81"/>
        <v>CZE2002</v>
      </c>
      <c r="E586" s="1" t="s">
        <v>693</v>
      </c>
      <c r="F586" s="1">
        <v>26.65</v>
      </c>
      <c r="G586" s="1" t="str">
        <f>+VLOOKUP(A586,[1]dummies!$A$2:$F$201,6,0)</f>
        <v>Europe and Central Asia</v>
      </c>
      <c r="H586" s="1" t="str">
        <f>+VLOOKUP(A586,[1]dummies!$A$2:$F$201,5,0)</f>
        <v>High income</v>
      </c>
      <c r="I586" s="1" t="e">
        <f>+VLOOKUP(E586,'[1]world bank'!$A$3:$F$2447,2,0)</f>
        <v>#N/A</v>
      </c>
      <c r="J586" s="1" t="e">
        <f>+VLOOKUP(E586,'[1]national stat'!$A$3:$C$1457,2,0)</f>
        <v>#N/A</v>
      </c>
      <c r="K586" s="1" t="e">
        <f>+VLOOKUP(E586,[1]research!$A$3:$C$2710,2,0)</f>
        <v>#N/A</v>
      </c>
      <c r="L586" s="1" t="e">
        <f>+VLOOKUP(E586,[1]sedlac!$A$3:$C$742,2,0)</f>
        <v>#N/A</v>
      </c>
      <c r="Q586" s="2">
        <v>1.05</v>
      </c>
      <c r="R586" s="1" t="e">
        <f>+VLOOKUP(E586,'[1]world bank'!$A$3:$G$2447,4,0)</f>
        <v>#N/A</v>
      </c>
      <c r="S586" s="1" t="e">
        <f>+VLOOKUP(E586,'[1]national stat'!$A$3:$D$1457,4,0)</f>
        <v>#N/A</v>
      </c>
      <c r="T586" s="1" t="e">
        <f>+VLOOKUP(E586,[1]research!$A$3:$D$2710,4,0)</f>
        <v>#N/A</v>
      </c>
      <c r="U586" s="1" t="e">
        <f>+VLOOKUP(E586,[1]sedlac!$A$3:$D$742,4,0)</f>
        <v>#N/A</v>
      </c>
    </row>
    <row r="587" spans="1:26" x14ac:dyDescent="0.25">
      <c r="A587" s="1" t="s">
        <v>30</v>
      </c>
      <c r="B587" s="1" t="s">
        <v>5</v>
      </c>
      <c r="C587" s="1">
        <v>2003</v>
      </c>
      <c r="D587" s="1" t="str">
        <f t="shared" si="81"/>
        <v>CZE2003</v>
      </c>
      <c r="E587" s="1" t="s">
        <v>694</v>
      </c>
      <c r="F587" s="1">
        <v>26.65</v>
      </c>
      <c r="G587" s="1" t="str">
        <f>+VLOOKUP(A587,[1]dummies!$A$2:$F$201,6,0)</f>
        <v>Europe and Central Asia</v>
      </c>
      <c r="H587" s="1" t="str">
        <f>+VLOOKUP(A587,[1]dummies!$A$2:$F$201,5,0)</f>
        <v>High income</v>
      </c>
      <c r="I587" s="1" t="e">
        <f>+VLOOKUP(E587,'[1]world bank'!$A$3:$F$2447,2,0)</f>
        <v>#N/A</v>
      </c>
      <c r="J587" s="1" t="e">
        <f>+VLOOKUP(E587,'[1]national stat'!$A$3:$C$1457,2,0)</f>
        <v>#N/A</v>
      </c>
      <c r="K587" s="1" t="e">
        <f>+VLOOKUP(E587,[1]research!$A$3:$C$2710,2,0)</f>
        <v>#N/A</v>
      </c>
      <c r="L587" s="1" t="e">
        <f>+VLOOKUP(E587,[1]sedlac!$A$3:$C$742,2,0)</f>
        <v>#N/A</v>
      </c>
      <c r="Q587" s="2">
        <v>0.92</v>
      </c>
      <c r="R587" s="1" t="e">
        <f>+VLOOKUP(E587,'[1]world bank'!$A$3:$G$2447,4,0)</f>
        <v>#N/A</v>
      </c>
      <c r="S587" s="1" t="e">
        <f>+VLOOKUP(E587,'[1]national stat'!$A$3:$D$1457,4,0)</f>
        <v>#N/A</v>
      </c>
      <c r="T587" s="1" t="e">
        <f>+VLOOKUP(E587,[1]research!$A$3:$D$2710,4,0)</f>
        <v>#N/A</v>
      </c>
      <c r="U587" s="1" t="e">
        <f>+VLOOKUP(E587,[1]sedlac!$A$3:$D$742,4,0)</f>
        <v>#N/A</v>
      </c>
    </row>
    <row r="588" spans="1:26" x14ac:dyDescent="0.25">
      <c r="A588" s="1" t="s">
        <v>30</v>
      </c>
      <c r="B588" s="1" t="s">
        <v>5</v>
      </c>
      <c r="C588" s="1">
        <v>2004</v>
      </c>
      <c r="D588" s="1" t="str">
        <f t="shared" si="81"/>
        <v>CZE2004</v>
      </c>
      <c r="E588" s="1" t="s">
        <v>695</v>
      </c>
      <c r="F588" s="1">
        <v>27.5</v>
      </c>
      <c r="G588" s="1" t="str">
        <f>+VLOOKUP(A588,[1]dummies!$A$2:$F$201,6,0)</f>
        <v>Europe and Central Asia</v>
      </c>
      <c r="H588" s="1" t="str">
        <f>+VLOOKUP(A588,[1]dummies!$A$2:$F$201,5,0)</f>
        <v>High income</v>
      </c>
      <c r="I588" s="1">
        <f>+VLOOKUP(E588,'[1]world bank'!$A$3:$F$2447,2,0)</f>
        <v>27.53</v>
      </c>
      <c r="J588" s="1" t="e">
        <f>+VLOOKUP(E588,'[1]national stat'!$A$3:$C$1457,2,0)</f>
        <v>#N/A</v>
      </c>
      <c r="K588" s="1" t="e">
        <f>+VLOOKUP(E588,[1]research!$A$3:$C$2710,2,0)</f>
        <v>#N/A</v>
      </c>
      <c r="L588" s="1" t="e">
        <f>+VLOOKUP(E588,[1]sedlac!$A$3:$C$742,2,0)</f>
        <v>#N/A</v>
      </c>
      <c r="M588" s="1">
        <v>0.99</v>
      </c>
      <c r="Q588" s="2">
        <f t="shared" ref="Q588:Q599" si="82">+M588</f>
        <v>0.99</v>
      </c>
      <c r="R588" s="1">
        <f>+VLOOKUP(E588,'[1]world bank'!$A$3:$G$2447,4,0)</f>
        <v>4.09</v>
      </c>
      <c r="S588" s="1" t="e">
        <f>+VLOOKUP(E588,'[1]national stat'!$A$3:$D$1457,4,0)</f>
        <v>#N/A</v>
      </c>
      <c r="T588" s="1" t="e">
        <f>+VLOOKUP(E588,[1]research!$A$3:$D$2710,4,0)</f>
        <v>#N/A</v>
      </c>
      <c r="U588" s="1" t="e">
        <f>+VLOOKUP(E588,[1]sedlac!$A$3:$D$742,4,0)</f>
        <v>#N/A</v>
      </c>
      <c r="V588" s="1">
        <v>4.09</v>
      </c>
      <c r="Z588" s="1">
        <f t="shared" ref="Z588:Z599" si="83">+V588</f>
        <v>4.09</v>
      </c>
    </row>
    <row r="589" spans="1:26" x14ac:dyDescent="0.25">
      <c r="A589" s="1" t="s">
        <v>30</v>
      </c>
      <c r="B589" s="1" t="s">
        <v>5</v>
      </c>
      <c r="C589" s="1">
        <v>2005</v>
      </c>
      <c r="D589" s="1" t="str">
        <f t="shared" si="81"/>
        <v>CZE2005</v>
      </c>
      <c r="E589" s="1" t="s">
        <v>696</v>
      </c>
      <c r="F589" s="1">
        <v>27</v>
      </c>
      <c r="G589" s="1" t="str">
        <f>+VLOOKUP(A589,[1]dummies!$A$2:$F$201,6,0)</f>
        <v>Europe and Central Asia</v>
      </c>
      <c r="H589" s="1" t="str">
        <f>+VLOOKUP(A589,[1]dummies!$A$2:$F$201,5,0)</f>
        <v>High income</v>
      </c>
      <c r="I589" s="1">
        <f>+VLOOKUP(E589,'[1]world bank'!$A$3:$F$2447,2,0)</f>
        <v>26.94</v>
      </c>
      <c r="J589" s="1" t="e">
        <f>+VLOOKUP(E589,'[1]national stat'!$A$3:$C$1457,2,0)</f>
        <v>#N/A</v>
      </c>
      <c r="K589" s="1" t="e">
        <f>+VLOOKUP(E589,[1]research!$A$3:$C$2710,2,0)</f>
        <v>#N/A</v>
      </c>
      <c r="L589" s="1" t="e">
        <f>+VLOOKUP(E589,[1]sedlac!$A$3:$C$742,2,0)</f>
        <v>#N/A</v>
      </c>
      <c r="M589" s="1">
        <v>0.96</v>
      </c>
      <c r="Q589" s="2">
        <f t="shared" si="82"/>
        <v>0.96</v>
      </c>
      <c r="R589" s="1">
        <f>+VLOOKUP(E589,'[1]world bank'!$A$3:$G$2447,4,0)</f>
        <v>3.95</v>
      </c>
      <c r="S589" s="1" t="e">
        <f>+VLOOKUP(E589,'[1]national stat'!$A$3:$D$1457,4,0)</f>
        <v>#N/A</v>
      </c>
      <c r="T589" s="1" t="e">
        <f>+VLOOKUP(E589,[1]research!$A$3:$D$2710,4,0)</f>
        <v>#N/A</v>
      </c>
      <c r="U589" s="1" t="e">
        <f>+VLOOKUP(E589,[1]sedlac!$A$3:$D$742,4,0)</f>
        <v>#N/A</v>
      </c>
      <c r="V589" s="1">
        <v>3.95</v>
      </c>
      <c r="Z589" s="1">
        <f t="shared" si="83"/>
        <v>3.95</v>
      </c>
    </row>
    <row r="590" spans="1:26" x14ac:dyDescent="0.25">
      <c r="A590" s="1" t="s">
        <v>30</v>
      </c>
      <c r="B590" s="1" t="s">
        <v>5</v>
      </c>
      <c r="C590" s="1">
        <v>2006</v>
      </c>
      <c r="D590" s="1" t="str">
        <f t="shared" si="81"/>
        <v>CZE2006</v>
      </c>
      <c r="E590" s="1" t="s">
        <v>697</v>
      </c>
      <c r="F590" s="1">
        <v>26.7</v>
      </c>
      <c r="G590" s="1" t="str">
        <f>+VLOOKUP(A590,[1]dummies!$A$2:$F$201,6,0)</f>
        <v>Europe and Central Asia</v>
      </c>
      <c r="H590" s="1" t="str">
        <f>+VLOOKUP(A590,[1]dummies!$A$2:$F$201,5,0)</f>
        <v>High income</v>
      </c>
      <c r="I590" s="1">
        <f>+VLOOKUP(E590,'[1]world bank'!$A$3:$F$2447,2,0)</f>
        <v>26.740000000000002</v>
      </c>
      <c r="J590" s="1" t="e">
        <f>+VLOOKUP(E590,'[1]national stat'!$A$3:$C$1457,2,0)</f>
        <v>#N/A</v>
      </c>
      <c r="K590" s="1" t="e">
        <f>+VLOOKUP(E590,[1]research!$A$3:$C$2710,2,0)</f>
        <v>#N/A</v>
      </c>
      <c r="L590" s="1" t="e">
        <f>+VLOOKUP(E590,[1]sedlac!$A$3:$C$742,2,0)</f>
        <v>#N/A</v>
      </c>
      <c r="M590" s="1">
        <v>0.95000000000000007</v>
      </c>
      <c r="Q590" s="2">
        <f t="shared" si="82"/>
        <v>0.95000000000000007</v>
      </c>
      <c r="R590" s="1">
        <f>+VLOOKUP(E590,'[1]world bank'!$A$3:$G$2447,4,0)</f>
        <v>3.92</v>
      </c>
      <c r="S590" s="1" t="e">
        <f>+VLOOKUP(E590,'[1]national stat'!$A$3:$D$1457,4,0)</f>
        <v>#N/A</v>
      </c>
      <c r="T590" s="1" t="e">
        <f>+VLOOKUP(E590,[1]research!$A$3:$D$2710,4,0)</f>
        <v>#N/A</v>
      </c>
      <c r="U590" s="1" t="e">
        <f>+VLOOKUP(E590,[1]sedlac!$A$3:$D$742,4,0)</f>
        <v>#N/A</v>
      </c>
      <c r="V590" s="1">
        <v>3.92</v>
      </c>
      <c r="Z590" s="1">
        <f t="shared" si="83"/>
        <v>3.92</v>
      </c>
    </row>
    <row r="591" spans="1:26" x14ac:dyDescent="0.25">
      <c r="A591" s="1" t="s">
        <v>30</v>
      </c>
      <c r="B591" s="1" t="s">
        <v>5</v>
      </c>
      <c r="C591" s="1">
        <v>2007</v>
      </c>
      <c r="D591" s="1" t="str">
        <f t="shared" si="81"/>
        <v>CZE2007</v>
      </c>
      <c r="E591" s="1" t="s">
        <v>698</v>
      </c>
      <c r="F591" s="1">
        <v>26</v>
      </c>
      <c r="G591" s="1" t="str">
        <f>+VLOOKUP(A591,[1]dummies!$A$2:$F$201,6,0)</f>
        <v>Europe and Central Asia</v>
      </c>
      <c r="H591" s="1" t="str">
        <f>+VLOOKUP(A591,[1]dummies!$A$2:$F$201,5,0)</f>
        <v>High income</v>
      </c>
      <c r="I591" s="1">
        <f>+VLOOKUP(E591,'[1]world bank'!$A$3:$F$2447,2,0)</f>
        <v>26</v>
      </c>
      <c r="J591" s="1" t="e">
        <f>+VLOOKUP(E591,'[1]national stat'!$A$3:$C$1457,2,0)</f>
        <v>#N/A</v>
      </c>
      <c r="K591" s="1" t="e">
        <f>+VLOOKUP(E591,[1]research!$A$3:$C$2710,2,0)</f>
        <v>#N/A</v>
      </c>
      <c r="L591" s="1" t="e">
        <f>+VLOOKUP(E591,[1]sedlac!$A$3:$C$742,2,0)</f>
        <v>#N/A</v>
      </c>
      <c r="M591" s="1">
        <v>0.92</v>
      </c>
      <c r="Q591" s="2">
        <f t="shared" si="82"/>
        <v>0.92</v>
      </c>
      <c r="R591" s="1">
        <f>+VLOOKUP(E591,'[1]world bank'!$A$3:$G$2447,4,0)</f>
        <v>3.72</v>
      </c>
      <c r="S591" s="1" t="e">
        <f>+VLOOKUP(E591,'[1]national stat'!$A$3:$D$1457,4,0)</f>
        <v>#N/A</v>
      </c>
      <c r="T591" s="1" t="e">
        <f>+VLOOKUP(E591,[1]research!$A$3:$D$2710,4,0)</f>
        <v>#N/A</v>
      </c>
      <c r="U591" s="1" t="e">
        <f>+VLOOKUP(E591,[1]sedlac!$A$3:$D$742,4,0)</f>
        <v>#N/A</v>
      </c>
      <c r="V591" s="1">
        <v>3.72</v>
      </c>
      <c r="Z591" s="1">
        <f t="shared" si="83"/>
        <v>3.72</v>
      </c>
    </row>
    <row r="592" spans="1:26" x14ac:dyDescent="0.25">
      <c r="A592" s="1" t="s">
        <v>30</v>
      </c>
      <c r="B592" s="1" t="s">
        <v>5</v>
      </c>
      <c r="C592" s="1">
        <v>2008</v>
      </c>
      <c r="D592" s="1" t="str">
        <f t="shared" si="81"/>
        <v>CZE2008</v>
      </c>
      <c r="E592" s="1" t="s">
        <v>699</v>
      </c>
      <c r="F592" s="1">
        <v>26.3</v>
      </c>
      <c r="G592" s="1" t="str">
        <f>+VLOOKUP(A592,[1]dummies!$A$2:$F$201,6,0)</f>
        <v>Europe and Central Asia</v>
      </c>
      <c r="H592" s="1" t="str">
        <f>+VLOOKUP(A592,[1]dummies!$A$2:$F$201,5,0)</f>
        <v>High income</v>
      </c>
      <c r="I592" s="1">
        <f>+VLOOKUP(E592,'[1]world bank'!$A$3:$F$2447,2,0)</f>
        <v>26.28</v>
      </c>
      <c r="J592" s="1" t="e">
        <f>+VLOOKUP(E592,'[1]national stat'!$A$3:$C$1457,2,0)</f>
        <v>#N/A</v>
      </c>
      <c r="K592" s="1" t="e">
        <f>+VLOOKUP(E592,[1]research!$A$3:$C$2710,2,0)</f>
        <v>#N/A</v>
      </c>
      <c r="L592" s="1" t="e">
        <f>+VLOOKUP(E592,[1]sedlac!$A$3:$C$742,2,0)</f>
        <v>#N/A</v>
      </c>
      <c r="M592" s="1">
        <v>0.94000000000000006</v>
      </c>
      <c r="Q592" s="2">
        <f t="shared" si="82"/>
        <v>0.94000000000000006</v>
      </c>
      <c r="R592" s="1">
        <f>+VLOOKUP(E592,'[1]world bank'!$A$3:$G$2447,4,0)</f>
        <v>3.73</v>
      </c>
      <c r="S592" s="1" t="e">
        <f>+VLOOKUP(E592,'[1]national stat'!$A$3:$D$1457,4,0)</f>
        <v>#N/A</v>
      </c>
      <c r="T592" s="1" t="e">
        <f>+VLOOKUP(E592,[1]research!$A$3:$D$2710,4,0)</f>
        <v>#N/A</v>
      </c>
      <c r="U592" s="1" t="e">
        <f>+VLOOKUP(E592,[1]sedlac!$A$3:$D$742,4,0)</f>
        <v>#N/A</v>
      </c>
      <c r="V592" s="1">
        <v>3.73</v>
      </c>
      <c r="Z592" s="1">
        <f t="shared" si="83"/>
        <v>3.73</v>
      </c>
    </row>
    <row r="593" spans="1:26" x14ac:dyDescent="0.25">
      <c r="A593" s="1" t="s">
        <v>30</v>
      </c>
      <c r="B593" s="1" t="s">
        <v>5</v>
      </c>
      <c r="C593" s="1">
        <v>2009</v>
      </c>
      <c r="D593" s="1" t="str">
        <f t="shared" si="81"/>
        <v>CZE2009</v>
      </c>
      <c r="E593" s="1" t="s">
        <v>700</v>
      </c>
      <c r="F593" s="1">
        <v>26.2</v>
      </c>
      <c r="G593" s="1" t="str">
        <f>+VLOOKUP(A593,[1]dummies!$A$2:$F$201,6,0)</f>
        <v>Europe and Central Asia</v>
      </c>
      <c r="H593" s="1" t="str">
        <f>+VLOOKUP(A593,[1]dummies!$A$2:$F$201,5,0)</f>
        <v>High income</v>
      </c>
      <c r="I593" s="1">
        <f>+VLOOKUP(E593,'[1]world bank'!$A$3:$F$2447,2,0)</f>
        <v>26.16</v>
      </c>
      <c r="J593" s="1" t="e">
        <f>+VLOOKUP(E593,'[1]national stat'!$A$3:$C$1457,2,0)</f>
        <v>#N/A</v>
      </c>
      <c r="K593" s="1" t="e">
        <f>+VLOOKUP(E593,[1]research!$A$3:$C$2710,2,0)</f>
        <v>#N/A</v>
      </c>
      <c r="L593" s="1" t="e">
        <f>+VLOOKUP(E593,[1]sedlac!$A$3:$C$742,2,0)</f>
        <v>#N/A</v>
      </c>
      <c r="M593" s="1">
        <v>0.92</v>
      </c>
      <c r="Q593" s="2">
        <f t="shared" si="82"/>
        <v>0.92</v>
      </c>
      <c r="R593" s="1">
        <f>+VLOOKUP(E593,'[1]world bank'!$A$3:$G$2447,4,0)</f>
        <v>3.7600000000000002</v>
      </c>
      <c r="S593" s="1" t="e">
        <f>+VLOOKUP(E593,'[1]national stat'!$A$3:$D$1457,4,0)</f>
        <v>#N/A</v>
      </c>
      <c r="T593" s="1" t="e">
        <f>+VLOOKUP(E593,[1]research!$A$3:$D$2710,4,0)</f>
        <v>#N/A</v>
      </c>
      <c r="U593" s="1" t="e">
        <f>+VLOOKUP(E593,[1]sedlac!$A$3:$D$742,4,0)</f>
        <v>#N/A</v>
      </c>
      <c r="V593" s="1">
        <v>3.7600000000000002</v>
      </c>
      <c r="Z593" s="1">
        <f t="shared" si="83"/>
        <v>3.7600000000000002</v>
      </c>
    </row>
    <row r="594" spans="1:26" x14ac:dyDescent="0.25">
      <c r="A594" s="1" t="s">
        <v>30</v>
      </c>
      <c r="B594" s="1" t="s">
        <v>5</v>
      </c>
      <c r="C594" s="1">
        <v>2010</v>
      </c>
      <c r="D594" s="1" t="str">
        <f t="shared" si="81"/>
        <v>CZE2010</v>
      </c>
      <c r="E594" s="1" t="s">
        <v>701</v>
      </c>
      <c r="F594" s="1">
        <v>26.6</v>
      </c>
      <c r="G594" s="1" t="str">
        <f>+VLOOKUP(A594,[1]dummies!$A$2:$F$201,6,0)</f>
        <v>Europe and Central Asia</v>
      </c>
      <c r="H594" s="1" t="str">
        <f>+VLOOKUP(A594,[1]dummies!$A$2:$F$201,5,0)</f>
        <v>High income</v>
      </c>
      <c r="I594" s="1">
        <f>+VLOOKUP(E594,'[1]world bank'!$A$3:$F$2447,2,0)</f>
        <v>26.62</v>
      </c>
      <c r="J594" s="1" t="e">
        <f>+VLOOKUP(E594,'[1]national stat'!$A$3:$C$1457,2,0)</f>
        <v>#N/A</v>
      </c>
      <c r="K594" s="1" t="e">
        <f>+VLOOKUP(E594,[1]research!$A$3:$C$2710,2,0)</f>
        <v>#N/A</v>
      </c>
      <c r="L594" s="1" t="e">
        <f>+VLOOKUP(E594,[1]sedlac!$A$3:$C$742,2,0)</f>
        <v>#N/A</v>
      </c>
      <c r="M594" s="1">
        <v>0.94000000000000006</v>
      </c>
      <c r="Q594" s="2">
        <f t="shared" si="82"/>
        <v>0.94000000000000006</v>
      </c>
      <c r="R594" s="1">
        <f>+VLOOKUP(E594,'[1]world bank'!$A$3:$G$2447,4,0)</f>
        <v>3.88</v>
      </c>
      <c r="S594" s="1" t="e">
        <f>+VLOOKUP(E594,'[1]national stat'!$A$3:$D$1457,4,0)</f>
        <v>#N/A</v>
      </c>
      <c r="T594" s="1" t="e">
        <f>+VLOOKUP(E594,[1]research!$A$3:$D$2710,4,0)</f>
        <v>#N/A</v>
      </c>
      <c r="U594" s="1" t="e">
        <f>+VLOOKUP(E594,[1]sedlac!$A$3:$D$742,4,0)</f>
        <v>#N/A</v>
      </c>
      <c r="V594" s="1">
        <v>3.88</v>
      </c>
      <c r="Z594" s="1">
        <f t="shared" si="83"/>
        <v>3.88</v>
      </c>
    </row>
    <row r="595" spans="1:26" x14ac:dyDescent="0.25">
      <c r="A595" s="1" t="s">
        <v>30</v>
      </c>
      <c r="B595" s="1" t="s">
        <v>5</v>
      </c>
      <c r="C595" s="1">
        <v>2011</v>
      </c>
      <c r="D595" s="1" t="str">
        <f t="shared" si="81"/>
        <v>CZE2011</v>
      </c>
      <c r="E595" s="1" t="s">
        <v>702</v>
      </c>
      <c r="F595" s="1">
        <v>26.4</v>
      </c>
      <c r="G595" s="1" t="str">
        <f>+VLOOKUP(A595,[1]dummies!$A$2:$F$201,6,0)</f>
        <v>Europe and Central Asia</v>
      </c>
      <c r="H595" s="1" t="str">
        <f>+VLOOKUP(A595,[1]dummies!$A$2:$F$201,5,0)</f>
        <v>High income</v>
      </c>
      <c r="I595" s="1">
        <f>+VLOOKUP(E595,'[1]world bank'!$A$3:$F$2447,2,0)</f>
        <v>26.38</v>
      </c>
      <c r="J595" s="1" t="e">
        <f>+VLOOKUP(E595,'[1]national stat'!$A$3:$C$1457,2,0)</f>
        <v>#N/A</v>
      </c>
      <c r="K595" s="1" t="e">
        <f>+VLOOKUP(E595,[1]research!$A$3:$C$2710,2,0)</f>
        <v>#N/A</v>
      </c>
      <c r="L595" s="1" t="e">
        <f>+VLOOKUP(E595,[1]sedlac!$A$3:$C$742,2,0)</f>
        <v>#N/A</v>
      </c>
      <c r="M595" s="1">
        <v>0.93</v>
      </c>
      <c r="Q595" s="2">
        <f t="shared" si="82"/>
        <v>0.93</v>
      </c>
      <c r="R595" s="1">
        <f>+VLOOKUP(E595,'[1]world bank'!$A$3:$G$2447,4,0)</f>
        <v>3.87</v>
      </c>
      <c r="S595" s="1" t="e">
        <f>+VLOOKUP(E595,'[1]national stat'!$A$3:$D$1457,4,0)</f>
        <v>#N/A</v>
      </c>
      <c r="T595" s="1" t="e">
        <f>+VLOOKUP(E595,[1]research!$A$3:$D$2710,4,0)</f>
        <v>#N/A</v>
      </c>
      <c r="U595" s="1" t="e">
        <f>+VLOOKUP(E595,[1]sedlac!$A$3:$D$742,4,0)</f>
        <v>#N/A</v>
      </c>
      <c r="V595" s="1">
        <v>3.87</v>
      </c>
      <c r="Z595" s="1">
        <f t="shared" si="83"/>
        <v>3.87</v>
      </c>
    </row>
    <row r="596" spans="1:26" x14ac:dyDescent="0.25">
      <c r="A596" s="1" t="s">
        <v>30</v>
      </c>
      <c r="B596" s="1" t="s">
        <v>5</v>
      </c>
      <c r="C596" s="1">
        <v>2012</v>
      </c>
      <c r="D596" s="1" t="str">
        <f t="shared" si="81"/>
        <v>CZE2012</v>
      </c>
      <c r="E596" s="1" t="s">
        <v>703</v>
      </c>
      <c r="F596" s="1">
        <v>26.1</v>
      </c>
      <c r="G596" s="1" t="str">
        <f>+VLOOKUP(A596,[1]dummies!$A$2:$F$201,6,0)</f>
        <v>Europe and Central Asia</v>
      </c>
      <c r="H596" s="1" t="str">
        <f>+VLOOKUP(A596,[1]dummies!$A$2:$F$201,5,0)</f>
        <v>High income</v>
      </c>
      <c r="I596" s="1">
        <f>+VLOOKUP(E596,'[1]world bank'!$A$3:$F$2447,2,0)</f>
        <v>26.11</v>
      </c>
      <c r="J596" s="1" t="e">
        <f>+VLOOKUP(E596,'[1]national stat'!$A$3:$C$1457,2,0)</f>
        <v>#N/A</v>
      </c>
      <c r="K596" s="1" t="e">
        <f>+VLOOKUP(E596,[1]research!$A$3:$C$2710,2,0)</f>
        <v>#N/A</v>
      </c>
      <c r="L596" s="1" t="e">
        <f>+VLOOKUP(E596,[1]sedlac!$A$3:$C$742,2,0)</f>
        <v>#N/A</v>
      </c>
      <c r="M596" s="1">
        <v>0.92</v>
      </c>
      <c r="Q596" s="2">
        <f t="shared" si="82"/>
        <v>0.92</v>
      </c>
      <c r="R596" s="1">
        <f>+VLOOKUP(E596,'[1]world bank'!$A$3:$G$2447,4,0)</f>
        <v>3.77</v>
      </c>
      <c r="S596" s="1" t="e">
        <f>+VLOOKUP(E596,'[1]national stat'!$A$3:$D$1457,4,0)</f>
        <v>#N/A</v>
      </c>
      <c r="T596" s="1" t="e">
        <f>+VLOOKUP(E596,[1]research!$A$3:$D$2710,4,0)</f>
        <v>#N/A</v>
      </c>
      <c r="U596" s="1" t="e">
        <f>+VLOOKUP(E596,[1]sedlac!$A$3:$D$742,4,0)</f>
        <v>#N/A</v>
      </c>
      <c r="V596" s="1">
        <v>3.77</v>
      </c>
      <c r="Z596" s="1">
        <f t="shared" si="83"/>
        <v>3.77</v>
      </c>
    </row>
    <row r="597" spans="1:26" x14ac:dyDescent="0.25">
      <c r="A597" s="1" t="s">
        <v>30</v>
      </c>
      <c r="B597" s="1" t="s">
        <v>5</v>
      </c>
      <c r="C597" s="1">
        <v>2013</v>
      </c>
      <c r="D597" s="1" t="str">
        <f t="shared" si="81"/>
        <v>CZE2013</v>
      </c>
      <c r="E597" s="1" t="s">
        <v>704</v>
      </c>
      <c r="F597" s="1">
        <v>26.5</v>
      </c>
      <c r="G597" s="1" t="str">
        <f>+VLOOKUP(A597,[1]dummies!$A$2:$F$201,6,0)</f>
        <v>Europe and Central Asia</v>
      </c>
      <c r="H597" s="1" t="str">
        <f>+VLOOKUP(A597,[1]dummies!$A$2:$F$201,5,0)</f>
        <v>High income</v>
      </c>
      <c r="I597" s="1">
        <f>+VLOOKUP(E597,'[1]world bank'!$A$3:$F$2447,2,0)</f>
        <v>26.47</v>
      </c>
      <c r="J597" s="1" t="e">
        <f>+VLOOKUP(E597,'[1]national stat'!$A$3:$C$1457,2,0)</f>
        <v>#N/A</v>
      </c>
      <c r="K597" s="1" t="e">
        <f>+VLOOKUP(E597,[1]research!$A$3:$C$2710,2,0)</f>
        <v>#N/A</v>
      </c>
      <c r="L597" s="1" t="e">
        <f>+VLOOKUP(E597,[1]sedlac!$A$3:$C$742,2,0)</f>
        <v>#N/A</v>
      </c>
      <c r="M597" s="1">
        <v>0.94000000000000006</v>
      </c>
      <c r="Q597" s="2">
        <f t="shared" si="82"/>
        <v>0.94000000000000006</v>
      </c>
      <c r="R597" s="1">
        <f>+VLOOKUP(E597,'[1]world bank'!$A$3:$G$2447,4,0)</f>
        <v>3.85</v>
      </c>
      <c r="S597" s="1" t="e">
        <f>+VLOOKUP(E597,'[1]national stat'!$A$3:$D$1457,4,0)</f>
        <v>#N/A</v>
      </c>
      <c r="T597" s="1" t="e">
        <f>+VLOOKUP(E597,[1]research!$A$3:$D$2710,4,0)</f>
        <v>#N/A</v>
      </c>
      <c r="U597" s="1" t="e">
        <f>+VLOOKUP(E597,[1]sedlac!$A$3:$D$742,4,0)</f>
        <v>#N/A</v>
      </c>
      <c r="V597" s="1">
        <v>3.85</v>
      </c>
      <c r="Z597" s="1">
        <f t="shared" si="83"/>
        <v>3.85</v>
      </c>
    </row>
    <row r="598" spans="1:26" x14ac:dyDescent="0.25">
      <c r="A598" s="1" t="s">
        <v>30</v>
      </c>
      <c r="B598" s="1" t="s">
        <v>5</v>
      </c>
      <c r="C598" s="1">
        <v>2014</v>
      </c>
      <c r="D598" s="1" t="str">
        <f t="shared" si="81"/>
        <v>CZE2014</v>
      </c>
      <c r="E598" s="1" t="s">
        <v>705</v>
      </c>
      <c r="F598" s="1">
        <v>25.9</v>
      </c>
      <c r="G598" s="1" t="str">
        <f>+VLOOKUP(A598,[1]dummies!$A$2:$F$201,6,0)</f>
        <v>Europe and Central Asia</v>
      </c>
      <c r="H598" s="1" t="str">
        <f>+VLOOKUP(A598,[1]dummies!$A$2:$F$201,5,0)</f>
        <v>High income</v>
      </c>
      <c r="I598" s="1">
        <f>+VLOOKUP(E598,'[1]world bank'!$A$3:$F$2447,2,0)</f>
        <v>25.92</v>
      </c>
      <c r="J598" s="1" t="e">
        <f>+VLOOKUP(E598,'[1]national stat'!$A$3:$C$1457,2,0)</f>
        <v>#N/A</v>
      </c>
      <c r="K598" s="1" t="e">
        <f>+VLOOKUP(E598,[1]research!$A$3:$C$2710,2,0)</f>
        <v>#N/A</v>
      </c>
      <c r="L598" s="1" t="e">
        <f>+VLOOKUP(E598,[1]sedlac!$A$3:$C$742,2,0)</f>
        <v>#N/A</v>
      </c>
      <c r="M598" s="1">
        <v>0.91</v>
      </c>
      <c r="Q598" s="2">
        <f t="shared" si="82"/>
        <v>0.91</v>
      </c>
      <c r="R598" s="1">
        <f>+VLOOKUP(E598,'[1]world bank'!$A$3:$G$2447,4,0)</f>
        <v>3.72</v>
      </c>
      <c r="S598" s="1" t="e">
        <f>+VLOOKUP(E598,'[1]national stat'!$A$3:$D$1457,4,0)</f>
        <v>#N/A</v>
      </c>
      <c r="T598" s="1" t="e">
        <f>+VLOOKUP(E598,[1]research!$A$3:$D$2710,4,0)</f>
        <v>#N/A</v>
      </c>
      <c r="U598" s="1" t="e">
        <f>+VLOOKUP(E598,[1]sedlac!$A$3:$D$742,4,0)</f>
        <v>#N/A</v>
      </c>
      <c r="V598" s="1">
        <v>3.72</v>
      </c>
      <c r="Z598" s="1">
        <f t="shared" si="83"/>
        <v>3.72</v>
      </c>
    </row>
    <row r="599" spans="1:26" x14ac:dyDescent="0.25">
      <c r="A599" s="1" t="s">
        <v>30</v>
      </c>
      <c r="B599" s="1" t="s">
        <v>5</v>
      </c>
      <c r="C599" s="1">
        <v>2015</v>
      </c>
      <c r="D599" s="1" t="str">
        <f t="shared" si="81"/>
        <v>CZE2015</v>
      </c>
      <c r="E599" s="1" t="s">
        <v>706</v>
      </c>
      <c r="F599" s="1">
        <v>31.8</v>
      </c>
      <c r="G599" s="1" t="str">
        <f>+VLOOKUP(A599,[1]dummies!$A$2:$F$201,6,0)</f>
        <v>Europe and Central Asia</v>
      </c>
      <c r="H599" s="1" t="str">
        <f>+VLOOKUP(A599,[1]dummies!$A$2:$F$201,5,0)</f>
        <v>High income</v>
      </c>
      <c r="I599" s="1">
        <f>+VLOOKUP(E599,'[1]world bank'!$A$3:$F$2447,2,0)</f>
        <v>25.87</v>
      </c>
      <c r="J599" s="1" t="e">
        <f>+VLOOKUP(E599,'[1]national stat'!$A$3:$C$1457,2,0)</f>
        <v>#N/A</v>
      </c>
      <c r="K599" s="1" t="e">
        <f>+VLOOKUP(E599,[1]research!$A$3:$C$2710,2,0)</f>
        <v>#N/A</v>
      </c>
      <c r="L599" s="1" t="e">
        <f>+VLOOKUP(E599,[1]sedlac!$A$3:$C$742,2,0)</f>
        <v>#N/A</v>
      </c>
      <c r="M599" s="1">
        <v>0.91</v>
      </c>
      <c r="Q599" s="2">
        <f t="shared" si="82"/>
        <v>0.91</v>
      </c>
      <c r="R599" s="1">
        <f>+VLOOKUP(E599,'[1]world bank'!$A$3:$G$2447,4,0)</f>
        <v>3.72</v>
      </c>
      <c r="S599" s="1" t="e">
        <f>+VLOOKUP(E599,'[1]national stat'!$A$3:$D$1457,4,0)</f>
        <v>#N/A</v>
      </c>
      <c r="T599" s="1" t="e">
        <f>+VLOOKUP(E599,[1]research!$A$3:$D$2710,4,0)</f>
        <v>#N/A</v>
      </c>
      <c r="U599" s="1" t="e">
        <f>+VLOOKUP(E599,[1]sedlac!$A$3:$D$742,4,0)</f>
        <v>#N/A</v>
      </c>
      <c r="V599" s="1">
        <v>3.72</v>
      </c>
      <c r="Z599" s="1">
        <f t="shared" si="83"/>
        <v>3.72</v>
      </c>
    </row>
    <row r="600" spans="1:26" x14ac:dyDescent="0.25">
      <c r="A600" s="1" t="s">
        <v>31</v>
      </c>
      <c r="B600" s="1" t="s">
        <v>5</v>
      </c>
      <c r="C600" s="1">
        <v>1990</v>
      </c>
      <c r="D600" s="1" t="str">
        <f t="shared" si="81"/>
        <v>DEU1990</v>
      </c>
      <c r="E600" s="1" t="s">
        <v>707</v>
      </c>
      <c r="F600" s="1">
        <v>31.8</v>
      </c>
      <c r="G600" s="1" t="str">
        <f>+VLOOKUP(A600,[1]dummies!$A$2:$F$201,6,0)</f>
        <v>Europe and Central Asia</v>
      </c>
      <c r="H600" s="1" t="str">
        <f>+VLOOKUP(A600,[1]dummies!$A$2:$F$201,5,0)</f>
        <v>High income</v>
      </c>
      <c r="I600" s="1" t="e">
        <f>+VLOOKUP(E600,'[1]world bank'!$A$3:$F$2447,2,0)</f>
        <v>#N/A</v>
      </c>
      <c r="J600" s="1" t="e">
        <f>+VLOOKUP(E600,'[1]national stat'!$A$3:$C$1457,2,0)</f>
        <v>#N/A</v>
      </c>
      <c r="K600" s="1">
        <f>+VLOOKUP(E600,[1]research!$A$3:$C$2710,2,0)</f>
        <v>0</v>
      </c>
      <c r="L600" s="1" t="e">
        <f>+VLOOKUP(E600,[1]sedlac!$A$3:$C$742,2,0)</f>
        <v>#N/A</v>
      </c>
      <c r="O600" s="1">
        <v>0</v>
      </c>
      <c r="Q600" s="2">
        <v>1.42</v>
      </c>
      <c r="R600" s="1" t="e">
        <f>+VLOOKUP(E600,'[1]world bank'!$A$3:$G$2447,4,0)</f>
        <v>#N/A</v>
      </c>
      <c r="S600" s="1" t="e">
        <f>+VLOOKUP(E600,'[1]national stat'!$A$3:$D$1457,4,0)</f>
        <v>#N/A</v>
      </c>
      <c r="T600" s="1">
        <f>+VLOOKUP(E600,[1]research!$A$3:$D$2710,4,0)</f>
        <v>0</v>
      </c>
      <c r="U600" s="1" t="e">
        <f>+VLOOKUP(E600,[1]sedlac!$A$3:$D$742,4,0)</f>
        <v>#N/A</v>
      </c>
      <c r="X600" s="1">
        <v>0</v>
      </c>
    </row>
    <row r="601" spans="1:26" x14ac:dyDescent="0.25">
      <c r="A601" s="1" t="s">
        <v>31</v>
      </c>
      <c r="B601" s="1" t="s">
        <v>5</v>
      </c>
      <c r="C601" s="1">
        <v>1991</v>
      </c>
      <c r="D601" s="1" t="str">
        <f t="shared" si="81"/>
        <v>DEU1991</v>
      </c>
      <c r="E601" s="1" t="s">
        <v>708</v>
      </c>
      <c r="F601" s="1">
        <v>31.8</v>
      </c>
      <c r="G601" s="1" t="str">
        <f>+VLOOKUP(A601,[1]dummies!$A$2:$F$201,6,0)</f>
        <v>Europe and Central Asia</v>
      </c>
      <c r="H601" s="1" t="str">
        <f>+VLOOKUP(A601,[1]dummies!$A$2:$F$201,5,0)</f>
        <v>High income</v>
      </c>
      <c r="I601" s="1">
        <f>+VLOOKUP(E601,'[1]world bank'!$A$3:$F$2447,2,0)</f>
        <v>29.240000000000002</v>
      </c>
      <c r="J601" s="1" t="e">
        <f>+VLOOKUP(E601,'[1]national stat'!$A$3:$C$1457,2,0)</f>
        <v>#N/A</v>
      </c>
      <c r="K601" s="1">
        <f>+VLOOKUP(E601,[1]research!$A$3:$C$2710,2,0)</f>
        <v>0</v>
      </c>
      <c r="L601" s="1" t="e">
        <f>+VLOOKUP(E601,[1]sedlac!$A$3:$C$742,2,0)</f>
        <v>#N/A</v>
      </c>
      <c r="M601" s="1">
        <v>1.05</v>
      </c>
      <c r="O601" s="1">
        <v>0</v>
      </c>
      <c r="Q601" s="2">
        <f>+M601</f>
        <v>1.05</v>
      </c>
      <c r="R601" s="1">
        <f>+VLOOKUP(E601,'[1]world bank'!$A$3:$G$2447,4,0)</f>
        <v>4.3100000000000005</v>
      </c>
      <c r="S601" s="1" t="e">
        <f>+VLOOKUP(E601,'[1]national stat'!$A$3:$D$1457,4,0)</f>
        <v>#N/A</v>
      </c>
      <c r="T601" s="1">
        <f>+VLOOKUP(E601,[1]research!$A$3:$D$2710,4,0)</f>
        <v>0</v>
      </c>
      <c r="U601" s="1" t="e">
        <f>+VLOOKUP(E601,[1]sedlac!$A$3:$D$742,4,0)</f>
        <v>#N/A</v>
      </c>
      <c r="V601" s="1">
        <v>4.3100000000000005</v>
      </c>
      <c r="X601" s="1">
        <v>0</v>
      </c>
      <c r="Z601" s="1">
        <f>+V601</f>
        <v>4.3100000000000005</v>
      </c>
    </row>
    <row r="602" spans="1:26" x14ac:dyDescent="0.25">
      <c r="A602" s="1" t="s">
        <v>31</v>
      </c>
      <c r="B602" s="1" t="s">
        <v>5</v>
      </c>
      <c r="C602" s="1">
        <v>1992</v>
      </c>
      <c r="D602" s="1" t="str">
        <f t="shared" si="81"/>
        <v>DEU1992</v>
      </c>
      <c r="E602" s="1" t="s">
        <v>709</v>
      </c>
      <c r="F602" s="1">
        <v>31.8</v>
      </c>
      <c r="G602" s="1" t="str">
        <f>+VLOOKUP(A602,[1]dummies!$A$2:$F$201,6,0)</f>
        <v>Europe and Central Asia</v>
      </c>
      <c r="H602" s="1" t="str">
        <f>+VLOOKUP(A602,[1]dummies!$A$2:$F$201,5,0)</f>
        <v>High income</v>
      </c>
      <c r="I602" s="1" t="e">
        <f>+VLOOKUP(E602,'[1]world bank'!$A$3:$F$2447,2,0)</f>
        <v>#N/A</v>
      </c>
      <c r="J602" s="1" t="e">
        <f>+VLOOKUP(E602,'[1]national stat'!$A$3:$C$1457,2,0)</f>
        <v>#N/A</v>
      </c>
      <c r="K602" s="1">
        <f>+VLOOKUP(E602,[1]research!$A$3:$C$2710,2,0)</f>
        <v>0</v>
      </c>
      <c r="L602" s="1" t="e">
        <f>+VLOOKUP(E602,[1]sedlac!$A$3:$C$742,2,0)</f>
        <v>#N/A</v>
      </c>
      <c r="O602" s="1">
        <v>0</v>
      </c>
      <c r="Q602" s="2">
        <v>1.33</v>
      </c>
      <c r="R602" s="1" t="e">
        <f>+VLOOKUP(E602,'[1]world bank'!$A$3:$G$2447,4,0)</f>
        <v>#N/A</v>
      </c>
      <c r="S602" s="1" t="e">
        <f>+VLOOKUP(E602,'[1]national stat'!$A$3:$D$1457,4,0)</f>
        <v>#N/A</v>
      </c>
      <c r="T602" s="1">
        <f>+VLOOKUP(E602,[1]research!$A$3:$D$2710,4,0)</f>
        <v>0</v>
      </c>
      <c r="U602" s="1" t="e">
        <f>+VLOOKUP(E602,[1]sedlac!$A$3:$D$742,4,0)</f>
        <v>#N/A</v>
      </c>
      <c r="X602" s="1">
        <v>0</v>
      </c>
    </row>
    <row r="603" spans="1:26" x14ac:dyDescent="0.25">
      <c r="A603" s="1" t="s">
        <v>31</v>
      </c>
      <c r="B603" s="1" t="s">
        <v>5</v>
      </c>
      <c r="C603" s="1">
        <v>1993</v>
      </c>
      <c r="D603" s="1" t="str">
        <f t="shared" si="81"/>
        <v>DEU1993</v>
      </c>
      <c r="E603" s="1" t="s">
        <v>710</v>
      </c>
      <c r="F603" s="1">
        <v>31.8</v>
      </c>
      <c r="G603" s="1" t="str">
        <f>+VLOOKUP(A603,[1]dummies!$A$2:$F$201,6,0)</f>
        <v>Europe and Central Asia</v>
      </c>
      <c r="H603" s="1" t="str">
        <f>+VLOOKUP(A603,[1]dummies!$A$2:$F$201,5,0)</f>
        <v>High income</v>
      </c>
      <c r="I603" s="1" t="e">
        <f>+VLOOKUP(E603,'[1]world bank'!$A$3:$F$2447,2,0)</f>
        <v>#N/A</v>
      </c>
      <c r="J603" s="1">
        <f>+VLOOKUP(E603,'[1]national stat'!$A$3:$C$1457,2,0)</f>
        <v>0</v>
      </c>
      <c r="K603" s="1">
        <f>+VLOOKUP(E603,[1]research!$A$3:$C$2710,2,0)</f>
        <v>0</v>
      </c>
      <c r="L603" s="1" t="e">
        <f>+VLOOKUP(E603,[1]sedlac!$A$3:$C$742,2,0)</f>
        <v>#N/A</v>
      </c>
      <c r="N603" s="1">
        <v>0</v>
      </c>
      <c r="O603" s="1">
        <v>0</v>
      </c>
      <c r="Q603" s="2">
        <v>1.32</v>
      </c>
      <c r="R603" s="1" t="e">
        <f>+VLOOKUP(E603,'[1]world bank'!$A$3:$G$2447,4,0)</f>
        <v>#N/A</v>
      </c>
      <c r="S603" s="1">
        <f>+VLOOKUP(E603,'[1]national stat'!$A$3:$D$1457,4,0)</f>
        <v>0</v>
      </c>
      <c r="T603" s="1">
        <f>+VLOOKUP(E603,[1]research!$A$3:$D$2710,4,0)</f>
        <v>0</v>
      </c>
      <c r="U603" s="1" t="e">
        <f>+VLOOKUP(E603,[1]sedlac!$A$3:$D$742,4,0)</f>
        <v>#N/A</v>
      </c>
      <c r="W603" s="1">
        <v>0</v>
      </c>
      <c r="X603" s="1">
        <v>0</v>
      </c>
    </row>
    <row r="604" spans="1:26" x14ac:dyDescent="0.25">
      <c r="A604" s="1" t="s">
        <v>31</v>
      </c>
      <c r="B604" s="1" t="s">
        <v>5</v>
      </c>
      <c r="C604" s="1">
        <v>1994</v>
      </c>
      <c r="D604" s="1" t="str">
        <f t="shared" si="81"/>
        <v>DEU1994</v>
      </c>
      <c r="E604" s="1" t="s">
        <v>711</v>
      </c>
      <c r="F604" s="1">
        <v>31.8</v>
      </c>
      <c r="G604" s="1" t="str">
        <f>+VLOOKUP(A604,[1]dummies!$A$2:$F$201,6,0)</f>
        <v>Europe and Central Asia</v>
      </c>
      <c r="H604" s="1" t="str">
        <f>+VLOOKUP(A604,[1]dummies!$A$2:$F$201,5,0)</f>
        <v>High income</v>
      </c>
      <c r="I604" s="1">
        <f>+VLOOKUP(E604,'[1]world bank'!$A$3:$F$2447,2,0)</f>
        <v>29.23</v>
      </c>
      <c r="J604" s="1" t="e">
        <f>+VLOOKUP(E604,'[1]national stat'!$A$3:$C$1457,2,0)</f>
        <v>#N/A</v>
      </c>
      <c r="K604" s="1">
        <f>+VLOOKUP(E604,[1]research!$A$3:$C$2710,2,0)</f>
        <v>1.1300000000000001</v>
      </c>
      <c r="L604" s="1" t="e">
        <f>+VLOOKUP(E604,[1]sedlac!$A$3:$C$742,2,0)</f>
        <v>#N/A</v>
      </c>
      <c r="M604" s="1">
        <v>1.05</v>
      </c>
      <c r="O604" s="1">
        <v>1.1300000000000001</v>
      </c>
      <c r="Q604" s="2">
        <f t="shared" ref="Q604:Q605" si="84">+M604</f>
        <v>1.05</v>
      </c>
      <c r="R604" s="1">
        <f>+VLOOKUP(E604,'[1]world bank'!$A$3:$G$2447,4,0)</f>
        <v>4.4400000000000004</v>
      </c>
      <c r="S604" s="1" t="e">
        <f>+VLOOKUP(E604,'[1]national stat'!$A$3:$D$1457,4,0)</f>
        <v>#N/A</v>
      </c>
      <c r="T604" s="1">
        <f>+VLOOKUP(E604,[1]research!$A$3:$D$2710,4,0)</f>
        <v>4.76</v>
      </c>
      <c r="U604" s="1" t="e">
        <f>+VLOOKUP(E604,[1]sedlac!$A$3:$D$742,4,0)</f>
        <v>#N/A</v>
      </c>
      <c r="V604" s="1">
        <v>4.4400000000000004</v>
      </c>
      <c r="X604" s="1">
        <v>4.76</v>
      </c>
      <c r="Z604" s="1">
        <f t="shared" ref="Z604:Z605" si="85">+V604</f>
        <v>4.4400000000000004</v>
      </c>
    </row>
    <row r="605" spans="1:26" x14ac:dyDescent="0.25">
      <c r="A605" s="1" t="s">
        <v>31</v>
      </c>
      <c r="B605" s="1" t="s">
        <v>5</v>
      </c>
      <c r="C605" s="1">
        <v>1995</v>
      </c>
      <c r="D605" s="1" t="str">
        <f t="shared" si="81"/>
        <v>DEU1995</v>
      </c>
      <c r="E605" s="1" t="s">
        <v>712</v>
      </c>
      <c r="F605" s="1">
        <v>31.8</v>
      </c>
      <c r="G605" s="1" t="str">
        <f>+VLOOKUP(A605,[1]dummies!$A$2:$F$201,6,0)</f>
        <v>Europe and Central Asia</v>
      </c>
      <c r="H605" s="1" t="str">
        <f>+VLOOKUP(A605,[1]dummies!$A$2:$F$201,5,0)</f>
        <v>High income</v>
      </c>
      <c r="I605" s="1">
        <f>+VLOOKUP(E605,'[1]world bank'!$A$3:$F$2447,2,0)</f>
        <v>29.02</v>
      </c>
      <c r="J605" s="1" t="e">
        <f>+VLOOKUP(E605,'[1]national stat'!$A$3:$C$1457,2,0)</f>
        <v>#N/A</v>
      </c>
      <c r="K605" s="1">
        <f>+VLOOKUP(E605,[1]research!$A$3:$C$2710,2,0)</f>
        <v>1.1599999999999999</v>
      </c>
      <c r="L605" s="1" t="e">
        <f>+VLOOKUP(E605,[1]sedlac!$A$3:$C$742,2,0)</f>
        <v>#N/A</v>
      </c>
      <c r="M605" s="1">
        <v>1.04</v>
      </c>
      <c r="O605" s="1">
        <v>1.1599999999999999</v>
      </c>
      <c r="Q605" s="2">
        <f t="shared" si="84"/>
        <v>1.04</v>
      </c>
      <c r="R605" s="1">
        <f>+VLOOKUP(E605,'[1]world bank'!$A$3:$G$2447,4,0)</f>
        <v>4.3899999999999997</v>
      </c>
      <c r="S605" s="1" t="e">
        <f>+VLOOKUP(E605,'[1]national stat'!$A$3:$D$1457,4,0)</f>
        <v>#N/A</v>
      </c>
      <c r="T605" s="1">
        <f>+VLOOKUP(E605,[1]research!$A$3:$D$2710,4,0)</f>
        <v>5.03</v>
      </c>
      <c r="U605" s="1" t="e">
        <f>+VLOOKUP(E605,[1]sedlac!$A$3:$D$742,4,0)</f>
        <v>#N/A</v>
      </c>
      <c r="V605" s="1">
        <v>4.3899999999999997</v>
      </c>
      <c r="X605" s="1">
        <v>5.03</v>
      </c>
      <c r="Z605" s="1">
        <f t="shared" si="85"/>
        <v>4.3899999999999997</v>
      </c>
    </row>
    <row r="606" spans="1:26" x14ac:dyDescent="0.25">
      <c r="A606" s="1" t="s">
        <v>31</v>
      </c>
      <c r="B606" s="1" t="s">
        <v>5</v>
      </c>
      <c r="C606" s="1">
        <v>1996</v>
      </c>
      <c r="D606" s="1" t="str">
        <f t="shared" si="81"/>
        <v>DEU1996</v>
      </c>
      <c r="E606" s="1" t="s">
        <v>713</v>
      </c>
      <c r="F606" s="1">
        <v>31.8</v>
      </c>
      <c r="G606" s="1" t="str">
        <f>+VLOOKUP(A606,[1]dummies!$A$2:$F$201,6,0)</f>
        <v>Europe and Central Asia</v>
      </c>
      <c r="H606" s="1" t="str">
        <f>+VLOOKUP(A606,[1]dummies!$A$2:$F$201,5,0)</f>
        <v>High income</v>
      </c>
      <c r="I606" s="1" t="e">
        <f>+VLOOKUP(E606,'[1]world bank'!$A$3:$F$2447,2,0)</f>
        <v>#N/A</v>
      </c>
      <c r="J606" s="1" t="e">
        <f>+VLOOKUP(E606,'[1]national stat'!$A$3:$C$1457,2,0)</f>
        <v>#N/A</v>
      </c>
      <c r="K606" s="1">
        <f>+VLOOKUP(E606,[1]research!$A$3:$C$2710,2,0)</f>
        <v>1.1300000000000001</v>
      </c>
      <c r="L606" s="1" t="e">
        <f>+VLOOKUP(E606,[1]sedlac!$A$3:$C$742,2,0)</f>
        <v>#N/A</v>
      </c>
      <c r="O606" s="1">
        <v>1.1300000000000001</v>
      </c>
      <c r="Q606" s="2">
        <v>1.32</v>
      </c>
      <c r="R606" s="1" t="e">
        <f>+VLOOKUP(E606,'[1]world bank'!$A$3:$G$2447,4,0)</f>
        <v>#N/A</v>
      </c>
      <c r="S606" s="1" t="e">
        <f>+VLOOKUP(E606,'[1]national stat'!$A$3:$D$1457,4,0)</f>
        <v>#N/A</v>
      </c>
      <c r="T606" s="1">
        <f>+VLOOKUP(E606,[1]research!$A$3:$D$2710,4,0)</f>
        <v>4.8500000000000005</v>
      </c>
      <c r="U606" s="1" t="e">
        <f>+VLOOKUP(E606,[1]sedlac!$A$3:$D$742,4,0)</f>
        <v>#N/A</v>
      </c>
      <c r="X606" s="1">
        <v>4.8500000000000005</v>
      </c>
      <c r="Z606" s="1">
        <f t="shared" ref="Z606:Z607" si="86">+X606</f>
        <v>4.8500000000000005</v>
      </c>
    </row>
    <row r="607" spans="1:26" x14ac:dyDescent="0.25">
      <c r="A607" s="1" t="s">
        <v>31</v>
      </c>
      <c r="B607" s="1" t="s">
        <v>5</v>
      </c>
      <c r="C607" s="1">
        <v>1997</v>
      </c>
      <c r="D607" s="1" t="str">
        <f t="shared" si="81"/>
        <v>DEU1997</v>
      </c>
      <c r="E607" s="1" t="s">
        <v>714</v>
      </c>
      <c r="F607" s="1">
        <v>31.8</v>
      </c>
      <c r="G607" s="1" t="str">
        <f>+VLOOKUP(A607,[1]dummies!$A$2:$F$201,6,0)</f>
        <v>Europe and Central Asia</v>
      </c>
      <c r="H607" s="1" t="str">
        <f>+VLOOKUP(A607,[1]dummies!$A$2:$F$201,5,0)</f>
        <v>High income</v>
      </c>
      <c r="I607" s="1" t="e">
        <f>+VLOOKUP(E607,'[1]world bank'!$A$3:$F$2447,2,0)</f>
        <v>#N/A</v>
      </c>
      <c r="J607" s="1">
        <f>+VLOOKUP(E607,'[1]national stat'!$A$3:$C$1457,2,0)</f>
        <v>0</v>
      </c>
      <c r="K607" s="1">
        <f>+VLOOKUP(E607,[1]research!$A$3:$C$2710,2,0)</f>
        <v>1.1200000000000001</v>
      </c>
      <c r="L607" s="1" t="e">
        <f>+VLOOKUP(E607,[1]sedlac!$A$3:$C$742,2,0)</f>
        <v>#N/A</v>
      </c>
      <c r="N607" s="1">
        <v>0</v>
      </c>
      <c r="O607" s="1">
        <v>1.1200000000000001</v>
      </c>
      <c r="Q607" s="2">
        <v>1.3900000000000001</v>
      </c>
      <c r="R607" s="1" t="e">
        <f>+VLOOKUP(E607,'[1]world bank'!$A$3:$G$2447,4,0)</f>
        <v>#N/A</v>
      </c>
      <c r="S607" s="1">
        <f>+VLOOKUP(E607,'[1]national stat'!$A$3:$D$1457,4,0)</f>
        <v>0</v>
      </c>
      <c r="T607" s="1">
        <f>+VLOOKUP(E607,[1]research!$A$3:$D$2710,4,0)</f>
        <v>4.8</v>
      </c>
      <c r="U607" s="1" t="e">
        <f>+VLOOKUP(E607,[1]sedlac!$A$3:$D$742,4,0)</f>
        <v>#N/A</v>
      </c>
      <c r="W607" s="1">
        <v>0</v>
      </c>
      <c r="X607" s="1">
        <v>4.8</v>
      </c>
      <c r="Z607" s="1">
        <f t="shared" si="86"/>
        <v>4.8</v>
      </c>
    </row>
    <row r="608" spans="1:26" x14ac:dyDescent="0.25">
      <c r="A608" s="1" t="s">
        <v>31</v>
      </c>
      <c r="B608" s="1" t="s">
        <v>5</v>
      </c>
      <c r="C608" s="1">
        <v>1998</v>
      </c>
      <c r="D608" s="1" t="str">
        <f t="shared" si="81"/>
        <v>DEU1998</v>
      </c>
      <c r="E608" s="1" t="s">
        <v>715</v>
      </c>
      <c r="F608" s="1">
        <v>31.8</v>
      </c>
      <c r="G608" s="1" t="str">
        <f>+VLOOKUP(A608,[1]dummies!$A$2:$F$201,6,0)</f>
        <v>Europe and Central Asia</v>
      </c>
      <c r="H608" s="1" t="str">
        <f>+VLOOKUP(A608,[1]dummies!$A$2:$F$201,5,0)</f>
        <v>High income</v>
      </c>
      <c r="I608" s="1">
        <f>+VLOOKUP(E608,'[1]world bank'!$A$3:$F$2447,2,0)</f>
        <v>28.330000000000002</v>
      </c>
      <c r="J608" s="1" t="e">
        <f>+VLOOKUP(E608,'[1]national stat'!$A$3:$C$1457,2,0)</f>
        <v>#N/A</v>
      </c>
      <c r="K608" s="1">
        <f>+VLOOKUP(E608,[1]research!$A$3:$C$2710,2,0)</f>
        <v>1.08</v>
      </c>
      <c r="L608" s="1" t="e">
        <f>+VLOOKUP(E608,[1]sedlac!$A$3:$C$742,2,0)</f>
        <v>#N/A</v>
      </c>
      <c r="M608" s="1">
        <v>1</v>
      </c>
      <c r="O608" s="1">
        <v>1.08</v>
      </c>
      <c r="Q608" s="2">
        <f>+M608</f>
        <v>1</v>
      </c>
      <c r="R608" s="1">
        <f>+VLOOKUP(E608,'[1]world bank'!$A$3:$G$2447,4,0)</f>
        <v>4.1900000000000004</v>
      </c>
      <c r="S608" s="1" t="e">
        <f>+VLOOKUP(E608,'[1]national stat'!$A$3:$D$1457,4,0)</f>
        <v>#N/A</v>
      </c>
      <c r="T608" s="1">
        <f>+VLOOKUP(E608,[1]research!$A$3:$D$2710,4,0)</f>
        <v>4.6399999999999997</v>
      </c>
      <c r="U608" s="1" t="e">
        <f>+VLOOKUP(E608,[1]sedlac!$A$3:$D$742,4,0)</f>
        <v>#N/A</v>
      </c>
      <c r="V608" s="1">
        <v>4.1900000000000004</v>
      </c>
      <c r="X608" s="1">
        <v>4.6399999999999997</v>
      </c>
      <c r="Z608" s="1">
        <f>+V608</f>
        <v>4.1900000000000004</v>
      </c>
    </row>
    <row r="609" spans="1:26" x14ac:dyDescent="0.25">
      <c r="A609" s="1" t="s">
        <v>31</v>
      </c>
      <c r="B609" s="1" t="s">
        <v>5</v>
      </c>
      <c r="C609" s="1">
        <v>1999</v>
      </c>
      <c r="D609" s="1" t="str">
        <f t="shared" si="81"/>
        <v>DEU1999</v>
      </c>
      <c r="E609" s="1" t="s">
        <v>716</v>
      </c>
      <c r="F609" s="1">
        <v>31.8</v>
      </c>
      <c r="G609" s="1" t="str">
        <f>+VLOOKUP(A609,[1]dummies!$A$2:$F$201,6,0)</f>
        <v>Europe and Central Asia</v>
      </c>
      <c r="H609" s="1" t="str">
        <f>+VLOOKUP(A609,[1]dummies!$A$2:$F$201,5,0)</f>
        <v>High income</v>
      </c>
      <c r="I609" s="1" t="e">
        <f>+VLOOKUP(E609,'[1]world bank'!$A$3:$F$2447,2,0)</f>
        <v>#N/A</v>
      </c>
      <c r="J609" s="1" t="e">
        <f>+VLOOKUP(E609,'[1]national stat'!$A$3:$C$1457,2,0)</f>
        <v>#N/A</v>
      </c>
      <c r="K609" s="1">
        <f>+VLOOKUP(E609,[1]research!$A$3:$C$2710,2,0)</f>
        <v>1.08</v>
      </c>
      <c r="L609" s="1" t="e">
        <f>+VLOOKUP(E609,[1]sedlac!$A$3:$C$742,2,0)</f>
        <v>#N/A</v>
      </c>
      <c r="O609" s="1">
        <v>1.08</v>
      </c>
      <c r="Q609" s="2">
        <v>1.42</v>
      </c>
      <c r="R609" s="1" t="e">
        <f>+VLOOKUP(E609,'[1]world bank'!$A$3:$G$2447,4,0)</f>
        <v>#N/A</v>
      </c>
      <c r="S609" s="1" t="e">
        <f>+VLOOKUP(E609,'[1]national stat'!$A$3:$D$1457,4,0)</f>
        <v>#N/A</v>
      </c>
      <c r="T609" s="1">
        <f>+VLOOKUP(E609,[1]research!$A$3:$D$2710,4,0)</f>
        <v>4.66</v>
      </c>
      <c r="U609" s="1" t="e">
        <f>+VLOOKUP(E609,[1]sedlac!$A$3:$D$742,4,0)</f>
        <v>#N/A</v>
      </c>
      <c r="X609" s="1">
        <v>4.66</v>
      </c>
      <c r="Z609" s="1">
        <f>+X609</f>
        <v>4.66</v>
      </c>
    </row>
    <row r="610" spans="1:26" x14ac:dyDescent="0.25">
      <c r="A610" s="1" t="s">
        <v>31</v>
      </c>
      <c r="B610" s="1" t="s">
        <v>5</v>
      </c>
      <c r="C610" s="1">
        <v>2000</v>
      </c>
      <c r="D610" s="1" t="str">
        <f t="shared" si="81"/>
        <v>DEU2000</v>
      </c>
      <c r="E610" s="1" t="s">
        <v>717</v>
      </c>
      <c r="F610" s="1">
        <v>31.8</v>
      </c>
      <c r="G610" s="1" t="str">
        <f>+VLOOKUP(A610,[1]dummies!$A$2:$F$201,6,0)</f>
        <v>Europe and Central Asia</v>
      </c>
      <c r="H610" s="1" t="str">
        <f>+VLOOKUP(A610,[1]dummies!$A$2:$F$201,5,0)</f>
        <v>High income</v>
      </c>
      <c r="I610" s="1">
        <f>+VLOOKUP(E610,'[1]world bank'!$A$3:$F$2447,2,0)</f>
        <v>28.84</v>
      </c>
      <c r="J610" s="1" t="e">
        <f>+VLOOKUP(E610,'[1]national stat'!$A$3:$C$1457,2,0)</f>
        <v>#N/A</v>
      </c>
      <c r="K610" s="1">
        <f>+VLOOKUP(E610,[1]research!$A$3:$C$2710,2,0)</f>
        <v>1.0900000000000001</v>
      </c>
      <c r="L610" s="1" t="e">
        <f>+VLOOKUP(E610,[1]sedlac!$A$3:$C$742,2,0)</f>
        <v>#N/A</v>
      </c>
      <c r="M610" s="1">
        <v>1.03</v>
      </c>
      <c r="O610" s="1">
        <v>1.0900000000000001</v>
      </c>
      <c r="Q610" s="2">
        <f t="shared" ref="Q610:Q621" si="87">+M610</f>
        <v>1.03</v>
      </c>
      <c r="R610" s="1">
        <f>+VLOOKUP(E610,'[1]world bank'!$A$3:$G$2447,4,0)</f>
        <v>4.29</v>
      </c>
      <c r="S610" s="1" t="e">
        <f>+VLOOKUP(E610,'[1]national stat'!$A$3:$D$1457,4,0)</f>
        <v>#N/A</v>
      </c>
      <c r="T610" s="1">
        <f>+VLOOKUP(E610,[1]research!$A$3:$D$2710,4,0)</f>
        <v>4.6100000000000003</v>
      </c>
      <c r="U610" s="1" t="e">
        <f>+VLOOKUP(E610,[1]sedlac!$A$3:$D$742,4,0)</f>
        <v>#N/A</v>
      </c>
      <c r="V610" s="1">
        <v>4.29</v>
      </c>
      <c r="X610" s="1">
        <v>4.6100000000000003</v>
      </c>
      <c r="Z610" s="1">
        <f t="shared" ref="Z610:Z621" si="88">+V610</f>
        <v>4.29</v>
      </c>
    </row>
    <row r="611" spans="1:26" x14ac:dyDescent="0.25">
      <c r="A611" s="1" t="s">
        <v>31</v>
      </c>
      <c r="B611" s="1" t="s">
        <v>5</v>
      </c>
      <c r="C611" s="1">
        <v>2001</v>
      </c>
      <c r="D611" s="1" t="str">
        <f t="shared" si="81"/>
        <v>DEU2001</v>
      </c>
      <c r="E611" s="1" t="s">
        <v>718</v>
      </c>
      <c r="F611" s="1">
        <v>31.8</v>
      </c>
      <c r="G611" s="1" t="str">
        <f>+VLOOKUP(A611,[1]dummies!$A$2:$F$201,6,0)</f>
        <v>Europe and Central Asia</v>
      </c>
      <c r="H611" s="1" t="str">
        <f>+VLOOKUP(A611,[1]dummies!$A$2:$F$201,5,0)</f>
        <v>High income</v>
      </c>
      <c r="I611" s="1">
        <f>+VLOOKUP(E611,'[1]world bank'!$A$3:$F$2447,2,0)</f>
        <v>30.310000000000002</v>
      </c>
      <c r="J611" s="1" t="e">
        <f>+VLOOKUP(E611,'[1]national stat'!$A$3:$C$1457,2,0)</f>
        <v>#N/A</v>
      </c>
      <c r="K611" s="1">
        <f>+VLOOKUP(E611,[1]research!$A$3:$C$2710,2,0)</f>
        <v>1.0900000000000001</v>
      </c>
      <c r="L611" s="1" t="e">
        <f>+VLOOKUP(E611,[1]sedlac!$A$3:$C$742,2,0)</f>
        <v>#N/A</v>
      </c>
      <c r="M611" s="1">
        <v>1.1200000000000001</v>
      </c>
      <c r="O611" s="1">
        <v>1.0900000000000001</v>
      </c>
      <c r="Q611" s="2">
        <f t="shared" si="87"/>
        <v>1.1200000000000001</v>
      </c>
      <c r="R611" s="1">
        <f>+VLOOKUP(E611,'[1]world bank'!$A$3:$G$2447,4,0)</f>
        <v>4.55</v>
      </c>
      <c r="S611" s="1" t="e">
        <f>+VLOOKUP(E611,'[1]national stat'!$A$3:$D$1457,4,0)</f>
        <v>#N/A</v>
      </c>
      <c r="T611" s="1">
        <f>+VLOOKUP(E611,[1]research!$A$3:$D$2710,4,0)</f>
        <v>4.75</v>
      </c>
      <c r="U611" s="1" t="e">
        <f>+VLOOKUP(E611,[1]sedlac!$A$3:$D$742,4,0)</f>
        <v>#N/A</v>
      </c>
      <c r="V611" s="1">
        <v>4.55</v>
      </c>
      <c r="X611" s="1">
        <v>4.75</v>
      </c>
      <c r="Z611" s="1">
        <f t="shared" si="88"/>
        <v>4.55</v>
      </c>
    </row>
    <row r="612" spans="1:26" x14ac:dyDescent="0.25">
      <c r="A612" s="1" t="s">
        <v>31</v>
      </c>
      <c r="B612" s="1" t="s">
        <v>5</v>
      </c>
      <c r="C612" s="1">
        <v>2002</v>
      </c>
      <c r="D612" s="1" t="str">
        <f t="shared" si="81"/>
        <v>DEU2002</v>
      </c>
      <c r="E612" s="1" t="s">
        <v>719</v>
      </c>
      <c r="F612" s="1">
        <v>31.8</v>
      </c>
      <c r="G612" s="1" t="str">
        <f>+VLOOKUP(A612,[1]dummies!$A$2:$F$201,6,0)</f>
        <v>Europe and Central Asia</v>
      </c>
      <c r="H612" s="1" t="str">
        <f>+VLOOKUP(A612,[1]dummies!$A$2:$F$201,5,0)</f>
        <v>High income</v>
      </c>
      <c r="I612" s="1">
        <f>+VLOOKUP(E612,'[1]world bank'!$A$3:$F$2447,2,0)</f>
        <v>30.04</v>
      </c>
      <c r="J612" s="1" t="e">
        <f>+VLOOKUP(E612,'[1]national stat'!$A$3:$C$1457,2,0)</f>
        <v>#N/A</v>
      </c>
      <c r="K612" s="1">
        <f>+VLOOKUP(E612,[1]research!$A$3:$C$2710,2,0)</f>
        <v>1.19</v>
      </c>
      <c r="L612" s="1" t="e">
        <f>+VLOOKUP(E612,[1]sedlac!$A$3:$C$742,2,0)</f>
        <v>#N/A</v>
      </c>
      <c r="M612" s="1">
        <v>1.1000000000000001</v>
      </c>
      <c r="O612" s="1">
        <v>1.19</v>
      </c>
      <c r="Q612" s="2">
        <f t="shared" si="87"/>
        <v>1.1000000000000001</v>
      </c>
      <c r="R612" s="1">
        <f>+VLOOKUP(E612,'[1]world bank'!$A$3:$G$2447,4,0)</f>
        <v>4.51</v>
      </c>
      <c r="S612" s="1" t="e">
        <f>+VLOOKUP(E612,'[1]national stat'!$A$3:$D$1457,4,0)</f>
        <v>#N/A</v>
      </c>
      <c r="T612" s="1">
        <f>+VLOOKUP(E612,[1]research!$A$3:$D$2710,4,0)</f>
        <v>5.14</v>
      </c>
      <c r="U612" s="1" t="e">
        <f>+VLOOKUP(E612,[1]sedlac!$A$3:$D$742,4,0)</f>
        <v>#N/A</v>
      </c>
      <c r="V612" s="1">
        <v>4.51</v>
      </c>
      <c r="X612" s="1">
        <v>5.14</v>
      </c>
      <c r="Z612" s="1">
        <f t="shared" si="88"/>
        <v>4.51</v>
      </c>
    </row>
    <row r="613" spans="1:26" x14ac:dyDescent="0.25">
      <c r="A613" s="1" t="s">
        <v>31</v>
      </c>
      <c r="B613" s="1" t="s">
        <v>5</v>
      </c>
      <c r="C613" s="1">
        <v>2003</v>
      </c>
      <c r="D613" s="1" t="str">
        <f t="shared" si="81"/>
        <v>DEU2003</v>
      </c>
      <c r="E613" s="1" t="s">
        <v>720</v>
      </c>
      <c r="F613" s="1">
        <v>31.8</v>
      </c>
      <c r="G613" s="1" t="str">
        <f>+VLOOKUP(A613,[1]dummies!$A$2:$F$201,6,0)</f>
        <v>Europe and Central Asia</v>
      </c>
      <c r="H613" s="1" t="str">
        <f>+VLOOKUP(A613,[1]dummies!$A$2:$F$201,5,0)</f>
        <v>High income</v>
      </c>
      <c r="I613" s="1">
        <f>+VLOOKUP(E613,'[1]world bank'!$A$3:$F$2447,2,0)</f>
        <v>30.27</v>
      </c>
      <c r="J613" s="1" t="e">
        <f>+VLOOKUP(E613,'[1]national stat'!$A$3:$C$1457,2,0)</f>
        <v>#N/A</v>
      </c>
      <c r="K613" s="1">
        <f>+VLOOKUP(E613,[1]research!$A$3:$C$2710,2,0)</f>
        <v>1.17</v>
      </c>
      <c r="L613" s="1" t="e">
        <f>+VLOOKUP(E613,[1]sedlac!$A$3:$C$742,2,0)</f>
        <v>#N/A</v>
      </c>
      <c r="M613" s="1">
        <v>1.1200000000000001</v>
      </c>
      <c r="O613" s="1">
        <v>1.17</v>
      </c>
      <c r="Q613" s="2">
        <f t="shared" si="87"/>
        <v>1.1200000000000001</v>
      </c>
      <c r="R613" s="1">
        <f>+VLOOKUP(E613,'[1]world bank'!$A$3:$G$2447,4,0)</f>
        <v>4.58</v>
      </c>
      <c r="S613" s="1" t="e">
        <f>+VLOOKUP(E613,'[1]national stat'!$A$3:$D$1457,4,0)</f>
        <v>#N/A</v>
      </c>
      <c r="T613" s="1">
        <f>+VLOOKUP(E613,[1]research!$A$3:$D$2710,4,0)</f>
        <v>5.08</v>
      </c>
      <c r="U613" s="1" t="e">
        <f>+VLOOKUP(E613,[1]sedlac!$A$3:$D$742,4,0)</f>
        <v>#N/A</v>
      </c>
      <c r="V613" s="1">
        <v>4.58</v>
      </c>
      <c r="X613" s="1">
        <v>5.08</v>
      </c>
      <c r="Z613" s="1">
        <f t="shared" si="88"/>
        <v>4.58</v>
      </c>
    </row>
    <row r="614" spans="1:26" x14ac:dyDescent="0.25">
      <c r="A614" s="1" t="s">
        <v>31</v>
      </c>
      <c r="B614" s="1" t="s">
        <v>5</v>
      </c>
      <c r="C614" s="1">
        <v>2004</v>
      </c>
      <c r="D614" s="1" t="str">
        <f t="shared" si="81"/>
        <v>DEU2004</v>
      </c>
      <c r="E614" s="1" t="s">
        <v>721</v>
      </c>
      <c r="F614" s="1">
        <v>31.8</v>
      </c>
      <c r="G614" s="1" t="str">
        <f>+VLOOKUP(A614,[1]dummies!$A$2:$F$201,6,0)</f>
        <v>Europe and Central Asia</v>
      </c>
      <c r="H614" s="1" t="str">
        <f>+VLOOKUP(A614,[1]dummies!$A$2:$F$201,5,0)</f>
        <v>High income</v>
      </c>
      <c r="I614" s="1">
        <f>+VLOOKUP(E614,'[1]world bank'!$A$3:$F$2447,2,0)</f>
        <v>30.44</v>
      </c>
      <c r="J614" s="1" t="e">
        <f>+VLOOKUP(E614,'[1]national stat'!$A$3:$C$1457,2,0)</f>
        <v>#N/A</v>
      </c>
      <c r="K614" s="1">
        <f>+VLOOKUP(E614,[1]research!$A$3:$C$2710,2,0)</f>
        <v>1.1500000000000001</v>
      </c>
      <c r="L614" s="1" t="e">
        <f>+VLOOKUP(E614,[1]sedlac!$A$3:$C$742,2,0)</f>
        <v>#N/A</v>
      </c>
      <c r="M614" s="1">
        <v>1.1200000000000001</v>
      </c>
      <c r="O614" s="1">
        <v>1.1500000000000001</v>
      </c>
      <c r="Q614" s="2">
        <f t="shared" si="87"/>
        <v>1.1200000000000001</v>
      </c>
      <c r="R614" s="1">
        <f>+VLOOKUP(E614,'[1]world bank'!$A$3:$G$2447,4,0)</f>
        <v>4.62</v>
      </c>
      <c r="S614" s="1" t="e">
        <f>+VLOOKUP(E614,'[1]national stat'!$A$3:$D$1457,4,0)</f>
        <v>#N/A</v>
      </c>
      <c r="T614" s="1">
        <f>+VLOOKUP(E614,[1]research!$A$3:$D$2710,4,0)</f>
        <v>5.07</v>
      </c>
      <c r="U614" s="1" t="e">
        <f>+VLOOKUP(E614,[1]sedlac!$A$3:$D$742,4,0)</f>
        <v>#N/A</v>
      </c>
      <c r="V614" s="1">
        <v>4.62</v>
      </c>
      <c r="X614" s="1">
        <v>5.07</v>
      </c>
      <c r="Z614" s="1">
        <f t="shared" si="88"/>
        <v>4.62</v>
      </c>
    </row>
    <row r="615" spans="1:26" x14ac:dyDescent="0.25">
      <c r="A615" s="1" t="s">
        <v>31</v>
      </c>
      <c r="B615" s="1" t="s">
        <v>5</v>
      </c>
      <c r="C615" s="1">
        <v>2005</v>
      </c>
      <c r="D615" s="1" t="str">
        <f t="shared" si="81"/>
        <v>DEU2005</v>
      </c>
      <c r="E615" s="1" t="s">
        <v>722</v>
      </c>
      <c r="F615" s="1">
        <v>31.8</v>
      </c>
      <c r="G615" s="1" t="str">
        <f>+VLOOKUP(A615,[1]dummies!$A$2:$F$201,6,0)</f>
        <v>Europe and Central Asia</v>
      </c>
      <c r="H615" s="1" t="str">
        <f>+VLOOKUP(A615,[1]dummies!$A$2:$F$201,5,0)</f>
        <v>High income</v>
      </c>
      <c r="I615" s="1">
        <f>+VLOOKUP(E615,'[1]world bank'!$A$3:$F$2447,2,0)</f>
        <v>32.299999999999997</v>
      </c>
      <c r="J615" s="1" t="e">
        <f>+VLOOKUP(E615,'[1]national stat'!$A$3:$C$1457,2,0)</f>
        <v>#N/A</v>
      </c>
      <c r="K615" s="1" t="e">
        <f>+VLOOKUP(E615,[1]research!$A$3:$C$2710,2,0)</f>
        <v>#N/A</v>
      </c>
      <c r="L615" s="1" t="e">
        <f>+VLOOKUP(E615,[1]sedlac!$A$3:$C$742,2,0)</f>
        <v>#N/A</v>
      </c>
      <c r="M615" s="1">
        <v>1.25</v>
      </c>
      <c r="Q615" s="2">
        <f t="shared" si="87"/>
        <v>1.25</v>
      </c>
      <c r="R615" s="1">
        <f>+VLOOKUP(E615,'[1]world bank'!$A$3:$G$2447,4,0)</f>
        <v>5.04</v>
      </c>
      <c r="S615" s="1" t="e">
        <f>+VLOOKUP(E615,'[1]national stat'!$A$3:$D$1457,4,0)</f>
        <v>#N/A</v>
      </c>
      <c r="T615" s="1" t="e">
        <f>+VLOOKUP(E615,[1]research!$A$3:$D$2710,4,0)</f>
        <v>#N/A</v>
      </c>
      <c r="U615" s="1" t="e">
        <f>+VLOOKUP(E615,[1]sedlac!$A$3:$D$742,4,0)</f>
        <v>#N/A</v>
      </c>
      <c r="V615" s="1">
        <v>5.04</v>
      </c>
      <c r="Z615" s="1">
        <f t="shared" si="88"/>
        <v>5.04</v>
      </c>
    </row>
    <row r="616" spans="1:26" x14ac:dyDescent="0.25">
      <c r="A616" s="1" t="s">
        <v>31</v>
      </c>
      <c r="B616" s="1" t="s">
        <v>5</v>
      </c>
      <c r="C616" s="1">
        <v>2006</v>
      </c>
      <c r="D616" s="1" t="str">
        <f t="shared" si="81"/>
        <v>DEU2006</v>
      </c>
      <c r="E616" s="1" t="s">
        <v>723</v>
      </c>
      <c r="F616" s="1">
        <v>31.8</v>
      </c>
      <c r="G616" s="1" t="str">
        <f>+VLOOKUP(A616,[1]dummies!$A$2:$F$201,6,0)</f>
        <v>Europe and Central Asia</v>
      </c>
      <c r="H616" s="1" t="str">
        <f>+VLOOKUP(A616,[1]dummies!$A$2:$F$201,5,0)</f>
        <v>High income</v>
      </c>
      <c r="I616" s="1">
        <f>+VLOOKUP(E616,'[1]world bank'!$A$3:$F$2447,2,0)</f>
        <v>31.32</v>
      </c>
      <c r="J616" s="1" t="e">
        <f>+VLOOKUP(E616,'[1]national stat'!$A$3:$C$1457,2,0)</f>
        <v>#N/A</v>
      </c>
      <c r="K616" s="1" t="e">
        <f>+VLOOKUP(E616,[1]research!$A$3:$C$2710,2,0)</f>
        <v>#N/A</v>
      </c>
      <c r="L616" s="1" t="e">
        <f>+VLOOKUP(E616,[1]sedlac!$A$3:$C$742,2,0)</f>
        <v>#N/A</v>
      </c>
      <c r="M616" s="1">
        <v>1.18</v>
      </c>
      <c r="Q616" s="2">
        <f t="shared" si="87"/>
        <v>1.18</v>
      </c>
      <c r="R616" s="1">
        <f>+VLOOKUP(E616,'[1]world bank'!$A$3:$G$2447,4,0)</f>
        <v>4.79</v>
      </c>
      <c r="S616" s="1" t="e">
        <f>+VLOOKUP(E616,'[1]national stat'!$A$3:$D$1457,4,0)</f>
        <v>#N/A</v>
      </c>
      <c r="T616" s="1" t="e">
        <f>+VLOOKUP(E616,[1]research!$A$3:$D$2710,4,0)</f>
        <v>#N/A</v>
      </c>
      <c r="U616" s="1" t="e">
        <f>+VLOOKUP(E616,[1]sedlac!$A$3:$D$742,4,0)</f>
        <v>#N/A</v>
      </c>
      <c r="V616" s="1">
        <v>4.79</v>
      </c>
      <c r="Z616" s="1">
        <f t="shared" si="88"/>
        <v>4.79</v>
      </c>
    </row>
    <row r="617" spans="1:26" x14ac:dyDescent="0.25">
      <c r="A617" s="1" t="s">
        <v>31</v>
      </c>
      <c r="B617" s="1" t="s">
        <v>5</v>
      </c>
      <c r="C617" s="1">
        <v>2007</v>
      </c>
      <c r="D617" s="1" t="str">
        <f t="shared" si="81"/>
        <v>DEU2007</v>
      </c>
      <c r="E617" s="1" t="s">
        <v>724</v>
      </c>
      <c r="F617" s="1">
        <v>31.9</v>
      </c>
      <c r="G617" s="1" t="str">
        <f>+VLOOKUP(A617,[1]dummies!$A$2:$F$201,6,0)</f>
        <v>Europe and Central Asia</v>
      </c>
      <c r="H617" s="1" t="str">
        <f>+VLOOKUP(A617,[1]dummies!$A$2:$F$201,5,0)</f>
        <v>High income</v>
      </c>
      <c r="I617" s="1">
        <f>+VLOOKUP(E617,'[1]world bank'!$A$3:$F$2447,2,0)</f>
        <v>31.330000000000002</v>
      </c>
      <c r="J617" s="1" t="e">
        <f>+VLOOKUP(E617,'[1]national stat'!$A$3:$C$1457,2,0)</f>
        <v>#N/A</v>
      </c>
      <c r="K617" s="1" t="e">
        <f>+VLOOKUP(E617,[1]research!$A$3:$C$2710,2,0)</f>
        <v>#N/A</v>
      </c>
      <c r="L617" s="1" t="e">
        <f>+VLOOKUP(E617,[1]sedlac!$A$3:$C$742,2,0)</f>
        <v>#N/A</v>
      </c>
      <c r="M617" s="1">
        <v>1.19</v>
      </c>
      <c r="Q617" s="2">
        <f t="shared" si="87"/>
        <v>1.19</v>
      </c>
      <c r="R617" s="1">
        <f>+VLOOKUP(E617,'[1]world bank'!$A$3:$G$2447,4,0)</f>
        <v>4.79</v>
      </c>
      <c r="S617" s="1" t="e">
        <f>+VLOOKUP(E617,'[1]national stat'!$A$3:$D$1457,4,0)</f>
        <v>#N/A</v>
      </c>
      <c r="T617" s="1" t="e">
        <f>+VLOOKUP(E617,[1]research!$A$3:$D$2710,4,0)</f>
        <v>#N/A</v>
      </c>
      <c r="U617" s="1" t="e">
        <f>+VLOOKUP(E617,[1]sedlac!$A$3:$D$742,4,0)</f>
        <v>#N/A</v>
      </c>
      <c r="V617" s="1">
        <v>4.79</v>
      </c>
      <c r="Z617" s="1">
        <f t="shared" si="88"/>
        <v>4.79</v>
      </c>
    </row>
    <row r="618" spans="1:26" x14ac:dyDescent="0.25">
      <c r="A618" s="1" t="s">
        <v>31</v>
      </c>
      <c r="B618" s="1" t="s">
        <v>5</v>
      </c>
      <c r="C618" s="1">
        <v>2008</v>
      </c>
      <c r="D618" s="1" t="str">
        <f t="shared" si="81"/>
        <v>DEU2008</v>
      </c>
      <c r="E618" s="1" t="s">
        <v>725</v>
      </c>
      <c r="F618" s="1">
        <v>31.1</v>
      </c>
      <c r="G618" s="1" t="str">
        <f>+VLOOKUP(A618,[1]dummies!$A$2:$F$201,6,0)</f>
        <v>Europe and Central Asia</v>
      </c>
      <c r="H618" s="1" t="str">
        <f>+VLOOKUP(A618,[1]dummies!$A$2:$F$201,5,0)</f>
        <v>High income</v>
      </c>
      <c r="I618" s="1">
        <f>+VLOOKUP(E618,'[1]world bank'!$A$3:$F$2447,2,0)</f>
        <v>31.21</v>
      </c>
      <c r="J618" s="1" t="e">
        <f>+VLOOKUP(E618,'[1]national stat'!$A$3:$C$1457,2,0)</f>
        <v>#N/A</v>
      </c>
      <c r="K618" s="1" t="e">
        <f>+VLOOKUP(E618,[1]research!$A$3:$C$2710,2,0)</f>
        <v>#N/A</v>
      </c>
      <c r="L618" s="1" t="e">
        <f>+VLOOKUP(E618,[1]sedlac!$A$3:$C$742,2,0)</f>
        <v>#N/A</v>
      </c>
      <c r="M618" s="1">
        <v>1.18</v>
      </c>
      <c r="Q618" s="2">
        <f t="shared" si="87"/>
        <v>1.18</v>
      </c>
      <c r="R618" s="1">
        <f>+VLOOKUP(E618,'[1]world bank'!$A$3:$G$2447,4,0)</f>
        <v>4.76</v>
      </c>
      <c r="S618" s="1" t="e">
        <f>+VLOOKUP(E618,'[1]national stat'!$A$3:$D$1457,4,0)</f>
        <v>#N/A</v>
      </c>
      <c r="T618" s="1" t="e">
        <f>+VLOOKUP(E618,[1]research!$A$3:$D$2710,4,0)</f>
        <v>#N/A</v>
      </c>
      <c r="U618" s="1" t="e">
        <f>+VLOOKUP(E618,[1]sedlac!$A$3:$D$742,4,0)</f>
        <v>#N/A</v>
      </c>
      <c r="V618" s="1">
        <v>4.76</v>
      </c>
      <c r="Z618" s="1">
        <f t="shared" si="88"/>
        <v>4.76</v>
      </c>
    </row>
    <row r="619" spans="1:26" x14ac:dyDescent="0.25">
      <c r="A619" s="1" t="s">
        <v>31</v>
      </c>
      <c r="B619" s="1" t="s">
        <v>5</v>
      </c>
      <c r="C619" s="1">
        <v>2009</v>
      </c>
      <c r="D619" s="1" t="str">
        <f t="shared" si="81"/>
        <v>DEU2009</v>
      </c>
      <c r="E619" s="1" t="s">
        <v>726</v>
      </c>
      <c r="F619" s="1">
        <v>31.2</v>
      </c>
      <c r="G619" s="1" t="str">
        <f>+VLOOKUP(A619,[1]dummies!$A$2:$F$201,6,0)</f>
        <v>Europe and Central Asia</v>
      </c>
      <c r="H619" s="1" t="str">
        <f>+VLOOKUP(A619,[1]dummies!$A$2:$F$201,5,0)</f>
        <v>High income</v>
      </c>
      <c r="I619" s="1">
        <f>+VLOOKUP(E619,'[1]world bank'!$A$3:$F$2447,2,0)</f>
        <v>30.5</v>
      </c>
      <c r="J619" s="1" t="e">
        <f>+VLOOKUP(E619,'[1]national stat'!$A$3:$C$1457,2,0)</f>
        <v>#N/A</v>
      </c>
      <c r="K619" s="1" t="e">
        <f>+VLOOKUP(E619,[1]research!$A$3:$C$2710,2,0)</f>
        <v>#N/A</v>
      </c>
      <c r="L619" s="1" t="e">
        <f>+VLOOKUP(E619,[1]sedlac!$A$3:$C$742,2,0)</f>
        <v>#N/A</v>
      </c>
      <c r="M619" s="1">
        <v>1.1300000000000001</v>
      </c>
      <c r="Q619" s="2">
        <f t="shared" si="87"/>
        <v>1.1300000000000001</v>
      </c>
      <c r="R619" s="1">
        <f>+VLOOKUP(E619,'[1]world bank'!$A$3:$G$2447,4,0)</f>
        <v>4.68</v>
      </c>
      <c r="S619" s="1" t="e">
        <f>+VLOOKUP(E619,'[1]national stat'!$A$3:$D$1457,4,0)</f>
        <v>#N/A</v>
      </c>
      <c r="T619" s="1" t="e">
        <f>+VLOOKUP(E619,[1]research!$A$3:$D$2710,4,0)</f>
        <v>#N/A</v>
      </c>
      <c r="U619" s="1" t="e">
        <f>+VLOOKUP(E619,[1]sedlac!$A$3:$D$742,4,0)</f>
        <v>#N/A</v>
      </c>
      <c r="V619" s="1">
        <v>4.68</v>
      </c>
      <c r="Z619" s="1">
        <f t="shared" si="88"/>
        <v>4.68</v>
      </c>
    </row>
    <row r="620" spans="1:26" x14ac:dyDescent="0.25">
      <c r="A620" s="1" t="s">
        <v>31</v>
      </c>
      <c r="B620" s="1" t="s">
        <v>5</v>
      </c>
      <c r="C620" s="1">
        <v>2010</v>
      </c>
      <c r="D620" s="1" t="str">
        <f t="shared" si="81"/>
        <v>DEU2010</v>
      </c>
      <c r="E620" s="1" t="s">
        <v>727</v>
      </c>
      <c r="F620" s="1">
        <v>30.7</v>
      </c>
      <c r="G620" s="1" t="str">
        <f>+VLOOKUP(A620,[1]dummies!$A$2:$F$201,6,0)</f>
        <v>Europe and Central Asia</v>
      </c>
      <c r="H620" s="1" t="str">
        <f>+VLOOKUP(A620,[1]dummies!$A$2:$F$201,5,0)</f>
        <v>High income</v>
      </c>
      <c r="I620" s="1">
        <f>+VLOOKUP(E620,'[1]world bank'!$A$3:$F$2447,2,0)</f>
        <v>30.25</v>
      </c>
      <c r="J620" s="1" t="e">
        <f>+VLOOKUP(E620,'[1]national stat'!$A$3:$C$1457,2,0)</f>
        <v>#N/A</v>
      </c>
      <c r="K620" s="1" t="e">
        <f>+VLOOKUP(E620,[1]research!$A$3:$C$2710,2,0)</f>
        <v>#N/A</v>
      </c>
      <c r="L620" s="1" t="e">
        <f>+VLOOKUP(E620,[1]sedlac!$A$3:$C$742,2,0)</f>
        <v>#N/A</v>
      </c>
      <c r="M620" s="1">
        <v>1.1100000000000001</v>
      </c>
      <c r="Q620" s="2">
        <f t="shared" si="87"/>
        <v>1.1100000000000001</v>
      </c>
      <c r="R620" s="1">
        <f>+VLOOKUP(E620,'[1]world bank'!$A$3:$G$2447,4,0)</f>
        <v>4.62</v>
      </c>
      <c r="S620" s="1" t="e">
        <f>+VLOOKUP(E620,'[1]national stat'!$A$3:$D$1457,4,0)</f>
        <v>#N/A</v>
      </c>
      <c r="T620" s="1" t="e">
        <f>+VLOOKUP(E620,[1]research!$A$3:$D$2710,4,0)</f>
        <v>#N/A</v>
      </c>
      <c r="U620" s="1" t="e">
        <f>+VLOOKUP(E620,[1]sedlac!$A$3:$D$742,4,0)</f>
        <v>#N/A</v>
      </c>
      <c r="V620" s="1">
        <v>4.62</v>
      </c>
      <c r="Z620" s="1">
        <f t="shared" si="88"/>
        <v>4.62</v>
      </c>
    </row>
    <row r="621" spans="1:26" x14ac:dyDescent="0.25">
      <c r="A621" s="1" t="s">
        <v>31</v>
      </c>
      <c r="B621" s="1" t="s">
        <v>5</v>
      </c>
      <c r="C621" s="1">
        <v>2011</v>
      </c>
      <c r="D621" s="1" t="str">
        <f t="shared" si="81"/>
        <v>DEU2011</v>
      </c>
      <c r="E621" s="1" t="s">
        <v>728</v>
      </c>
      <c r="F621" s="1">
        <v>30</v>
      </c>
      <c r="G621" s="1" t="str">
        <f>+VLOOKUP(A621,[1]dummies!$A$2:$F$201,6,0)</f>
        <v>Europe and Central Asia</v>
      </c>
      <c r="H621" s="1" t="str">
        <f>+VLOOKUP(A621,[1]dummies!$A$2:$F$201,5,0)</f>
        <v>High income</v>
      </c>
      <c r="I621" s="1">
        <f>+VLOOKUP(E621,'[1]world bank'!$A$3:$F$2447,2,0)</f>
        <v>30.48</v>
      </c>
      <c r="J621" s="1" t="e">
        <f>+VLOOKUP(E621,'[1]national stat'!$A$3:$C$1457,2,0)</f>
        <v>#N/A</v>
      </c>
      <c r="K621" s="1" t="e">
        <f>+VLOOKUP(E621,[1]research!$A$3:$C$2710,2,0)</f>
        <v>#N/A</v>
      </c>
      <c r="L621" s="1" t="e">
        <f>+VLOOKUP(E621,[1]sedlac!$A$3:$C$742,2,0)</f>
        <v>#N/A</v>
      </c>
      <c r="M621" s="1">
        <v>1.1300000000000001</v>
      </c>
      <c r="Q621" s="2">
        <f t="shared" si="87"/>
        <v>1.1300000000000001</v>
      </c>
      <c r="R621" s="1">
        <f>+VLOOKUP(E621,'[1]world bank'!$A$3:$G$2447,4,0)</f>
        <v>4.63</v>
      </c>
      <c r="S621" s="1" t="e">
        <f>+VLOOKUP(E621,'[1]national stat'!$A$3:$D$1457,4,0)</f>
        <v>#N/A</v>
      </c>
      <c r="T621" s="1" t="e">
        <f>+VLOOKUP(E621,[1]research!$A$3:$D$2710,4,0)</f>
        <v>#N/A</v>
      </c>
      <c r="U621" s="1" t="e">
        <f>+VLOOKUP(E621,[1]sedlac!$A$3:$D$742,4,0)</f>
        <v>#N/A</v>
      </c>
      <c r="V621" s="1">
        <v>4.63</v>
      </c>
      <c r="Z621" s="1">
        <f t="shared" si="88"/>
        <v>4.63</v>
      </c>
    </row>
    <row r="622" spans="1:26" x14ac:dyDescent="0.25">
      <c r="A622" s="1" t="s">
        <v>31</v>
      </c>
      <c r="B622" s="1" t="s">
        <v>5</v>
      </c>
      <c r="C622" s="1">
        <v>2012</v>
      </c>
      <c r="D622" s="1" t="str">
        <f t="shared" si="81"/>
        <v>DEU2012</v>
      </c>
      <c r="E622" s="1" t="s">
        <v>729</v>
      </c>
      <c r="F622" s="1">
        <v>30.7</v>
      </c>
      <c r="G622" s="1" t="str">
        <f>+VLOOKUP(A622,[1]dummies!$A$2:$F$201,6,0)</f>
        <v>Europe and Central Asia</v>
      </c>
      <c r="H622" s="1" t="str">
        <f>+VLOOKUP(A622,[1]dummies!$A$2:$F$201,5,0)</f>
        <v>High income</v>
      </c>
      <c r="I622" s="1" t="e">
        <f>+VLOOKUP(E622,'[1]world bank'!$A$3:$F$2447,2,0)</f>
        <v>#N/A</v>
      </c>
      <c r="J622" s="1" t="e">
        <f>+VLOOKUP(E622,'[1]national stat'!$A$3:$C$1457,2,0)</f>
        <v>#N/A</v>
      </c>
      <c r="K622" s="1" t="e">
        <f>+VLOOKUP(E622,[1]research!$A$3:$C$2710,2,0)</f>
        <v>#N/A</v>
      </c>
      <c r="L622" s="1" t="e">
        <f>+VLOOKUP(E622,[1]sedlac!$A$3:$C$742,2,0)</f>
        <v>#N/A</v>
      </c>
      <c r="Q622" s="2">
        <v>2.88</v>
      </c>
      <c r="R622" s="1" t="e">
        <f>+VLOOKUP(E622,'[1]world bank'!$A$3:$G$2447,4,0)</f>
        <v>#N/A</v>
      </c>
      <c r="S622" s="1" t="e">
        <f>+VLOOKUP(E622,'[1]national stat'!$A$3:$D$1457,4,0)</f>
        <v>#N/A</v>
      </c>
      <c r="T622" s="1" t="e">
        <f>+VLOOKUP(E622,[1]research!$A$3:$D$2710,4,0)</f>
        <v>#N/A</v>
      </c>
      <c r="U622" s="1" t="e">
        <f>+VLOOKUP(E622,[1]sedlac!$A$3:$D$742,4,0)</f>
        <v>#N/A</v>
      </c>
    </row>
    <row r="623" spans="1:26" x14ac:dyDescent="0.25">
      <c r="A623" s="1" t="s">
        <v>31</v>
      </c>
      <c r="B623" s="1" t="s">
        <v>5</v>
      </c>
      <c r="C623" s="1">
        <v>2013</v>
      </c>
      <c r="D623" s="1" t="str">
        <f t="shared" si="81"/>
        <v>DEU2013</v>
      </c>
      <c r="E623" s="1" t="s">
        <v>730</v>
      </c>
      <c r="F623" s="1">
        <v>31.4</v>
      </c>
      <c r="G623" s="1" t="str">
        <f>+VLOOKUP(A623,[1]dummies!$A$2:$F$201,6,0)</f>
        <v>Europe and Central Asia</v>
      </c>
      <c r="H623" s="1" t="str">
        <f>+VLOOKUP(A623,[1]dummies!$A$2:$F$201,5,0)</f>
        <v>High income</v>
      </c>
      <c r="I623" s="1">
        <f>+VLOOKUP(E623,'[1]world bank'!$A$3:$F$2447,2,0)</f>
        <v>31.150000000000002</v>
      </c>
      <c r="J623" s="1" t="e">
        <f>+VLOOKUP(E623,'[1]national stat'!$A$3:$C$1457,2,0)</f>
        <v>#N/A</v>
      </c>
      <c r="K623" s="1" t="e">
        <f>+VLOOKUP(E623,[1]research!$A$3:$C$2710,2,0)</f>
        <v>#N/A</v>
      </c>
      <c r="L623" s="1" t="e">
        <f>+VLOOKUP(E623,[1]sedlac!$A$3:$C$742,2,0)</f>
        <v>#N/A</v>
      </c>
      <c r="M623" s="1">
        <v>1.17</v>
      </c>
      <c r="Q623" s="2">
        <f>+M623</f>
        <v>1.17</v>
      </c>
      <c r="R623" s="1">
        <f>+VLOOKUP(E623,'[1]world bank'!$A$3:$G$2447,4,0)</f>
        <v>4.83</v>
      </c>
      <c r="S623" s="1" t="e">
        <f>+VLOOKUP(E623,'[1]national stat'!$A$3:$D$1457,4,0)</f>
        <v>#N/A</v>
      </c>
      <c r="T623" s="1" t="e">
        <f>+VLOOKUP(E623,[1]research!$A$3:$D$2710,4,0)</f>
        <v>#N/A</v>
      </c>
      <c r="U623" s="1" t="e">
        <f>+VLOOKUP(E623,[1]sedlac!$A$3:$D$742,4,0)</f>
        <v>#N/A</v>
      </c>
      <c r="V623" s="1">
        <v>4.83</v>
      </c>
      <c r="Z623" s="1">
        <f>+V623</f>
        <v>4.83</v>
      </c>
    </row>
    <row r="624" spans="1:26" x14ac:dyDescent="0.25">
      <c r="A624" s="1" t="s">
        <v>31</v>
      </c>
      <c r="B624" s="1" t="s">
        <v>5</v>
      </c>
      <c r="C624" s="1">
        <v>2014</v>
      </c>
      <c r="D624" s="1" t="str">
        <f t="shared" si="81"/>
        <v>DEU2014</v>
      </c>
      <c r="E624" s="1" t="s">
        <v>731</v>
      </c>
      <c r="F624" s="1">
        <v>31.4</v>
      </c>
      <c r="G624" s="1" t="str">
        <f>+VLOOKUP(A624,[1]dummies!$A$2:$F$201,6,0)</f>
        <v>Europe and Central Asia</v>
      </c>
      <c r="H624" s="1" t="str">
        <f>+VLOOKUP(A624,[1]dummies!$A$2:$F$201,5,0)</f>
        <v>High income</v>
      </c>
      <c r="I624" s="1" t="e">
        <f>+VLOOKUP(E624,'[1]world bank'!$A$3:$F$2447,2,0)</f>
        <v>#N/A</v>
      </c>
      <c r="J624" s="1" t="e">
        <f>+VLOOKUP(E624,'[1]national stat'!$A$3:$C$1457,2,0)</f>
        <v>#N/A</v>
      </c>
      <c r="K624" s="1" t="e">
        <f>+VLOOKUP(E624,[1]research!$A$3:$C$2710,2,0)</f>
        <v>#N/A</v>
      </c>
      <c r="L624" s="1" t="e">
        <f>+VLOOKUP(E624,[1]sedlac!$A$3:$C$742,2,0)</f>
        <v>#N/A</v>
      </c>
      <c r="Q624" s="2">
        <v>1.57</v>
      </c>
      <c r="R624" s="1" t="e">
        <f>+VLOOKUP(E624,'[1]world bank'!$A$3:$G$2447,4,0)</f>
        <v>#N/A</v>
      </c>
      <c r="S624" s="1" t="e">
        <f>+VLOOKUP(E624,'[1]national stat'!$A$3:$D$1457,4,0)</f>
        <v>#N/A</v>
      </c>
      <c r="T624" s="1" t="e">
        <f>+VLOOKUP(E624,[1]research!$A$3:$D$2710,4,0)</f>
        <v>#N/A</v>
      </c>
      <c r="U624" s="1" t="e">
        <f>+VLOOKUP(E624,[1]sedlac!$A$3:$D$742,4,0)</f>
        <v>#N/A</v>
      </c>
    </row>
    <row r="625" spans="1:26" x14ac:dyDescent="0.25">
      <c r="A625" s="1" t="s">
        <v>31</v>
      </c>
      <c r="B625" s="1" t="s">
        <v>5</v>
      </c>
      <c r="C625" s="1">
        <v>2015</v>
      </c>
      <c r="D625" s="1" t="str">
        <f t="shared" si="81"/>
        <v>DEU2015</v>
      </c>
      <c r="E625" s="1" t="s">
        <v>732</v>
      </c>
      <c r="F625" s="1">
        <v>31.4</v>
      </c>
      <c r="G625" s="1" t="str">
        <f>+VLOOKUP(A625,[1]dummies!$A$2:$F$201,6,0)</f>
        <v>Europe and Central Asia</v>
      </c>
      <c r="H625" s="1" t="str">
        <f>+VLOOKUP(A625,[1]dummies!$A$2:$F$201,5,0)</f>
        <v>High income</v>
      </c>
      <c r="I625" s="1">
        <f>+VLOOKUP(E625,'[1]world bank'!$A$3:$F$2447,2,0)</f>
        <v>31.68</v>
      </c>
      <c r="J625" s="1" t="e">
        <f>+VLOOKUP(E625,'[1]national stat'!$A$3:$C$1457,2,0)</f>
        <v>#N/A</v>
      </c>
      <c r="K625" s="1" t="e">
        <f>+VLOOKUP(E625,[1]research!$A$3:$C$2710,2,0)</f>
        <v>#N/A</v>
      </c>
      <c r="L625" s="1" t="e">
        <f>+VLOOKUP(E625,[1]sedlac!$A$3:$C$742,2,0)</f>
        <v>#N/A</v>
      </c>
      <c r="M625" s="1">
        <v>1.2</v>
      </c>
      <c r="Q625" s="2">
        <f>+M625</f>
        <v>1.2</v>
      </c>
      <c r="R625" s="1">
        <f>+VLOOKUP(E625,'[1]world bank'!$A$3:$G$2447,4,0)</f>
        <v>5.0600000000000005</v>
      </c>
      <c r="S625" s="1" t="e">
        <f>+VLOOKUP(E625,'[1]national stat'!$A$3:$D$1457,4,0)</f>
        <v>#N/A</v>
      </c>
      <c r="T625" s="1" t="e">
        <f>+VLOOKUP(E625,[1]research!$A$3:$D$2710,4,0)</f>
        <v>#N/A</v>
      </c>
      <c r="U625" s="1" t="e">
        <f>+VLOOKUP(E625,[1]sedlac!$A$3:$D$742,4,0)</f>
        <v>#N/A</v>
      </c>
      <c r="V625" s="1">
        <v>5.0600000000000005</v>
      </c>
      <c r="Z625" s="1">
        <f>+V625</f>
        <v>5.0600000000000005</v>
      </c>
    </row>
    <row r="626" spans="1:26" x14ac:dyDescent="0.25">
      <c r="A626" s="1" t="s">
        <v>32</v>
      </c>
      <c r="B626" s="1" t="s">
        <v>5</v>
      </c>
      <c r="C626" s="1">
        <v>1990</v>
      </c>
      <c r="D626" s="1" t="str">
        <f t="shared" si="81"/>
        <v>DNK1990</v>
      </c>
      <c r="E626" s="1" t="s">
        <v>733</v>
      </c>
      <c r="F626" s="1">
        <v>24.9</v>
      </c>
      <c r="G626" s="1" t="str">
        <f>+VLOOKUP(A626,[1]dummies!$A$2:$F$201,6,0)</f>
        <v>Europe and Central Asia</v>
      </c>
      <c r="H626" s="1" t="str">
        <f>+VLOOKUP(A626,[1]dummies!$A$2:$F$201,5,0)</f>
        <v>High income</v>
      </c>
      <c r="I626" s="1" t="e">
        <f>+VLOOKUP(E626,'[1]world bank'!$A$3:$F$2447,2,0)</f>
        <v>#N/A</v>
      </c>
      <c r="J626" s="1">
        <f>+VLOOKUP(E626,'[1]national stat'!$A$3:$C$1457,2,0)</f>
        <v>0</v>
      </c>
      <c r="K626" s="1">
        <f>+VLOOKUP(E626,[1]research!$A$3:$C$2710,2,0)</f>
        <v>0</v>
      </c>
      <c r="L626" s="1" t="e">
        <f>+VLOOKUP(E626,[1]sedlac!$A$3:$C$742,2,0)</f>
        <v>#N/A</v>
      </c>
      <c r="N626" s="1">
        <v>0</v>
      </c>
      <c r="O626" s="1">
        <v>0</v>
      </c>
      <c r="Q626" s="2">
        <v>1.36</v>
      </c>
      <c r="R626" s="1" t="e">
        <f>+VLOOKUP(E626,'[1]world bank'!$A$3:$G$2447,4,0)</f>
        <v>#N/A</v>
      </c>
      <c r="S626" s="1">
        <f>+VLOOKUP(E626,'[1]national stat'!$A$3:$D$1457,4,0)</f>
        <v>0</v>
      </c>
      <c r="T626" s="1">
        <f>+VLOOKUP(E626,[1]research!$A$3:$D$2710,4,0)</f>
        <v>0</v>
      </c>
      <c r="U626" s="1" t="e">
        <f>+VLOOKUP(E626,[1]sedlac!$A$3:$D$742,4,0)</f>
        <v>#N/A</v>
      </c>
      <c r="W626" s="1">
        <v>0</v>
      </c>
      <c r="X626" s="1">
        <v>0</v>
      </c>
    </row>
    <row r="627" spans="1:26" x14ac:dyDescent="0.25">
      <c r="A627" s="1" t="s">
        <v>32</v>
      </c>
      <c r="B627" s="1" t="s">
        <v>5</v>
      </c>
      <c r="C627" s="1">
        <v>1991</v>
      </c>
      <c r="D627" s="1" t="str">
        <f t="shared" si="81"/>
        <v>DNK1991</v>
      </c>
      <c r="E627" s="1" t="s">
        <v>734</v>
      </c>
      <c r="F627" s="1">
        <v>24.9</v>
      </c>
      <c r="G627" s="1" t="str">
        <f>+VLOOKUP(A627,[1]dummies!$A$2:$F$201,6,0)</f>
        <v>Europe and Central Asia</v>
      </c>
      <c r="H627" s="1" t="str">
        <f>+VLOOKUP(A627,[1]dummies!$A$2:$F$201,5,0)</f>
        <v>High income</v>
      </c>
      <c r="I627" s="1" t="e">
        <f>+VLOOKUP(E627,'[1]world bank'!$A$3:$F$2447,2,0)</f>
        <v>#N/A</v>
      </c>
      <c r="J627" s="1">
        <f>+VLOOKUP(E627,'[1]national stat'!$A$3:$C$1457,2,0)</f>
        <v>0</v>
      </c>
      <c r="K627" s="1" t="e">
        <f>+VLOOKUP(E627,[1]research!$A$3:$C$2710,2,0)</f>
        <v>#N/A</v>
      </c>
      <c r="L627" s="1" t="e">
        <f>+VLOOKUP(E627,[1]sedlac!$A$3:$C$742,2,0)</f>
        <v>#N/A</v>
      </c>
      <c r="N627" s="1">
        <v>0</v>
      </c>
      <c r="Q627" s="2">
        <v>1.28</v>
      </c>
      <c r="R627" s="1" t="e">
        <f>+VLOOKUP(E627,'[1]world bank'!$A$3:$G$2447,4,0)</f>
        <v>#N/A</v>
      </c>
      <c r="S627" s="1">
        <f>+VLOOKUP(E627,'[1]national stat'!$A$3:$D$1457,4,0)</f>
        <v>0</v>
      </c>
      <c r="T627" s="1" t="e">
        <f>+VLOOKUP(E627,[1]research!$A$3:$D$2710,4,0)</f>
        <v>#N/A</v>
      </c>
      <c r="U627" s="1" t="e">
        <f>+VLOOKUP(E627,[1]sedlac!$A$3:$D$742,4,0)</f>
        <v>#N/A</v>
      </c>
      <c r="W627" s="1">
        <v>0</v>
      </c>
    </row>
    <row r="628" spans="1:26" x14ac:dyDescent="0.25">
      <c r="A628" s="1" t="s">
        <v>32</v>
      </c>
      <c r="B628" s="1" t="s">
        <v>5</v>
      </c>
      <c r="C628" s="1">
        <v>1992</v>
      </c>
      <c r="D628" s="1" t="str">
        <f t="shared" si="81"/>
        <v>DNK1992</v>
      </c>
      <c r="E628" s="1" t="s">
        <v>735</v>
      </c>
      <c r="F628" s="1">
        <v>24.9</v>
      </c>
      <c r="G628" s="1" t="str">
        <f>+VLOOKUP(A628,[1]dummies!$A$2:$F$201,6,0)</f>
        <v>Europe and Central Asia</v>
      </c>
      <c r="H628" s="1" t="str">
        <f>+VLOOKUP(A628,[1]dummies!$A$2:$F$201,5,0)</f>
        <v>High income</v>
      </c>
      <c r="I628" s="1" t="e">
        <f>+VLOOKUP(E628,'[1]world bank'!$A$3:$F$2447,2,0)</f>
        <v>#N/A</v>
      </c>
      <c r="J628" s="1">
        <f>+VLOOKUP(E628,'[1]national stat'!$A$3:$C$1457,2,0)</f>
        <v>0</v>
      </c>
      <c r="K628" s="1">
        <f>+VLOOKUP(E628,[1]research!$A$3:$C$2710,2,0)</f>
        <v>0</v>
      </c>
      <c r="L628" s="1" t="e">
        <f>+VLOOKUP(E628,[1]sedlac!$A$3:$C$742,2,0)</f>
        <v>#N/A</v>
      </c>
      <c r="N628" s="1">
        <v>0</v>
      </c>
      <c r="O628" s="1">
        <v>0</v>
      </c>
      <c r="Q628" s="2">
        <v>1.35</v>
      </c>
      <c r="R628" s="1" t="e">
        <f>+VLOOKUP(E628,'[1]world bank'!$A$3:$G$2447,4,0)</f>
        <v>#N/A</v>
      </c>
      <c r="S628" s="1">
        <f>+VLOOKUP(E628,'[1]national stat'!$A$3:$D$1457,4,0)</f>
        <v>0</v>
      </c>
      <c r="T628" s="1">
        <f>+VLOOKUP(E628,[1]research!$A$3:$D$2710,4,0)</f>
        <v>0</v>
      </c>
      <c r="U628" s="1" t="e">
        <f>+VLOOKUP(E628,[1]sedlac!$A$3:$D$742,4,0)</f>
        <v>#N/A</v>
      </c>
      <c r="W628" s="1">
        <v>0</v>
      </c>
      <c r="X628" s="1">
        <v>0</v>
      </c>
    </row>
    <row r="629" spans="1:26" x14ac:dyDescent="0.25">
      <c r="A629" s="1" t="s">
        <v>32</v>
      </c>
      <c r="B629" s="1" t="s">
        <v>5</v>
      </c>
      <c r="C629" s="1">
        <v>1993</v>
      </c>
      <c r="D629" s="1" t="str">
        <f t="shared" si="81"/>
        <v>DNK1993</v>
      </c>
      <c r="E629" s="1" t="s">
        <v>736</v>
      </c>
      <c r="F629" s="1">
        <v>24.9</v>
      </c>
      <c r="G629" s="1" t="str">
        <f>+VLOOKUP(A629,[1]dummies!$A$2:$F$201,6,0)</f>
        <v>Europe and Central Asia</v>
      </c>
      <c r="H629" s="1" t="str">
        <f>+VLOOKUP(A629,[1]dummies!$A$2:$F$201,5,0)</f>
        <v>High income</v>
      </c>
      <c r="I629" s="1" t="e">
        <f>+VLOOKUP(E629,'[1]world bank'!$A$3:$F$2447,2,0)</f>
        <v>#N/A</v>
      </c>
      <c r="J629" s="1">
        <f>+VLOOKUP(E629,'[1]national stat'!$A$3:$C$1457,2,0)</f>
        <v>0</v>
      </c>
      <c r="K629" s="1" t="e">
        <f>+VLOOKUP(E629,[1]research!$A$3:$C$2710,2,0)</f>
        <v>#N/A</v>
      </c>
      <c r="L629" s="1" t="e">
        <f>+VLOOKUP(E629,[1]sedlac!$A$3:$C$742,2,0)</f>
        <v>#N/A</v>
      </c>
      <c r="N629" s="1">
        <v>0</v>
      </c>
      <c r="Q629" s="2">
        <v>1.26</v>
      </c>
      <c r="R629" s="1" t="e">
        <f>+VLOOKUP(E629,'[1]world bank'!$A$3:$G$2447,4,0)</f>
        <v>#N/A</v>
      </c>
      <c r="S629" s="1">
        <f>+VLOOKUP(E629,'[1]national stat'!$A$3:$D$1457,4,0)</f>
        <v>0</v>
      </c>
      <c r="T629" s="1" t="e">
        <f>+VLOOKUP(E629,[1]research!$A$3:$D$2710,4,0)</f>
        <v>#N/A</v>
      </c>
      <c r="U629" s="1" t="e">
        <f>+VLOOKUP(E629,[1]sedlac!$A$3:$D$742,4,0)</f>
        <v>#N/A</v>
      </c>
      <c r="W629" s="1">
        <v>0</v>
      </c>
    </row>
    <row r="630" spans="1:26" x14ac:dyDescent="0.25">
      <c r="A630" s="1" t="s">
        <v>32</v>
      </c>
      <c r="B630" s="1" t="s">
        <v>5</v>
      </c>
      <c r="C630" s="1">
        <v>1994</v>
      </c>
      <c r="D630" s="1" t="str">
        <f t="shared" si="81"/>
        <v>DNK1994</v>
      </c>
      <c r="E630" s="1" t="s">
        <v>737</v>
      </c>
      <c r="F630" s="1">
        <v>24.9</v>
      </c>
      <c r="G630" s="1" t="str">
        <f>+VLOOKUP(A630,[1]dummies!$A$2:$F$201,6,0)</f>
        <v>Europe and Central Asia</v>
      </c>
      <c r="H630" s="1" t="str">
        <f>+VLOOKUP(A630,[1]dummies!$A$2:$F$201,5,0)</f>
        <v>High income</v>
      </c>
      <c r="I630" s="1" t="e">
        <f>+VLOOKUP(E630,'[1]world bank'!$A$3:$F$2447,2,0)</f>
        <v>#N/A</v>
      </c>
      <c r="J630" s="1">
        <f>+VLOOKUP(E630,'[1]national stat'!$A$3:$C$1457,2,0)</f>
        <v>0</v>
      </c>
      <c r="K630" s="1" t="e">
        <f>+VLOOKUP(E630,[1]research!$A$3:$C$2710,2,0)</f>
        <v>#N/A</v>
      </c>
      <c r="L630" s="1" t="e">
        <f>+VLOOKUP(E630,[1]sedlac!$A$3:$C$742,2,0)</f>
        <v>#N/A</v>
      </c>
      <c r="N630" s="1">
        <v>0</v>
      </c>
      <c r="Q630" s="2">
        <v>3.99</v>
      </c>
      <c r="R630" s="1" t="e">
        <f>+VLOOKUP(E630,'[1]world bank'!$A$3:$G$2447,4,0)</f>
        <v>#N/A</v>
      </c>
      <c r="S630" s="1">
        <f>+VLOOKUP(E630,'[1]national stat'!$A$3:$D$1457,4,0)</f>
        <v>0</v>
      </c>
      <c r="T630" s="1" t="e">
        <f>+VLOOKUP(E630,[1]research!$A$3:$D$2710,4,0)</f>
        <v>#N/A</v>
      </c>
      <c r="U630" s="1" t="e">
        <f>+VLOOKUP(E630,[1]sedlac!$A$3:$D$742,4,0)</f>
        <v>#N/A</v>
      </c>
      <c r="W630" s="1">
        <v>0</v>
      </c>
    </row>
    <row r="631" spans="1:26" x14ac:dyDescent="0.25">
      <c r="A631" s="1" t="s">
        <v>32</v>
      </c>
      <c r="B631" s="1" t="s">
        <v>5</v>
      </c>
      <c r="C631" s="1">
        <v>1995</v>
      </c>
      <c r="D631" s="1" t="str">
        <f t="shared" si="81"/>
        <v>DNK1995</v>
      </c>
      <c r="E631" s="1" t="s">
        <v>738</v>
      </c>
      <c r="F631" s="1">
        <v>24.9</v>
      </c>
      <c r="G631" s="1" t="str">
        <f>+VLOOKUP(A631,[1]dummies!$A$2:$F$201,6,0)</f>
        <v>Europe and Central Asia</v>
      </c>
      <c r="H631" s="1" t="str">
        <f>+VLOOKUP(A631,[1]dummies!$A$2:$F$201,5,0)</f>
        <v>High income</v>
      </c>
      <c r="I631" s="1" t="e">
        <f>+VLOOKUP(E631,'[1]world bank'!$A$3:$F$2447,2,0)</f>
        <v>#N/A</v>
      </c>
      <c r="J631" s="1">
        <f>+VLOOKUP(E631,'[1]national stat'!$A$3:$C$1457,2,0)</f>
        <v>0</v>
      </c>
      <c r="K631" s="1" t="e">
        <f>+VLOOKUP(E631,[1]research!$A$3:$C$2710,2,0)</f>
        <v>#N/A</v>
      </c>
      <c r="L631" s="1" t="e">
        <f>+VLOOKUP(E631,[1]sedlac!$A$3:$C$742,2,0)</f>
        <v>#N/A</v>
      </c>
      <c r="N631" s="1">
        <v>0</v>
      </c>
      <c r="Q631" s="2">
        <v>1.49</v>
      </c>
      <c r="R631" s="1" t="e">
        <f>+VLOOKUP(E631,'[1]world bank'!$A$3:$G$2447,4,0)</f>
        <v>#N/A</v>
      </c>
      <c r="S631" s="1">
        <f>+VLOOKUP(E631,'[1]national stat'!$A$3:$D$1457,4,0)</f>
        <v>0</v>
      </c>
      <c r="T631" s="1" t="e">
        <f>+VLOOKUP(E631,[1]research!$A$3:$D$2710,4,0)</f>
        <v>#N/A</v>
      </c>
      <c r="U631" s="1" t="e">
        <f>+VLOOKUP(E631,[1]sedlac!$A$3:$D$742,4,0)</f>
        <v>#N/A</v>
      </c>
      <c r="W631" s="1">
        <v>0</v>
      </c>
    </row>
    <row r="632" spans="1:26" x14ac:dyDescent="0.25">
      <c r="A632" s="1" t="s">
        <v>32</v>
      </c>
      <c r="B632" s="1" t="s">
        <v>5</v>
      </c>
      <c r="C632" s="1">
        <v>1996</v>
      </c>
      <c r="D632" s="1" t="str">
        <f t="shared" si="81"/>
        <v>DNK1996</v>
      </c>
      <c r="E632" s="1" t="s">
        <v>739</v>
      </c>
      <c r="F632" s="1">
        <v>24.9</v>
      </c>
      <c r="G632" s="1" t="str">
        <f>+VLOOKUP(A632,[1]dummies!$A$2:$F$201,6,0)</f>
        <v>Europe and Central Asia</v>
      </c>
      <c r="H632" s="1" t="str">
        <f>+VLOOKUP(A632,[1]dummies!$A$2:$F$201,5,0)</f>
        <v>High income</v>
      </c>
      <c r="I632" s="1" t="e">
        <f>+VLOOKUP(E632,'[1]world bank'!$A$3:$F$2447,2,0)</f>
        <v>#N/A</v>
      </c>
      <c r="J632" s="1" t="e">
        <f>+VLOOKUP(E632,'[1]national stat'!$A$3:$C$1457,2,0)</f>
        <v>#N/A</v>
      </c>
      <c r="K632" s="1" t="e">
        <f>+VLOOKUP(E632,[1]research!$A$3:$C$2710,2,0)</f>
        <v>#N/A</v>
      </c>
      <c r="L632" s="1" t="e">
        <f>+VLOOKUP(E632,[1]sedlac!$A$3:$C$742,2,0)</f>
        <v>#N/A</v>
      </c>
      <c r="Q632" s="2">
        <v>1.41</v>
      </c>
      <c r="R632" s="1" t="e">
        <f>+VLOOKUP(E632,'[1]world bank'!$A$3:$G$2447,4,0)</f>
        <v>#N/A</v>
      </c>
      <c r="S632" s="1" t="e">
        <f>+VLOOKUP(E632,'[1]national stat'!$A$3:$D$1457,4,0)</f>
        <v>#N/A</v>
      </c>
      <c r="T632" s="1" t="e">
        <f>+VLOOKUP(E632,[1]research!$A$3:$D$2710,4,0)</f>
        <v>#N/A</v>
      </c>
      <c r="U632" s="1" t="e">
        <f>+VLOOKUP(E632,[1]sedlac!$A$3:$D$742,4,0)</f>
        <v>#N/A</v>
      </c>
    </row>
    <row r="633" spans="1:26" x14ac:dyDescent="0.25">
      <c r="A633" s="1" t="s">
        <v>32</v>
      </c>
      <c r="B633" s="1" t="s">
        <v>5</v>
      </c>
      <c r="C633" s="1">
        <v>1997</v>
      </c>
      <c r="D633" s="1" t="str">
        <f t="shared" si="81"/>
        <v>DNK1997</v>
      </c>
      <c r="E633" s="1" t="s">
        <v>740</v>
      </c>
      <c r="F633" s="1">
        <v>24.9</v>
      </c>
      <c r="G633" s="1" t="str">
        <f>+VLOOKUP(A633,[1]dummies!$A$2:$F$201,6,0)</f>
        <v>Europe and Central Asia</v>
      </c>
      <c r="H633" s="1" t="str">
        <f>+VLOOKUP(A633,[1]dummies!$A$2:$F$201,5,0)</f>
        <v>High income</v>
      </c>
      <c r="I633" s="1" t="e">
        <f>+VLOOKUP(E633,'[1]world bank'!$A$3:$F$2447,2,0)</f>
        <v>#N/A</v>
      </c>
      <c r="J633" s="1">
        <f>+VLOOKUP(E633,'[1]national stat'!$A$3:$C$1457,2,0)</f>
        <v>1.3</v>
      </c>
      <c r="K633" s="1" t="e">
        <f>+VLOOKUP(E633,[1]research!$A$3:$C$2710,2,0)</f>
        <v>#N/A</v>
      </c>
      <c r="L633" s="1" t="e">
        <f>+VLOOKUP(E633,[1]sedlac!$A$3:$C$742,2,0)</f>
        <v>#N/A</v>
      </c>
      <c r="N633" s="1">
        <v>1.3</v>
      </c>
      <c r="Q633" s="2">
        <f t="shared" ref="Q633:Q638" si="89">+N633</f>
        <v>1.3</v>
      </c>
      <c r="R633" s="1" t="e">
        <f>+VLOOKUP(E633,'[1]world bank'!$A$3:$G$2447,4,0)</f>
        <v>#N/A</v>
      </c>
      <c r="S633" s="1">
        <f>+VLOOKUP(E633,'[1]national stat'!$A$3:$D$1457,4,0)</f>
        <v>6.2700000000000005</v>
      </c>
      <c r="T633" s="1" t="e">
        <f>+VLOOKUP(E633,[1]research!$A$3:$D$2710,4,0)</f>
        <v>#N/A</v>
      </c>
      <c r="U633" s="1" t="e">
        <f>+VLOOKUP(E633,[1]sedlac!$A$3:$D$742,4,0)</f>
        <v>#N/A</v>
      </c>
      <c r="W633" s="1">
        <v>6.2700000000000005</v>
      </c>
      <c r="Z633" s="1">
        <f t="shared" ref="Z633:Z638" si="90">+W633</f>
        <v>6.2700000000000005</v>
      </c>
    </row>
    <row r="634" spans="1:26" x14ac:dyDescent="0.25">
      <c r="A634" s="1" t="s">
        <v>32</v>
      </c>
      <c r="B634" s="1" t="s">
        <v>5</v>
      </c>
      <c r="C634" s="1">
        <v>1998</v>
      </c>
      <c r="D634" s="1" t="str">
        <f t="shared" si="81"/>
        <v>DNK1998</v>
      </c>
      <c r="E634" s="1" t="s">
        <v>741</v>
      </c>
      <c r="F634" s="1">
        <v>24.9</v>
      </c>
      <c r="G634" s="1" t="str">
        <f>+VLOOKUP(A634,[1]dummies!$A$2:$F$201,6,0)</f>
        <v>Europe and Central Asia</v>
      </c>
      <c r="H634" s="1" t="str">
        <f>+VLOOKUP(A634,[1]dummies!$A$2:$F$201,5,0)</f>
        <v>High income</v>
      </c>
      <c r="I634" s="1" t="e">
        <f>+VLOOKUP(E634,'[1]world bank'!$A$3:$F$2447,2,0)</f>
        <v>#N/A</v>
      </c>
      <c r="J634" s="1">
        <f>+VLOOKUP(E634,'[1]national stat'!$A$3:$C$1457,2,0)</f>
        <v>1.32</v>
      </c>
      <c r="K634" s="1" t="e">
        <f>+VLOOKUP(E634,[1]research!$A$3:$C$2710,2,0)</f>
        <v>#N/A</v>
      </c>
      <c r="L634" s="1" t="e">
        <f>+VLOOKUP(E634,[1]sedlac!$A$3:$C$742,2,0)</f>
        <v>#N/A</v>
      </c>
      <c r="N634" s="1">
        <v>1.32</v>
      </c>
      <c r="Q634" s="2">
        <f t="shared" si="89"/>
        <v>1.32</v>
      </c>
      <c r="R634" s="1" t="e">
        <f>+VLOOKUP(E634,'[1]world bank'!$A$3:$G$2447,4,0)</f>
        <v>#N/A</v>
      </c>
      <c r="S634" s="1">
        <f>+VLOOKUP(E634,'[1]national stat'!$A$3:$D$1457,4,0)</f>
        <v>6.4</v>
      </c>
      <c r="T634" s="1" t="e">
        <f>+VLOOKUP(E634,[1]research!$A$3:$D$2710,4,0)</f>
        <v>#N/A</v>
      </c>
      <c r="U634" s="1" t="e">
        <f>+VLOOKUP(E634,[1]sedlac!$A$3:$D$742,4,0)</f>
        <v>#N/A</v>
      </c>
      <c r="W634" s="1">
        <v>6.4</v>
      </c>
      <c r="Z634" s="1">
        <f t="shared" si="90"/>
        <v>6.4</v>
      </c>
    </row>
    <row r="635" spans="1:26" x14ac:dyDescent="0.25">
      <c r="A635" s="1" t="s">
        <v>32</v>
      </c>
      <c r="B635" s="1" t="s">
        <v>5</v>
      </c>
      <c r="C635" s="1">
        <v>1999</v>
      </c>
      <c r="D635" s="1" t="str">
        <f t="shared" si="81"/>
        <v>DNK1999</v>
      </c>
      <c r="E635" s="1" t="s">
        <v>742</v>
      </c>
      <c r="F635" s="1">
        <v>24.9</v>
      </c>
      <c r="G635" s="1" t="str">
        <f>+VLOOKUP(A635,[1]dummies!$A$2:$F$201,6,0)</f>
        <v>Europe and Central Asia</v>
      </c>
      <c r="H635" s="1" t="str">
        <f>+VLOOKUP(A635,[1]dummies!$A$2:$F$201,5,0)</f>
        <v>High income</v>
      </c>
      <c r="I635" s="1" t="e">
        <f>+VLOOKUP(E635,'[1]world bank'!$A$3:$F$2447,2,0)</f>
        <v>#N/A</v>
      </c>
      <c r="J635" s="1">
        <f>+VLOOKUP(E635,'[1]national stat'!$A$3:$C$1457,2,0)</f>
        <v>1.33</v>
      </c>
      <c r="K635" s="1" t="e">
        <f>+VLOOKUP(E635,[1]research!$A$3:$C$2710,2,0)</f>
        <v>#N/A</v>
      </c>
      <c r="L635" s="1" t="e">
        <f>+VLOOKUP(E635,[1]sedlac!$A$3:$C$742,2,0)</f>
        <v>#N/A</v>
      </c>
      <c r="N635" s="1">
        <v>1.33</v>
      </c>
      <c r="Q635" s="2">
        <f t="shared" si="89"/>
        <v>1.33</v>
      </c>
      <c r="R635" s="1" t="e">
        <f>+VLOOKUP(E635,'[1]world bank'!$A$3:$G$2447,4,0)</f>
        <v>#N/A</v>
      </c>
      <c r="S635" s="1">
        <f>+VLOOKUP(E635,'[1]national stat'!$A$3:$D$1457,4,0)</f>
        <v>6.5</v>
      </c>
      <c r="T635" s="1" t="e">
        <f>+VLOOKUP(E635,[1]research!$A$3:$D$2710,4,0)</f>
        <v>#N/A</v>
      </c>
      <c r="U635" s="1" t="e">
        <f>+VLOOKUP(E635,[1]sedlac!$A$3:$D$742,4,0)</f>
        <v>#N/A</v>
      </c>
      <c r="W635" s="1">
        <v>6.5</v>
      </c>
      <c r="Z635" s="1">
        <f t="shared" si="90"/>
        <v>6.5</v>
      </c>
    </row>
    <row r="636" spans="1:26" x14ac:dyDescent="0.25">
      <c r="A636" s="1" t="s">
        <v>32</v>
      </c>
      <c r="B636" s="1" t="s">
        <v>5</v>
      </c>
      <c r="C636" s="1">
        <v>2000</v>
      </c>
      <c r="D636" s="1" t="str">
        <f t="shared" si="81"/>
        <v>DNK2000</v>
      </c>
      <c r="E636" s="1" t="s">
        <v>743</v>
      </c>
      <c r="F636" s="1">
        <v>24.9</v>
      </c>
      <c r="G636" s="1" t="str">
        <f>+VLOOKUP(A636,[1]dummies!$A$2:$F$201,6,0)</f>
        <v>Europe and Central Asia</v>
      </c>
      <c r="H636" s="1" t="str">
        <f>+VLOOKUP(A636,[1]dummies!$A$2:$F$201,5,0)</f>
        <v>High income</v>
      </c>
      <c r="I636" s="1" t="e">
        <f>+VLOOKUP(E636,'[1]world bank'!$A$3:$F$2447,2,0)</f>
        <v>#N/A</v>
      </c>
      <c r="J636" s="1">
        <f>+VLOOKUP(E636,'[1]national stat'!$A$3:$C$1457,2,0)</f>
        <v>1.37</v>
      </c>
      <c r="K636" s="1" t="e">
        <f>+VLOOKUP(E636,[1]research!$A$3:$C$2710,2,0)</f>
        <v>#N/A</v>
      </c>
      <c r="L636" s="1" t="e">
        <f>+VLOOKUP(E636,[1]sedlac!$A$3:$C$742,2,0)</f>
        <v>#N/A</v>
      </c>
      <c r="N636" s="1">
        <v>1.37</v>
      </c>
      <c r="Q636" s="2">
        <f t="shared" si="89"/>
        <v>1.37</v>
      </c>
      <c r="R636" s="1" t="e">
        <f>+VLOOKUP(E636,'[1]world bank'!$A$3:$G$2447,4,0)</f>
        <v>#N/A</v>
      </c>
      <c r="S636" s="1">
        <f>+VLOOKUP(E636,'[1]national stat'!$A$3:$D$1457,4,0)</f>
        <v>6.5600000000000005</v>
      </c>
      <c r="T636" s="1" t="e">
        <f>+VLOOKUP(E636,[1]research!$A$3:$D$2710,4,0)</f>
        <v>#N/A</v>
      </c>
      <c r="U636" s="1" t="e">
        <f>+VLOOKUP(E636,[1]sedlac!$A$3:$D$742,4,0)</f>
        <v>#N/A</v>
      </c>
      <c r="W636" s="1">
        <v>6.5600000000000005</v>
      </c>
      <c r="Z636" s="1">
        <f t="shared" si="90"/>
        <v>6.5600000000000005</v>
      </c>
    </row>
    <row r="637" spans="1:26" x14ac:dyDescent="0.25">
      <c r="A637" s="1" t="s">
        <v>32</v>
      </c>
      <c r="B637" s="1" t="s">
        <v>5</v>
      </c>
      <c r="C637" s="1">
        <v>2001</v>
      </c>
      <c r="D637" s="1" t="str">
        <f t="shared" si="81"/>
        <v>DNK2001</v>
      </c>
      <c r="E637" s="1" t="s">
        <v>744</v>
      </c>
      <c r="F637" s="1">
        <v>24.9</v>
      </c>
      <c r="G637" s="1" t="str">
        <f>+VLOOKUP(A637,[1]dummies!$A$2:$F$201,6,0)</f>
        <v>Europe and Central Asia</v>
      </c>
      <c r="H637" s="1" t="str">
        <f>+VLOOKUP(A637,[1]dummies!$A$2:$F$201,5,0)</f>
        <v>High income</v>
      </c>
      <c r="I637" s="1" t="e">
        <f>+VLOOKUP(E637,'[1]world bank'!$A$3:$F$2447,2,0)</f>
        <v>#N/A</v>
      </c>
      <c r="J637" s="1">
        <f>+VLOOKUP(E637,'[1]national stat'!$A$3:$C$1457,2,0)</f>
        <v>1.73</v>
      </c>
      <c r="K637" s="1" t="e">
        <f>+VLOOKUP(E637,[1]research!$A$3:$C$2710,2,0)</f>
        <v>#N/A</v>
      </c>
      <c r="L637" s="1" t="e">
        <f>+VLOOKUP(E637,[1]sedlac!$A$3:$C$742,2,0)</f>
        <v>#N/A</v>
      </c>
      <c r="N637" s="1">
        <v>1.73</v>
      </c>
      <c r="Q637" s="2">
        <f t="shared" si="89"/>
        <v>1.73</v>
      </c>
      <c r="R637" s="1" t="e">
        <f>+VLOOKUP(E637,'[1]world bank'!$A$3:$G$2447,4,0)</f>
        <v>#N/A</v>
      </c>
      <c r="S637" s="1">
        <f>+VLOOKUP(E637,'[1]national stat'!$A$3:$D$1457,4,0)</f>
        <v>8.1300000000000008</v>
      </c>
      <c r="T637" s="1" t="e">
        <f>+VLOOKUP(E637,[1]research!$A$3:$D$2710,4,0)</f>
        <v>#N/A</v>
      </c>
      <c r="U637" s="1" t="e">
        <f>+VLOOKUP(E637,[1]sedlac!$A$3:$D$742,4,0)</f>
        <v>#N/A</v>
      </c>
      <c r="W637" s="1">
        <v>8.1300000000000008</v>
      </c>
      <c r="Z637" s="1">
        <f t="shared" si="90"/>
        <v>8.1300000000000008</v>
      </c>
    </row>
    <row r="638" spans="1:26" x14ac:dyDescent="0.25">
      <c r="A638" s="1" t="s">
        <v>32</v>
      </c>
      <c r="B638" s="1" t="s">
        <v>5</v>
      </c>
      <c r="C638" s="1">
        <v>2002</v>
      </c>
      <c r="D638" s="1" t="str">
        <f t="shared" si="81"/>
        <v>DNK2002</v>
      </c>
      <c r="E638" s="1" t="s">
        <v>745</v>
      </c>
      <c r="F638" s="1">
        <v>24.9</v>
      </c>
      <c r="G638" s="1" t="str">
        <f>+VLOOKUP(A638,[1]dummies!$A$2:$F$201,6,0)</f>
        <v>Europe and Central Asia</v>
      </c>
      <c r="H638" s="1" t="str">
        <f>+VLOOKUP(A638,[1]dummies!$A$2:$F$201,5,0)</f>
        <v>High income</v>
      </c>
      <c r="I638" s="1" t="e">
        <f>+VLOOKUP(E638,'[1]world bank'!$A$3:$F$2447,2,0)</f>
        <v>#N/A</v>
      </c>
      <c r="J638" s="1">
        <f>+VLOOKUP(E638,'[1]national stat'!$A$3:$C$1457,2,0)</f>
        <v>1.33</v>
      </c>
      <c r="K638" s="1" t="e">
        <f>+VLOOKUP(E638,[1]research!$A$3:$C$2710,2,0)</f>
        <v>#N/A</v>
      </c>
      <c r="L638" s="1" t="e">
        <f>+VLOOKUP(E638,[1]sedlac!$A$3:$C$742,2,0)</f>
        <v>#N/A</v>
      </c>
      <c r="N638" s="1">
        <v>1.33</v>
      </c>
      <c r="Q638" s="2">
        <f t="shared" si="89"/>
        <v>1.33</v>
      </c>
      <c r="R638" s="1" t="e">
        <f>+VLOOKUP(E638,'[1]world bank'!$A$3:$G$2447,4,0)</f>
        <v>#N/A</v>
      </c>
      <c r="S638" s="1">
        <f>+VLOOKUP(E638,'[1]national stat'!$A$3:$D$1457,4,0)</f>
        <v>6.48</v>
      </c>
      <c r="T638" s="1" t="e">
        <f>+VLOOKUP(E638,[1]research!$A$3:$D$2710,4,0)</f>
        <v>#N/A</v>
      </c>
      <c r="U638" s="1" t="e">
        <f>+VLOOKUP(E638,[1]sedlac!$A$3:$D$742,4,0)</f>
        <v>#N/A</v>
      </c>
      <c r="W638" s="1">
        <v>6.48</v>
      </c>
      <c r="Z638" s="1">
        <f t="shared" si="90"/>
        <v>6.48</v>
      </c>
    </row>
    <row r="639" spans="1:26" x14ac:dyDescent="0.25">
      <c r="A639" s="1" t="s">
        <v>32</v>
      </c>
      <c r="B639" s="1" t="s">
        <v>5</v>
      </c>
      <c r="C639" s="1">
        <v>2003</v>
      </c>
      <c r="D639" s="1" t="str">
        <f t="shared" si="81"/>
        <v>DNK2003</v>
      </c>
      <c r="E639" s="1" t="s">
        <v>746</v>
      </c>
      <c r="F639" s="1">
        <v>24.9</v>
      </c>
      <c r="G639" s="1" t="str">
        <f>+VLOOKUP(A639,[1]dummies!$A$2:$F$201,6,0)</f>
        <v>Europe and Central Asia</v>
      </c>
      <c r="H639" s="1" t="str">
        <f>+VLOOKUP(A639,[1]dummies!$A$2:$F$201,5,0)</f>
        <v>High income</v>
      </c>
      <c r="I639" s="1">
        <f>+VLOOKUP(E639,'[1]world bank'!$A$3:$F$2447,2,0)</f>
        <v>25.63</v>
      </c>
      <c r="J639" s="1" t="e">
        <f>+VLOOKUP(E639,'[1]national stat'!$A$3:$C$1457,2,0)</f>
        <v>#N/A</v>
      </c>
      <c r="K639" s="1" t="e">
        <f>+VLOOKUP(E639,[1]research!$A$3:$C$2710,2,0)</f>
        <v>#N/A</v>
      </c>
      <c r="L639" s="1" t="e">
        <f>+VLOOKUP(E639,[1]sedlac!$A$3:$C$742,2,0)</f>
        <v>#N/A</v>
      </c>
      <c r="M639" s="1">
        <v>0.88</v>
      </c>
      <c r="Q639" s="2">
        <f t="shared" ref="Q639:Q651" si="91">+M639</f>
        <v>0.88</v>
      </c>
      <c r="R639" s="1">
        <f>+VLOOKUP(E639,'[1]world bank'!$A$3:$G$2447,4,0)</f>
        <v>3.61</v>
      </c>
      <c r="S639" s="1" t="e">
        <f>+VLOOKUP(E639,'[1]national stat'!$A$3:$D$1457,4,0)</f>
        <v>#N/A</v>
      </c>
      <c r="T639" s="1" t="e">
        <f>+VLOOKUP(E639,[1]research!$A$3:$D$2710,4,0)</f>
        <v>#N/A</v>
      </c>
      <c r="U639" s="1" t="e">
        <f>+VLOOKUP(E639,[1]sedlac!$A$3:$D$742,4,0)</f>
        <v>#N/A</v>
      </c>
      <c r="V639" s="1">
        <v>3.61</v>
      </c>
      <c r="Z639" s="1">
        <f t="shared" ref="Z639:Z651" si="92">+V639</f>
        <v>3.61</v>
      </c>
    </row>
    <row r="640" spans="1:26" x14ac:dyDescent="0.25">
      <c r="A640" s="1" t="s">
        <v>32</v>
      </c>
      <c r="B640" s="1" t="s">
        <v>5</v>
      </c>
      <c r="C640" s="1">
        <v>2004</v>
      </c>
      <c r="D640" s="1" t="str">
        <f t="shared" si="81"/>
        <v>DNK2004</v>
      </c>
      <c r="E640" s="1" t="s">
        <v>747</v>
      </c>
      <c r="F640" s="1">
        <v>24.9</v>
      </c>
      <c r="G640" s="1" t="str">
        <f>+VLOOKUP(A640,[1]dummies!$A$2:$F$201,6,0)</f>
        <v>Europe and Central Asia</v>
      </c>
      <c r="H640" s="1" t="str">
        <f>+VLOOKUP(A640,[1]dummies!$A$2:$F$201,5,0)</f>
        <v>High income</v>
      </c>
      <c r="I640" s="1">
        <f>+VLOOKUP(E640,'[1]world bank'!$A$3:$F$2447,2,0)</f>
        <v>24.91</v>
      </c>
      <c r="J640" s="1" t="e">
        <f>+VLOOKUP(E640,'[1]national stat'!$A$3:$C$1457,2,0)</f>
        <v>#N/A</v>
      </c>
      <c r="K640" s="1" t="e">
        <f>+VLOOKUP(E640,[1]research!$A$3:$C$2710,2,0)</f>
        <v>#N/A</v>
      </c>
      <c r="L640" s="1" t="e">
        <f>+VLOOKUP(E640,[1]sedlac!$A$3:$C$742,2,0)</f>
        <v>#N/A</v>
      </c>
      <c r="M640" s="1">
        <v>0.84</v>
      </c>
      <c r="Q640" s="2">
        <f t="shared" si="91"/>
        <v>0.84</v>
      </c>
      <c r="R640" s="1">
        <f>+VLOOKUP(E640,'[1]world bank'!$A$3:$G$2447,4,0)</f>
        <v>3.5100000000000002</v>
      </c>
      <c r="S640" s="1" t="e">
        <f>+VLOOKUP(E640,'[1]national stat'!$A$3:$D$1457,4,0)</f>
        <v>#N/A</v>
      </c>
      <c r="T640" s="1" t="e">
        <f>+VLOOKUP(E640,[1]research!$A$3:$D$2710,4,0)</f>
        <v>#N/A</v>
      </c>
      <c r="U640" s="1" t="e">
        <f>+VLOOKUP(E640,[1]sedlac!$A$3:$D$742,4,0)</f>
        <v>#N/A</v>
      </c>
      <c r="V640" s="1">
        <v>3.5100000000000002</v>
      </c>
      <c r="Z640" s="1">
        <f t="shared" si="92"/>
        <v>3.5100000000000002</v>
      </c>
    </row>
    <row r="641" spans="1:26" x14ac:dyDescent="0.25">
      <c r="A641" s="1" t="s">
        <v>32</v>
      </c>
      <c r="B641" s="1" t="s">
        <v>5</v>
      </c>
      <c r="C641" s="1">
        <v>2005</v>
      </c>
      <c r="D641" s="1" t="str">
        <f t="shared" si="81"/>
        <v>DNK2005</v>
      </c>
      <c r="E641" s="1" t="s">
        <v>748</v>
      </c>
      <c r="F641" s="1">
        <v>25.2</v>
      </c>
      <c r="G641" s="1" t="str">
        <f>+VLOOKUP(A641,[1]dummies!$A$2:$F$201,6,0)</f>
        <v>Europe and Central Asia</v>
      </c>
      <c r="H641" s="1" t="str">
        <f>+VLOOKUP(A641,[1]dummies!$A$2:$F$201,5,0)</f>
        <v>High income</v>
      </c>
      <c r="I641" s="1">
        <f>+VLOOKUP(E641,'[1]world bank'!$A$3:$F$2447,2,0)</f>
        <v>25.19</v>
      </c>
      <c r="J641" s="1" t="e">
        <f>+VLOOKUP(E641,'[1]national stat'!$A$3:$C$1457,2,0)</f>
        <v>#N/A</v>
      </c>
      <c r="K641" s="1" t="e">
        <f>+VLOOKUP(E641,[1]research!$A$3:$C$2710,2,0)</f>
        <v>#N/A</v>
      </c>
      <c r="L641" s="1" t="e">
        <f>+VLOOKUP(E641,[1]sedlac!$A$3:$C$742,2,0)</f>
        <v>#N/A</v>
      </c>
      <c r="M641" s="1">
        <v>0.86</v>
      </c>
      <c r="Q641" s="2">
        <f t="shared" si="91"/>
        <v>0.86</v>
      </c>
      <c r="R641" s="1">
        <f>+VLOOKUP(E641,'[1]world bank'!$A$3:$G$2447,4,0)</f>
        <v>3.5700000000000003</v>
      </c>
      <c r="S641" s="1" t="e">
        <f>+VLOOKUP(E641,'[1]national stat'!$A$3:$D$1457,4,0)</f>
        <v>#N/A</v>
      </c>
      <c r="T641" s="1" t="e">
        <f>+VLOOKUP(E641,[1]research!$A$3:$D$2710,4,0)</f>
        <v>#N/A</v>
      </c>
      <c r="U641" s="1" t="e">
        <f>+VLOOKUP(E641,[1]sedlac!$A$3:$D$742,4,0)</f>
        <v>#N/A</v>
      </c>
      <c r="V641" s="1">
        <v>3.5700000000000003</v>
      </c>
      <c r="Z641" s="1">
        <f t="shared" si="92"/>
        <v>3.5700000000000003</v>
      </c>
    </row>
    <row r="642" spans="1:26" x14ac:dyDescent="0.25">
      <c r="A642" s="1" t="s">
        <v>32</v>
      </c>
      <c r="B642" s="1" t="s">
        <v>5</v>
      </c>
      <c r="C642" s="1">
        <v>2006</v>
      </c>
      <c r="D642" s="1" t="str">
        <f t="shared" si="81"/>
        <v>DNK2006</v>
      </c>
      <c r="E642" s="1" t="s">
        <v>749</v>
      </c>
      <c r="F642" s="1">
        <v>25.9</v>
      </c>
      <c r="G642" s="1" t="str">
        <f>+VLOOKUP(A642,[1]dummies!$A$2:$F$201,6,0)</f>
        <v>Europe and Central Asia</v>
      </c>
      <c r="H642" s="1" t="str">
        <f>+VLOOKUP(A642,[1]dummies!$A$2:$F$201,5,0)</f>
        <v>High income</v>
      </c>
      <c r="I642" s="1">
        <f>+VLOOKUP(E642,'[1]world bank'!$A$3:$F$2447,2,0)</f>
        <v>25.91</v>
      </c>
      <c r="J642" s="1" t="e">
        <f>+VLOOKUP(E642,'[1]national stat'!$A$3:$C$1457,2,0)</f>
        <v>#N/A</v>
      </c>
      <c r="K642" s="1" t="e">
        <f>+VLOOKUP(E642,[1]research!$A$3:$C$2710,2,0)</f>
        <v>#N/A</v>
      </c>
      <c r="L642" s="1" t="e">
        <f>+VLOOKUP(E642,[1]sedlac!$A$3:$C$742,2,0)</f>
        <v>#N/A</v>
      </c>
      <c r="M642" s="1">
        <v>0.9</v>
      </c>
      <c r="Q642" s="2">
        <f t="shared" si="91"/>
        <v>0.9</v>
      </c>
      <c r="R642" s="1">
        <f>+VLOOKUP(E642,'[1]world bank'!$A$3:$G$2447,4,0)</f>
        <v>3.64</v>
      </c>
      <c r="S642" s="1" t="e">
        <f>+VLOOKUP(E642,'[1]national stat'!$A$3:$D$1457,4,0)</f>
        <v>#N/A</v>
      </c>
      <c r="T642" s="1" t="e">
        <f>+VLOOKUP(E642,[1]research!$A$3:$D$2710,4,0)</f>
        <v>#N/A</v>
      </c>
      <c r="U642" s="1" t="e">
        <f>+VLOOKUP(E642,[1]sedlac!$A$3:$D$742,4,0)</f>
        <v>#N/A</v>
      </c>
      <c r="V642" s="1">
        <v>3.64</v>
      </c>
      <c r="Z642" s="1">
        <f t="shared" si="92"/>
        <v>3.64</v>
      </c>
    </row>
    <row r="643" spans="1:26" x14ac:dyDescent="0.25">
      <c r="A643" s="1" t="s">
        <v>32</v>
      </c>
      <c r="B643" s="1" t="s">
        <v>5</v>
      </c>
      <c r="C643" s="1">
        <v>2007</v>
      </c>
      <c r="D643" s="1" t="str">
        <f t="shared" ref="D643:D706" si="93">+CONCATENATE(A643,C643)</f>
        <v>DNK2007</v>
      </c>
      <c r="E643" s="1" t="s">
        <v>750</v>
      </c>
      <c r="F643" s="1">
        <v>26.2</v>
      </c>
      <c r="G643" s="1" t="str">
        <f>+VLOOKUP(A643,[1]dummies!$A$2:$F$201,6,0)</f>
        <v>Europe and Central Asia</v>
      </c>
      <c r="H643" s="1" t="str">
        <f>+VLOOKUP(A643,[1]dummies!$A$2:$F$201,5,0)</f>
        <v>High income</v>
      </c>
      <c r="I643" s="1">
        <f>+VLOOKUP(E643,'[1]world bank'!$A$3:$F$2447,2,0)</f>
        <v>26.18</v>
      </c>
      <c r="J643" s="1" t="e">
        <f>+VLOOKUP(E643,'[1]national stat'!$A$3:$C$1457,2,0)</f>
        <v>#N/A</v>
      </c>
      <c r="K643" s="1" t="e">
        <f>+VLOOKUP(E643,[1]research!$A$3:$C$2710,2,0)</f>
        <v>#N/A</v>
      </c>
      <c r="L643" s="1" t="e">
        <f>+VLOOKUP(E643,[1]sedlac!$A$3:$C$742,2,0)</f>
        <v>#N/A</v>
      </c>
      <c r="M643" s="1">
        <v>0.91</v>
      </c>
      <c r="Q643" s="2">
        <f t="shared" si="91"/>
        <v>0.91</v>
      </c>
      <c r="R643" s="1">
        <f>+VLOOKUP(E643,'[1]world bank'!$A$3:$G$2447,4,0)</f>
        <v>3.69</v>
      </c>
      <c r="S643" s="1" t="e">
        <f>+VLOOKUP(E643,'[1]national stat'!$A$3:$D$1457,4,0)</f>
        <v>#N/A</v>
      </c>
      <c r="T643" s="1" t="e">
        <f>+VLOOKUP(E643,[1]research!$A$3:$D$2710,4,0)</f>
        <v>#N/A</v>
      </c>
      <c r="U643" s="1" t="e">
        <f>+VLOOKUP(E643,[1]sedlac!$A$3:$D$742,4,0)</f>
        <v>#N/A</v>
      </c>
      <c r="V643" s="1">
        <v>3.69</v>
      </c>
      <c r="Z643" s="1">
        <f t="shared" si="92"/>
        <v>3.69</v>
      </c>
    </row>
    <row r="644" spans="1:26" x14ac:dyDescent="0.25">
      <c r="A644" s="1" t="s">
        <v>32</v>
      </c>
      <c r="B644" s="1" t="s">
        <v>5</v>
      </c>
      <c r="C644" s="1">
        <v>2008</v>
      </c>
      <c r="D644" s="1" t="str">
        <f t="shared" si="93"/>
        <v>DNK2008</v>
      </c>
      <c r="E644" s="1" t="s">
        <v>751</v>
      </c>
      <c r="F644" s="1">
        <v>25.3</v>
      </c>
      <c r="G644" s="1" t="str">
        <f>+VLOOKUP(A644,[1]dummies!$A$2:$F$201,6,0)</f>
        <v>Europe and Central Asia</v>
      </c>
      <c r="H644" s="1" t="str">
        <f>+VLOOKUP(A644,[1]dummies!$A$2:$F$201,5,0)</f>
        <v>High income</v>
      </c>
      <c r="I644" s="1">
        <f>+VLOOKUP(E644,'[1]world bank'!$A$3:$F$2447,2,0)</f>
        <v>25.240000000000002</v>
      </c>
      <c r="J644" s="1" t="e">
        <f>+VLOOKUP(E644,'[1]national stat'!$A$3:$C$1457,2,0)</f>
        <v>#N/A</v>
      </c>
      <c r="K644" s="1" t="e">
        <f>+VLOOKUP(E644,[1]research!$A$3:$C$2710,2,0)</f>
        <v>#N/A</v>
      </c>
      <c r="L644" s="1" t="e">
        <f>+VLOOKUP(E644,[1]sedlac!$A$3:$C$742,2,0)</f>
        <v>#N/A</v>
      </c>
      <c r="M644" s="1">
        <v>0.86</v>
      </c>
      <c r="Q644" s="2">
        <f t="shared" si="91"/>
        <v>0.86</v>
      </c>
      <c r="R644" s="1">
        <f>+VLOOKUP(E644,'[1]world bank'!$A$3:$G$2447,4,0)</f>
        <v>3.5700000000000003</v>
      </c>
      <c r="S644" s="1" t="e">
        <f>+VLOOKUP(E644,'[1]national stat'!$A$3:$D$1457,4,0)</f>
        <v>#N/A</v>
      </c>
      <c r="T644" s="1" t="e">
        <f>+VLOOKUP(E644,[1]research!$A$3:$D$2710,4,0)</f>
        <v>#N/A</v>
      </c>
      <c r="U644" s="1" t="e">
        <f>+VLOOKUP(E644,[1]sedlac!$A$3:$D$742,4,0)</f>
        <v>#N/A</v>
      </c>
      <c r="V644" s="1">
        <v>3.5700000000000003</v>
      </c>
      <c r="Z644" s="1">
        <f t="shared" si="92"/>
        <v>3.5700000000000003</v>
      </c>
    </row>
    <row r="645" spans="1:26" x14ac:dyDescent="0.25">
      <c r="A645" s="1" t="s">
        <v>32</v>
      </c>
      <c r="B645" s="1" t="s">
        <v>5</v>
      </c>
      <c r="C645" s="1">
        <v>2009</v>
      </c>
      <c r="D645" s="1" t="str">
        <f t="shared" si="93"/>
        <v>DNK2009</v>
      </c>
      <c r="E645" s="1" t="s">
        <v>752</v>
      </c>
      <c r="F645" s="1">
        <v>26.7</v>
      </c>
      <c r="G645" s="1" t="str">
        <f>+VLOOKUP(A645,[1]dummies!$A$2:$F$201,6,0)</f>
        <v>Europe and Central Asia</v>
      </c>
      <c r="H645" s="1" t="str">
        <f>+VLOOKUP(A645,[1]dummies!$A$2:$F$201,5,0)</f>
        <v>High income</v>
      </c>
      <c r="I645" s="1">
        <f>+VLOOKUP(E645,'[1]world bank'!$A$3:$F$2447,2,0)</f>
        <v>26.7</v>
      </c>
      <c r="J645" s="1" t="e">
        <f>+VLOOKUP(E645,'[1]national stat'!$A$3:$C$1457,2,0)</f>
        <v>#N/A</v>
      </c>
      <c r="K645" s="1" t="e">
        <f>+VLOOKUP(E645,[1]research!$A$3:$C$2710,2,0)</f>
        <v>#N/A</v>
      </c>
      <c r="L645" s="1" t="e">
        <f>+VLOOKUP(E645,[1]sedlac!$A$3:$C$742,2,0)</f>
        <v>#N/A</v>
      </c>
      <c r="M645" s="1">
        <v>0.92</v>
      </c>
      <c r="Q645" s="2">
        <f t="shared" si="91"/>
        <v>0.92</v>
      </c>
      <c r="R645" s="1">
        <f>+VLOOKUP(E645,'[1]world bank'!$A$3:$G$2447,4,0)</f>
        <v>3.91</v>
      </c>
      <c r="S645" s="1" t="e">
        <f>+VLOOKUP(E645,'[1]national stat'!$A$3:$D$1457,4,0)</f>
        <v>#N/A</v>
      </c>
      <c r="T645" s="1" t="e">
        <f>+VLOOKUP(E645,[1]research!$A$3:$D$2710,4,0)</f>
        <v>#N/A</v>
      </c>
      <c r="U645" s="1" t="e">
        <f>+VLOOKUP(E645,[1]sedlac!$A$3:$D$742,4,0)</f>
        <v>#N/A</v>
      </c>
      <c r="V645" s="1">
        <v>3.91</v>
      </c>
      <c r="Z645" s="1">
        <f t="shared" si="92"/>
        <v>3.91</v>
      </c>
    </row>
    <row r="646" spans="1:26" x14ac:dyDescent="0.25">
      <c r="A646" s="1" t="s">
        <v>32</v>
      </c>
      <c r="B646" s="1" t="s">
        <v>5</v>
      </c>
      <c r="C646" s="1">
        <v>2010</v>
      </c>
      <c r="D646" s="1" t="str">
        <f t="shared" si="93"/>
        <v>DNK2010</v>
      </c>
      <c r="E646" s="1" t="s">
        <v>753</v>
      </c>
      <c r="F646" s="1">
        <v>27.3</v>
      </c>
      <c r="G646" s="1" t="str">
        <f>+VLOOKUP(A646,[1]dummies!$A$2:$F$201,6,0)</f>
        <v>Europe and Central Asia</v>
      </c>
      <c r="H646" s="1" t="str">
        <f>+VLOOKUP(A646,[1]dummies!$A$2:$F$201,5,0)</f>
        <v>High income</v>
      </c>
      <c r="I646" s="1">
        <f>+VLOOKUP(E646,'[1]world bank'!$A$3:$F$2447,2,0)</f>
        <v>27.2</v>
      </c>
      <c r="J646" s="1" t="e">
        <f>+VLOOKUP(E646,'[1]national stat'!$A$3:$C$1457,2,0)</f>
        <v>#N/A</v>
      </c>
      <c r="K646" s="1" t="e">
        <f>+VLOOKUP(E646,[1]research!$A$3:$C$2710,2,0)</f>
        <v>#N/A</v>
      </c>
      <c r="L646" s="1" t="e">
        <f>+VLOOKUP(E646,[1]sedlac!$A$3:$C$742,2,0)</f>
        <v>#N/A</v>
      </c>
      <c r="M646" s="1">
        <v>0.96</v>
      </c>
      <c r="Q646" s="2">
        <f t="shared" si="91"/>
        <v>0.96</v>
      </c>
      <c r="R646" s="1">
        <f>+VLOOKUP(E646,'[1]world bank'!$A$3:$G$2447,4,0)</f>
        <v>3.94</v>
      </c>
      <c r="S646" s="1" t="e">
        <f>+VLOOKUP(E646,'[1]national stat'!$A$3:$D$1457,4,0)</f>
        <v>#N/A</v>
      </c>
      <c r="T646" s="1" t="e">
        <f>+VLOOKUP(E646,[1]research!$A$3:$D$2710,4,0)</f>
        <v>#N/A</v>
      </c>
      <c r="U646" s="1" t="e">
        <f>+VLOOKUP(E646,[1]sedlac!$A$3:$D$742,4,0)</f>
        <v>#N/A</v>
      </c>
      <c r="V646" s="1">
        <v>3.94</v>
      </c>
      <c r="Z646" s="1">
        <f t="shared" si="92"/>
        <v>3.94</v>
      </c>
    </row>
    <row r="647" spans="1:26" x14ac:dyDescent="0.25">
      <c r="A647" s="1" t="s">
        <v>32</v>
      </c>
      <c r="B647" s="1" t="s">
        <v>5</v>
      </c>
      <c r="C647" s="1">
        <v>2011</v>
      </c>
      <c r="D647" s="1" t="str">
        <f t="shared" si="93"/>
        <v>DNK2011</v>
      </c>
      <c r="E647" s="1" t="s">
        <v>754</v>
      </c>
      <c r="F647" s="1">
        <v>27.5</v>
      </c>
      <c r="G647" s="1" t="str">
        <f>+VLOOKUP(A647,[1]dummies!$A$2:$F$201,6,0)</f>
        <v>Europe and Central Asia</v>
      </c>
      <c r="H647" s="1" t="str">
        <f>+VLOOKUP(A647,[1]dummies!$A$2:$F$201,5,0)</f>
        <v>High income</v>
      </c>
      <c r="I647" s="1">
        <f>+VLOOKUP(E647,'[1]world bank'!$A$3:$F$2447,2,0)</f>
        <v>27.310000000000002</v>
      </c>
      <c r="J647" s="1" t="e">
        <f>+VLOOKUP(E647,'[1]national stat'!$A$3:$C$1457,2,0)</f>
        <v>#N/A</v>
      </c>
      <c r="K647" s="1" t="e">
        <f>+VLOOKUP(E647,[1]research!$A$3:$C$2710,2,0)</f>
        <v>#N/A</v>
      </c>
      <c r="L647" s="1" t="e">
        <f>+VLOOKUP(E647,[1]sedlac!$A$3:$C$742,2,0)</f>
        <v>#N/A</v>
      </c>
      <c r="M647" s="1">
        <v>0.97</v>
      </c>
      <c r="Q647" s="2">
        <f t="shared" si="91"/>
        <v>0.97</v>
      </c>
      <c r="R647" s="1">
        <f>+VLOOKUP(E647,'[1]world bank'!$A$3:$G$2447,4,0)</f>
        <v>3.93</v>
      </c>
      <c r="S647" s="1" t="e">
        <f>+VLOOKUP(E647,'[1]national stat'!$A$3:$D$1457,4,0)</f>
        <v>#N/A</v>
      </c>
      <c r="T647" s="1" t="e">
        <f>+VLOOKUP(E647,[1]research!$A$3:$D$2710,4,0)</f>
        <v>#N/A</v>
      </c>
      <c r="U647" s="1" t="e">
        <f>+VLOOKUP(E647,[1]sedlac!$A$3:$D$742,4,0)</f>
        <v>#N/A</v>
      </c>
      <c r="V647" s="1">
        <v>3.93</v>
      </c>
      <c r="Z647" s="1">
        <f t="shared" si="92"/>
        <v>3.93</v>
      </c>
    </row>
    <row r="648" spans="1:26" x14ac:dyDescent="0.25">
      <c r="A648" s="1" t="s">
        <v>32</v>
      </c>
      <c r="B648" s="1" t="s">
        <v>5</v>
      </c>
      <c r="C648" s="1">
        <v>2012</v>
      </c>
      <c r="D648" s="1" t="str">
        <f t="shared" si="93"/>
        <v>DNK2012</v>
      </c>
      <c r="E648" s="1" t="s">
        <v>755</v>
      </c>
      <c r="F648" s="1">
        <v>27.8</v>
      </c>
      <c r="G648" s="1" t="str">
        <f>+VLOOKUP(A648,[1]dummies!$A$2:$F$201,6,0)</f>
        <v>Europe and Central Asia</v>
      </c>
      <c r="H648" s="1" t="str">
        <f>+VLOOKUP(A648,[1]dummies!$A$2:$F$201,5,0)</f>
        <v>High income</v>
      </c>
      <c r="I648" s="1">
        <f>+VLOOKUP(E648,'[1]world bank'!$A$3:$F$2447,2,0)</f>
        <v>27.79</v>
      </c>
      <c r="J648" s="1" t="e">
        <f>+VLOOKUP(E648,'[1]national stat'!$A$3:$C$1457,2,0)</f>
        <v>#N/A</v>
      </c>
      <c r="K648" s="1" t="e">
        <f>+VLOOKUP(E648,[1]research!$A$3:$C$2710,2,0)</f>
        <v>#N/A</v>
      </c>
      <c r="L648" s="1" t="e">
        <f>+VLOOKUP(E648,[1]sedlac!$A$3:$C$742,2,0)</f>
        <v>#N/A</v>
      </c>
      <c r="M648" s="1">
        <v>0.99</v>
      </c>
      <c r="Q648" s="2">
        <f t="shared" si="91"/>
        <v>0.99</v>
      </c>
      <c r="R648" s="1">
        <f>+VLOOKUP(E648,'[1]world bank'!$A$3:$G$2447,4,0)</f>
        <v>3.99</v>
      </c>
      <c r="S648" s="1" t="e">
        <f>+VLOOKUP(E648,'[1]national stat'!$A$3:$D$1457,4,0)</f>
        <v>#N/A</v>
      </c>
      <c r="T648" s="1" t="e">
        <f>+VLOOKUP(E648,[1]research!$A$3:$D$2710,4,0)</f>
        <v>#N/A</v>
      </c>
      <c r="U648" s="1" t="e">
        <f>+VLOOKUP(E648,[1]sedlac!$A$3:$D$742,4,0)</f>
        <v>#N/A</v>
      </c>
      <c r="V648" s="1">
        <v>3.99</v>
      </c>
      <c r="Z648" s="1">
        <f t="shared" si="92"/>
        <v>3.99</v>
      </c>
    </row>
    <row r="649" spans="1:26" x14ac:dyDescent="0.25">
      <c r="A649" s="1" t="s">
        <v>32</v>
      </c>
      <c r="B649" s="1" t="s">
        <v>5</v>
      </c>
      <c r="C649" s="1">
        <v>2013</v>
      </c>
      <c r="D649" s="1" t="str">
        <f t="shared" si="93"/>
        <v>DNK2013</v>
      </c>
      <c r="E649" s="1" t="s">
        <v>756</v>
      </c>
      <c r="F649" s="1">
        <v>28.5</v>
      </c>
      <c r="G649" s="1" t="str">
        <f>+VLOOKUP(A649,[1]dummies!$A$2:$F$201,6,0)</f>
        <v>Europe and Central Asia</v>
      </c>
      <c r="H649" s="1" t="str">
        <f>+VLOOKUP(A649,[1]dummies!$A$2:$F$201,5,0)</f>
        <v>High income</v>
      </c>
      <c r="I649" s="1">
        <f>+VLOOKUP(E649,'[1]world bank'!$A$3:$F$2447,2,0)</f>
        <v>28.54</v>
      </c>
      <c r="J649" s="1" t="e">
        <f>+VLOOKUP(E649,'[1]national stat'!$A$3:$C$1457,2,0)</f>
        <v>#N/A</v>
      </c>
      <c r="K649" s="1" t="e">
        <f>+VLOOKUP(E649,[1]research!$A$3:$C$2710,2,0)</f>
        <v>#N/A</v>
      </c>
      <c r="L649" s="1" t="e">
        <f>+VLOOKUP(E649,[1]sedlac!$A$3:$C$742,2,0)</f>
        <v>#N/A</v>
      </c>
      <c r="M649" s="1">
        <v>1.03</v>
      </c>
      <c r="Q649" s="2">
        <f t="shared" si="91"/>
        <v>1.03</v>
      </c>
      <c r="R649" s="1">
        <f>+VLOOKUP(E649,'[1]world bank'!$A$3:$G$2447,4,0)</f>
        <v>4.16</v>
      </c>
      <c r="S649" s="1" t="e">
        <f>+VLOOKUP(E649,'[1]national stat'!$A$3:$D$1457,4,0)</f>
        <v>#N/A</v>
      </c>
      <c r="T649" s="1" t="e">
        <f>+VLOOKUP(E649,[1]research!$A$3:$D$2710,4,0)</f>
        <v>#N/A</v>
      </c>
      <c r="U649" s="1" t="e">
        <f>+VLOOKUP(E649,[1]sedlac!$A$3:$D$742,4,0)</f>
        <v>#N/A</v>
      </c>
      <c r="V649" s="1">
        <v>4.16</v>
      </c>
      <c r="Z649" s="1">
        <f t="shared" si="92"/>
        <v>4.16</v>
      </c>
    </row>
    <row r="650" spans="1:26" x14ac:dyDescent="0.25">
      <c r="A650" s="1" t="s">
        <v>32</v>
      </c>
      <c r="B650" s="1" t="s">
        <v>5</v>
      </c>
      <c r="C650" s="1">
        <v>2014</v>
      </c>
      <c r="D650" s="1" t="str">
        <f t="shared" si="93"/>
        <v>DNK2014</v>
      </c>
      <c r="E650" s="1" t="s">
        <v>757</v>
      </c>
      <c r="F650" s="1">
        <v>28.5</v>
      </c>
      <c r="G650" s="1" t="str">
        <f>+VLOOKUP(A650,[1]dummies!$A$2:$F$201,6,0)</f>
        <v>Europe and Central Asia</v>
      </c>
      <c r="H650" s="1" t="str">
        <f>+VLOOKUP(A650,[1]dummies!$A$2:$F$201,5,0)</f>
        <v>High income</v>
      </c>
      <c r="I650" s="1">
        <f>+VLOOKUP(E650,'[1]world bank'!$A$3:$F$2447,2,0)</f>
        <v>28.35</v>
      </c>
      <c r="J650" s="1" t="e">
        <f>+VLOOKUP(E650,'[1]national stat'!$A$3:$C$1457,2,0)</f>
        <v>#N/A</v>
      </c>
      <c r="K650" s="1" t="e">
        <f>+VLOOKUP(E650,[1]research!$A$3:$C$2710,2,0)</f>
        <v>#N/A</v>
      </c>
      <c r="L650" s="1" t="e">
        <f>+VLOOKUP(E650,[1]sedlac!$A$3:$C$742,2,0)</f>
        <v>#N/A</v>
      </c>
      <c r="M650" s="1">
        <v>1.02</v>
      </c>
      <c r="Q650" s="2">
        <f t="shared" si="91"/>
        <v>1.02</v>
      </c>
      <c r="R650" s="1">
        <f>+VLOOKUP(E650,'[1]world bank'!$A$3:$G$2447,4,0)</f>
        <v>4.1399999999999997</v>
      </c>
      <c r="S650" s="1" t="e">
        <f>+VLOOKUP(E650,'[1]national stat'!$A$3:$D$1457,4,0)</f>
        <v>#N/A</v>
      </c>
      <c r="T650" s="1" t="e">
        <f>+VLOOKUP(E650,[1]research!$A$3:$D$2710,4,0)</f>
        <v>#N/A</v>
      </c>
      <c r="U650" s="1" t="e">
        <f>+VLOOKUP(E650,[1]sedlac!$A$3:$D$742,4,0)</f>
        <v>#N/A</v>
      </c>
      <c r="V650" s="1">
        <v>4.1399999999999997</v>
      </c>
      <c r="Z650" s="1">
        <f t="shared" si="92"/>
        <v>4.1399999999999997</v>
      </c>
    </row>
    <row r="651" spans="1:26" x14ac:dyDescent="0.25">
      <c r="A651" s="1" t="s">
        <v>32</v>
      </c>
      <c r="B651" s="1" t="s">
        <v>5</v>
      </c>
      <c r="C651" s="1">
        <v>2015</v>
      </c>
      <c r="D651" s="1" t="str">
        <f t="shared" si="93"/>
        <v>DNK2015</v>
      </c>
      <c r="E651" s="1" t="s">
        <v>758</v>
      </c>
      <c r="F651" s="1">
        <v>28.5</v>
      </c>
      <c r="G651" s="1" t="str">
        <f>+VLOOKUP(A651,[1]dummies!$A$2:$F$201,6,0)</f>
        <v>Europe and Central Asia</v>
      </c>
      <c r="H651" s="1" t="str">
        <f>+VLOOKUP(A651,[1]dummies!$A$2:$F$201,5,0)</f>
        <v>High income</v>
      </c>
      <c r="I651" s="1">
        <f>+VLOOKUP(E651,'[1]world bank'!$A$3:$F$2447,2,0)</f>
        <v>28.17</v>
      </c>
      <c r="J651" s="1" t="e">
        <f>+VLOOKUP(E651,'[1]national stat'!$A$3:$C$1457,2,0)</f>
        <v>#N/A</v>
      </c>
      <c r="K651" s="1" t="e">
        <f>+VLOOKUP(E651,[1]research!$A$3:$C$2710,2,0)</f>
        <v>#N/A</v>
      </c>
      <c r="L651" s="1" t="e">
        <f>+VLOOKUP(E651,[1]sedlac!$A$3:$C$742,2,0)</f>
        <v>#N/A</v>
      </c>
      <c r="M651" s="1">
        <v>1.02</v>
      </c>
      <c r="Q651" s="2">
        <f t="shared" si="91"/>
        <v>1.02</v>
      </c>
      <c r="R651" s="1">
        <f>+VLOOKUP(E651,'[1]world bank'!$A$3:$G$2447,4,0)</f>
        <v>4.01</v>
      </c>
      <c r="S651" s="1" t="e">
        <f>+VLOOKUP(E651,'[1]national stat'!$A$3:$D$1457,4,0)</f>
        <v>#N/A</v>
      </c>
      <c r="T651" s="1" t="e">
        <f>+VLOOKUP(E651,[1]research!$A$3:$D$2710,4,0)</f>
        <v>#N/A</v>
      </c>
      <c r="U651" s="1" t="e">
        <f>+VLOOKUP(E651,[1]sedlac!$A$3:$D$742,4,0)</f>
        <v>#N/A</v>
      </c>
      <c r="V651" s="1">
        <v>4.01</v>
      </c>
      <c r="Z651" s="1">
        <f t="shared" si="92"/>
        <v>4.01</v>
      </c>
    </row>
    <row r="652" spans="1:26" x14ac:dyDescent="0.25">
      <c r="A652" s="1" t="s">
        <v>33</v>
      </c>
      <c r="B652" s="1" t="s">
        <v>7</v>
      </c>
      <c r="C652" s="1">
        <v>1990</v>
      </c>
      <c r="D652" s="1" t="str">
        <f t="shared" si="93"/>
        <v>DOM1990</v>
      </c>
      <c r="E652" s="1" t="s">
        <v>759</v>
      </c>
      <c r="F652" s="1">
        <v>51.4</v>
      </c>
      <c r="G652" s="1" t="str">
        <f>+VLOOKUP(A652,[1]dummies!$A$2:$F$201,6,0)</f>
        <v>Latin America and the Caribbean</v>
      </c>
      <c r="H652" s="1" t="str">
        <f>+VLOOKUP(A652,[1]dummies!$A$2:$F$201,5,0)</f>
        <v>Upper middle income</v>
      </c>
      <c r="I652" s="1" t="e">
        <f>+VLOOKUP(E652,'[1]world bank'!$A$3:$F$2447,2,0)</f>
        <v>#N/A</v>
      </c>
      <c r="J652" s="1" t="e">
        <f>+VLOOKUP(E652,'[1]national stat'!$A$3:$C$1457,2,0)</f>
        <v>#N/A</v>
      </c>
      <c r="K652" s="1" t="e">
        <f>+VLOOKUP(E652,[1]research!$A$3:$C$2710,2,0)</f>
        <v>#N/A</v>
      </c>
      <c r="L652" s="1" t="e">
        <f>+VLOOKUP(E652,[1]sedlac!$A$3:$C$742,2,0)</f>
        <v>#N/A</v>
      </c>
      <c r="Q652" s="2">
        <v>1.1100000000000001</v>
      </c>
      <c r="R652" s="1" t="e">
        <f>+VLOOKUP(E652,'[1]world bank'!$A$3:$G$2447,4,0)</f>
        <v>#N/A</v>
      </c>
      <c r="S652" s="1" t="e">
        <f>+VLOOKUP(E652,'[1]national stat'!$A$3:$D$1457,4,0)</f>
        <v>#N/A</v>
      </c>
      <c r="T652" s="1" t="e">
        <f>+VLOOKUP(E652,[1]research!$A$3:$D$2710,4,0)</f>
        <v>#N/A</v>
      </c>
      <c r="U652" s="1" t="e">
        <f>+VLOOKUP(E652,[1]sedlac!$A$3:$D$742,4,0)</f>
        <v>#N/A</v>
      </c>
    </row>
    <row r="653" spans="1:26" x14ac:dyDescent="0.25">
      <c r="A653" s="1" t="s">
        <v>33</v>
      </c>
      <c r="B653" s="1" t="s">
        <v>7</v>
      </c>
      <c r="C653" s="1">
        <v>1991</v>
      </c>
      <c r="D653" s="1" t="str">
        <f t="shared" si="93"/>
        <v>DOM1991</v>
      </c>
      <c r="E653" s="1" t="s">
        <v>760</v>
      </c>
      <c r="F653" s="1">
        <v>51.4</v>
      </c>
      <c r="G653" s="1" t="str">
        <f>+VLOOKUP(A653,[1]dummies!$A$2:$F$201,6,0)</f>
        <v>Latin America and the Caribbean</v>
      </c>
      <c r="H653" s="1" t="str">
        <f>+VLOOKUP(A653,[1]dummies!$A$2:$F$201,5,0)</f>
        <v>Upper middle income</v>
      </c>
      <c r="I653" s="1" t="e">
        <f>+VLOOKUP(E653,'[1]world bank'!$A$3:$F$2447,2,0)</f>
        <v>#N/A</v>
      </c>
      <c r="J653" s="1" t="e">
        <f>+VLOOKUP(E653,'[1]national stat'!$A$3:$C$1457,2,0)</f>
        <v>#N/A</v>
      </c>
      <c r="K653" s="1" t="e">
        <f>+VLOOKUP(E653,[1]research!$A$3:$C$2710,2,0)</f>
        <v>#N/A</v>
      </c>
      <c r="L653" s="1" t="e">
        <f>+VLOOKUP(E653,[1]sedlac!$A$3:$C$742,2,0)</f>
        <v>#N/A</v>
      </c>
      <c r="Q653" s="2">
        <v>1.1100000000000001</v>
      </c>
      <c r="R653" s="1" t="e">
        <f>+VLOOKUP(E653,'[1]world bank'!$A$3:$G$2447,4,0)</f>
        <v>#N/A</v>
      </c>
      <c r="S653" s="1" t="e">
        <f>+VLOOKUP(E653,'[1]national stat'!$A$3:$D$1457,4,0)</f>
        <v>#N/A</v>
      </c>
      <c r="T653" s="1" t="e">
        <f>+VLOOKUP(E653,[1]research!$A$3:$D$2710,4,0)</f>
        <v>#N/A</v>
      </c>
      <c r="U653" s="1" t="e">
        <f>+VLOOKUP(E653,[1]sedlac!$A$3:$D$742,4,0)</f>
        <v>#N/A</v>
      </c>
    </row>
    <row r="654" spans="1:26" x14ac:dyDescent="0.25">
      <c r="A654" s="1" t="s">
        <v>33</v>
      </c>
      <c r="B654" s="1" t="s">
        <v>7</v>
      </c>
      <c r="C654" s="1">
        <v>1992</v>
      </c>
      <c r="D654" s="1" t="str">
        <f t="shared" si="93"/>
        <v>DOM1992</v>
      </c>
      <c r="E654" s="1" t="s">
        <v>761</v>
      </c>
      <c r="F654" s="1">
        <v>51.4</v>
      </c>
      <c r="G654" s="1" t="str">
        <f>+VLOOKUP(A654,[1]dummies!$A$2:$F$201,6,0)</f>
        <v>Latin America and the Caribbean</v>
      </c>
      <c r="H654" s="1" t="str">
        <f>+VLOOKUP(A654,[1]dummies!$A$2:$F$201,5,0)</f>
        <v>Upper middle income</v>
      </c>
      <c r="I654" s="1">
        <f>+VLOOKUP(E654,'[1]world bank'!$A$3:$F$2447,2,0)</f>
        <v>51.36</v>
      </c>
      <c r="J654" s="1" t="e">
        <f>+VLOOKUP(E654,'[1]national stat'!$A$3:$C$1457,2,0)</f>
        <v>#N/A</v>
      </c>
      <c r="K654" s="1" t="e">
        <f>+VLOOKUP(E654,[1]research!$A$3:$C$2710,2,0)</f>
        <v>#N/A</v>
      </c>
      <c r="L654" s="1" t="e">
        <f>+VLOOKUP(E654,[1]sedlac!$A$3:$C$742,2,0)</f>
        <v>#N/A</v>
      </c>
      <c r="M654" s="1">
        <v>3.39</v>
      </c>
      <c r="Q654" s="2">
        <f>+M654</f>
        <v>3.39</v>
      </c>
      <c r="R654" s="1">
        <f>+VLOOKUP(E654,'[1]world bank'!$A$3:$G$2447,4,0)</f>
        <v>13.1</v>
      </c>
      <c r="S654" s="1" t="e">
        <f>+VLOOKUP(E654,'[1]national stat'!$A$3:$D$1457,4,0)</f>
        <v>#N/A</v>
      </c>
      <c r="T654" s="1" t="e">
        <f>+VLOOKUP(E654,[1]research!$A$3:$D$2710,4,0)</f>
        <v>#N/A</v>
      </c>
      <c r="U654" s="1" t="e">
        <f>+VLOOKUP(E654,[1]sedlac!$A$3:$D$742,4,0)</f>
        <v>#N/A</v>
      </c>
      <c r="V654" s="1">
        <v>13.1</v>
      </c>
      <c r="Z654" s="1">
        <f>+V654</f>
        <v>13.1</v>
      </c>
    </row>
    <row r="655" spans="1:26" x14ac:dyDescent="0.25">
      <c r="A655" s="1" t="s">
        <v>33</v>
      </c>
      <c r="B655" s="1" t="s">
        <v>7</v>
      </c>
      <c r="C655" s="1">
        <v>1993</v>
      </c>
      <c r="D655" s="1" t="str">
        <f t="shared" si="93"/>
        <v>DOM1993</v>
      </c>
      <c r="E655" s="1" t="s">
        <v>762</v>
      </c>
      <c r="F655" s="1">
        <v>49.4</v>
      </c>
      <c r="G655" s="1" t="str">
        <f>+VLOOKUP(A655,[1]dummies!$A$2:$F$201,6,0)</f>
        <v>Latin America and the Caribbean</v>
      </c>
      <c r="H655" s="1" t="str">
        <f>+VLOOKUP(A655,[1]dummies!$A$2:$F$201,5,0)</f>
        <v>Upper middle income</v>
      </c>
      <c r="I655" s="1" t="e">
        <f>+VLOOKUP(E655,'[1]world bank'!$A$3:$F$2447,2,0)</f>
        <v>#N/A</v>
      </c>
      <c r="J655" s="1" t="e">
        <f>+VLOOKUP(E655,'[1]national stat'!$A$3:$C$1457,2,0)</f>
        <v>#N/A</v>
      </c>
      <c r="K655" s="1" t="e">
        <f>+VLOOKUP(E655,[1]research!$A$3:$C$2710,2,0)</f>
        <v>#N/A</v>
      </c>
      <c r="L655" s="1" t="e">
        <f>+VLOOKUP(E655,[1]sedlac!$A$3:$C$742,2,0)</f>
        <v>#N/A</v>
      </c>
      <c r="Q655" s="2">
        <v>1.41</v>
      </c>
      <c r="R655" s="1" t="e">
        <f>+VLOOKUP(E655,'[1]world bank'!$A$3:$G$2447,4,0)</f>
        <v>#N/A</v>
      </c>
      <c r="S655" s="1" t="e">
        <f>+VLOOKUP(E655,'[1]national stat'!$A$3:$D$1457,4,0)</f>
        <v>#N/A</v>
      </c>
      <c r="T655" s="1" t="e">
        <f>+VLOOKUP(E655,[1]research!$A$3:$D$2710,4,0)</f>
        <v>#N/A</v>
      </c>
      <c r="U655" s="1" t="e">
        <f>+VLOOKUP(E655,[1]sedlac!$A$3:$D$742,4,0)</f>
        <v>#N/A</v>
      </c>
    </row>
    <row r="656" spans="1:26" x14ac:dyDescent="0.25">
      <c r="A656" s="1" t="s">
        <v>33</v>
      </c>
      <c r="B656" s="1" t="s">
        <v>7</v>
      </c>
      <c r="C656" s="1">
        <v>1994</v>
      </c>
      <c r="D656" s="1" t="str">
        <f t="shared" si="93"/>
        <v>DOM1994</v>
      </c>
      <c r="E656" s="1" t="s">
        <v>763</v>
      </c>
      <c r="F656" s="1">
        <v>49.4</v>
      </c>
      <c r="G656" s="1" t="str">
        <f>+VLOOKUP(A656,[1]dummies!$A$2:$F$201,6,0)</f>
        <v>Latin America and the Caribbean</v>
      </c>
      <c r="H656" s="1" t="str">
        <f>+VLOOKUP(A656,[1]dummies!$A$2:$F$201,5,0)</f>
        <v>Upper middle income</v>
      </c>
      <c r="I656" s="1" t="e">
        <f>+VLOOKUP(E656,'[1]world bank'!$A$3:$F$2447,2,0)</f>
        <v>#N/A</v>
      </c>
      <c r="J656" s="1" t="e">
        <f>+VLOOKUP(E656,'[1]national stat'!$A$3:$C$1457,2,0)</f>
        <v>#N/A</v>
      </c>
      <c r="K656" s="1" t="e">
        <f>+VLOOKUP(E656,[1]research!$A$3:$C$2710,2,0)</f>
        <v>#N/A</v>
      </c>
      <c r="L656" s="1" t="e">
        <f>+VLOOKUP(E656,[1]sedlac!$A$3:$C$742,2,0)</f>
        <v>#N/A</v>
      </c>
      <c r="Q656" s="2">
        <v>1.26</v>
      </c>
      <c r="R656" s="1" t="e">
        <f>+VLOOKUP(E656,'[1]world bank'!$A$3:$G$2447,4,0)</f>
        <v>#N/A</v>
      </c>
      <c r="S656" s="1" t="e">
        <f>+VLOOKUP(E656,'[1]national stat'!$A$3:$D$1457,4,0)</f>
        <v>#N/A</v>
      </c>
      <c r="T656" s="1" t="e">
        <f>+VLOOKUP(E656,[1]research!$A$3:$D$2710,4,0)</f>
        <v>#N/A</v>
      </c>
      <c r="U656" s="1" t="e">
        <f>+VLOOKUP(E656,[1]sedlac!$A$3:$D$742,4,0)</f>
        <v>#N/A</v>
      </c>
    </row>
    <row r="657" spans="1:26" x14ac:dyDescent="0.25">
      <c r="A657" s="1" t="s">
        <v>33</v>
      </c>
      <c r="B657" s="1" t="s">
        <v>7</v>
      </c>
      <c r="C657" s="1">
        <v>1995</v>
      </c>
      <c r="D657" s="1" t="str">
        <f t="shared" si="93"/>
        <v>DOM1995</v>
      </c>
      <c r="E657" s="1" t="s">
        <v>764</v>
      </c>
      <c r="F657" s="1">
        <v>49.4</v>
      </c>
      <c r="G657" s="1" t="str">
        <f>+VLOOKUP(A657,[1]dummies!$A$2:$F$201,6,0)</f>
        <v>Latin America and the Caribbean</v>
      </c>
      <c r="H657" s="1" t="str">
        <f>+VLOOKUP(A657,[1]dummies!$A$2:$F$201,5,0)</f>
        <v>Upper middle income</v>
      </c>
      <c r="I657" s="1">
        <f>+VLOOKUP(E657,'[1]world bank'!$A$3:$F$2447,2,0)</f>
        <v>50.4</v>
      </c>
      <c r="J657" s="1" t="e">
        <f>+VLOOKUP(E657,'[1]national stat'!$A$3:$C$1457,2,0)</f>
        <v>#N/A</v>
      </c>
      <c r="K657" s="1" t="e">
        <f>+VLOOKUP(E657,[1]research!$A$3:$C$2710,2,0)</f>
        <v>#N/A</v>
      </c>
      <c r="L657" s="1" t="e">
        <f>+VLOOKUP(E657,[1]sedlac!$A$3:$C$742,2,0)</f>
        <v>#N/A</v>
      </c>
      <c r="M657" s="1">
        <v>3.5100000000000002</v>
      </c>
      <c r="Q657" s="2">
        <f t="shared" ref="Q657:Q660" si="94">+M657</f>
        <v>3.5100000000000002</v>
      </c>
      <c r="R657" s="1">
        <f>+VLOOKUP(E657,'[1]world bank'!$A$3:$G$2447,4,0)</f>
        <v>14.5</v>
      </c>
      <c r="S657" s="1" t="e">
        <f>+VLOOKUP(E657,'[1]national stat'!$A$3:$D$1457,4,0)</f>
        <v>#N/A</v>
      </c>
      <c r="T657" s="1" t="e">
        <f>+VLOOKUP(E657,[1]research!$A$3:$D$2710,4,0)</f>
        <v>#N/A</v>
      </c>
      <c r="U657" s="1" t="e">
        <f>+VLOOKUP(E657,[1]sedlac!$A$3:$D$742,4,0)</f>
        <v>#N/A</v>
      </c>
      <c r="V657" s="1">
        <v>14.5</v>
      </c>
      <c r="Z657" s="1">
        <f t="shared" ref="Z657:Z660" si="95">+V657</f>
        <v>14.5</v>
      </c>
    </row>
    <row r="658" spans="1:26" x14ac:dyDescent="0.25">
      <c r="A658" s="1" t="s">
        <v>33</v>
      </c>
      <c r="B658" s="1" t="s">
        <v>7</v>
      </c>
      <c r="C658" s="1">
        <v>1996</v>
      </c>
      <c r="D658" s="1" t="str">
        <f t="shared" si="93"/>
        <v>DOM1996</v>
      </c>
      <c r="E658" s="1" t="s">
        <v>765</v>
      </c>
      <c r="F658" s="1">
        <v>47.4</v>
      </c>
      <c r="G658" s="1" t="str">
        <f>+VLOOKUP(A658,[1]dummies!$A$2:$F$201,6,0)</f>
        <v>Latin America and the Caribbean</v>
      </c>
      <c r="H658" s="1" t="str">
        <f>+VLOOKUP(A658,[1]dummies!$A$2:$F$201,5,0)</f>
        <v>Upper middle income</v>
      </c>
      <c r="I658" s="1">
        <f>+VLOOKUP(E658,'[1]world bank'!$A$3:$F$2447,2,0)</f>
        <v>47.43</v>
      </c>
      <c r="J658" s="1" t="e">
        <f>+VLOOKUP(E658,'[1]national stat'!$A$3:$C$1457,2,0)</f>
        <v>#N/A</v>
      </c>
      <c r="K658" s="1">
        <f>+VLOOKUP(E658,[1]research!$A$3:$C$2710,2,0)</f>
        <v>0</v>
      </c>
      <c r="L658" s="1">
        <f>+VLOOKUP(E658,[1]sedlac!$A$3:$C$742,2,0)</f>
        <v>2.74</v>
      </c>
      <c r="M658" s="1">
        <v>2.8000000000000003</v>
      </c>
      <c r="O658" s="1">
        <v>0</v>
      </c>
      <c r="P658" s="1">
        <v>2.74</v>
      </c>
      <c r="Q658" s="2">
        <f t="shared" si="94"/>
        <v>2.8000000000000003</v>
      </c>
      <c r="R658" s="1">
        <f>+VLOOKUP(E658,'[1]world bank'!$A$3:$G$2447,4,0)</f>
        <v>12.26</v>
      </c>
      <c r="S658" s="1" t="e">
        <f>+VLOOKUP(E658,'[1]national stat'!$A$3:$D$1457,4,0)</f>
        <v>#N/A</v>
      </c>
      <c r="T658" s="1">
        <f>+VLOOKUP(E658,[1]research!$A$3:$D$2710,4,0)</f>
        <v>0</v>
      </c>
      <c r="U658" s="1">
        <f>+VLOOKUP(E658,[1]sedlac!$A$3:$D$742,4,0)</f>
        <v>11.69</v>
      </c>
      <c r="V658" s="1">
        <v>12.26</v>
      </c>
      <c r="X658" s="1">
        <v>0</v>
      </c>
      <c r="Y658" s="1">
        <v>11.69</v>
      </c>
      <c r="Z658" s="1">
        <f t="shared" si="95"/>
        <v>12.26</v>
      </c>
    </row>
    <row r="659" spans="1:26" x14ac:dyDescent="0.25">
      <c r="A659" s="1" t="s">
        <v>33</v>
      </c>
      <c r="B659" s="1" t="s">
        <v>7</v>
      </c>
      <c r="C659" s="1">
        <v>1997</v>
      </c>
      <c r="D659" s="1" t="str">
        <f t="shared" si="93"/>
        <v>DOM1997</v>
      </c>
      <c r="E659" s="1" t="s">
        <v>766</v>
      </c>
      <c r="F659" s="1">
        <v>48.9</v>
      </c>
      <c r="G659" s="1" t="str">
        <f>+VLOOKUP(A659,[1]dummies!$A$2:$F$201,6,0)</f>
        <v>Latin America and the Caribbean</v>
      </c>
      <c r="H659" s="1" t="str">
        <f>+VLOOKUP(A659,[1]dummies!$A$2:$F$201,5,0)</f>
        <v>Upper middle income</v>
      </c>
      <c r="I659" s="1">
        <f>+VLOOKUP(E659,'[1]world bank'!$A$3:$F$2447,2,0)</f>
        <v>48.92</v>
      </c>
      <c r="J659" s="1" t="e">
        <f>+VLOOKUP(E659,'[1]national stat'!$A$3:$C$1457,2,0)</f>
        <v>#N/A</v>
      </c>
      <c r="K659" s="1" t="e">
        <f>+VLOOKUP(E659,[1]research!$A$3:$C$2710,2,0)</f>
        <v>#N/A</v>
      </c>
      <c r="L659" s="1">
        <f>+VLOOKUP(E659,[1]sedlac!$A$3:$C$742,2,0)</f>
        <v>2.99</v>
      </c>
      <c r="M659" s="1">
        <v>3.04</v>
      </c>
      <c r="P659" s="1">
        <v>2.99</v>
      </c>
      <c r="Q659" s="2">
        <f t="shared" si="94"/>
        <v>3.04</v>
      </c>
      <c r="R659" s="1">
        <f>+VLOOKUP(E659,'[1]world bank'!$A$3:$G$2447,4,0)</f>
        <v>13.52</v>
      </c>
      <c r="S659" s="1" t="e">
        <f>+VLOOKUP(E659,'[1]national stat'!$A$3:$D$1457,4,0)</f>
        <v>#N/A</v>
      </c>
      <c r="T659" s="1" t="e">
        <f>+VLOOKUP(E659,[1]research!$A$3:$D$2710,4,0)</f>
        <v>#N/A</v>
      </c>
      <c r="U659" s="1">
        <f>+VLOOKUP(E659,[1]sedlac!$A$3:$D$742,4,0)</f>
        <v>13.05</v>
      </c>
      <c r="V659" s="1">
        <v>13.52</v>
      </c>
      <c r="Y659" s="1">
        <v>13.05</v>
      </c>
      <c r="Z659" s="1">
        <f t="shared" si="95"/>
        <v>13.52</v>
      </c>
    </row>
    <row r="660" spans="1:26" x14ac:dyDescent="0.25">
      <c r="A660" s="1" t="s">
        <v>33</v>
      </c>
      <c r="B660" s="1" t="s">
        <v>7</v>
      </c>
      <c r="C660" s="1">
        <v>1998</v>
      </c>
      <c r="D660" s="1" t="str">
        <f t="shared" si="93"/>
        <v>DOM1998</v>
      </c>
      <c r="E660" s="1" t="s">
        <v>767</v>
      </c>
      <c r="F660" s="1">
        <v>50.45</v>
      </c>
      <c r="G660" s="1" t="str">
        <f>+VLOOKUP(A660,[1]dummies!$A$2:$F$201,6,0)</f>
        <v>Latin America and the Caribbean</v>
      </c>
      <c r="H660" s="1" t="str">
        <f>+VLOOKUP(A660,[1]dummies!$A$2:$F$201,5,0)</f>
        <v>Upper middle income</v>
      </c>
      <c r="I660" s="1">
        <f>+VLOOKUP(E660,'[1]world bank'!$A$3:$F$2447,2,0)</f>
        <v>47.300000000000004</v>
      </c>
      <c r="J660" s="1" t="e">
        <f>+VLOOKUP(E660,'[1]national stat'!$A$3:$C$1457,2,0)</f>
        <v>#N/A</v>
      </c>
      <c r="K660" s="1">
        <f>+VLOOKUP(E660,[1]research!$A$3:$C$2710,2,0)</f>
        <v>0</v>
      </c>
      <c r="L660" s="1" t="e">
        <f>+VLOOKUP(E660,[1]sedlac!$A$3:$C$742,2,0)</f>
        <v>#N/A</v>
      </c>
      <c r="M660" s="1">
        <v>2.77</v>
      </c>
      <c r="O660" s="1">
        <v>0</v>
      </c>
      <c r="Q660" s="2">
        <f t="shared" si="94"/>
        <v>2.77</v>
      </c>
      <c r="R660" s="1">
        <f>+VLOOKUP(E660,'[1]world bank'!$A$3:$G$2447,4,0)</f>
        <v>11.120000000000001</v>
      </c>
      <c r="S660" s="1" t="e">
        <f>+VLOOKUP(E660,'[1]national stat'!$A$3:$D$1457,4,0)</f>
        <v>#N/A</v>
      </c>
      <c r="T660" s="1">
        <f>+VLOOKUP(E660,[1]research!$A$3:$D$2710,4,0)</f>
        <v>0</v>
      </c>
      <c r="U660" s="1" t="e">
        <f>+VLOOKUP(E660,[1]sedlac!$A$3:$D$742,4,0)</f>
        <v>#N/A</v>
      </c>
      <c r="V660" s="1">
        <v>11.120000000000001</v>
      </c>
      <c r="X660" s="1">
        <v>0</v>
      </c>
      <c r="Z660" s="1">
        <f t="shared" si="95"/>
        <v>11.120000000000001</v>
      </c>
    </row>
    <row r="661" spans="1:26" x14ac:dyDescent="0.25">
      <c r="A661" s="1" t="s">
        <v>33</v>
      </c>
      <c r="B661" s="1" t="s">
        <v>7</v>
      </c>
      <c r="C661" s="1">
        <v>1999</v>
      </c>
      <c r="D661" s="1" t="str">
        <f t="shared" si="93"/>
        <v>DOM1999</v>
      </c>
      <c r="E661" s="1" t="s">
        <v>768</v>
      </c>
      <c r="F661" s="1">
        <v>50.45</v>
      </c>
      <c r="G661" s="1" t="str">
        <f>+VLOOKUP(A661,[1]dummies!$A$2:$F$201,6,0)</f>
        <v>Latin America and the Caribbean</v>
      </c>
      <c r="H661" s="1" t="str">
        <f>+VLOOKUP(A661,[1]dummies!$A$2:$F$201,5,0)</f>
        <v>Upper middle income</v>
      </c>
      <c r="I661" s="1" t="e">
        <f>+VLOOKUP(E661,'[1]world bank'!$A$3:$F$2447,2,0)</f>
        <v>#N/A</v>
      </c>
      <c r="J661" s="1" t="e">
        <f>+VLOOKUP(E661,'[1]national stat'!$A$3:$C$1457,2,0)</f>
        <v>#N/A</v>
      </c>
      <c r="K661" s="1" t="e">
        <f>+VLOOKUP(E661,[1]research!$A$3:$C$2710,2,0)</f>
        <v>#N/A</v>
      </c>
      <c r="L661" s="1" t="e">
        <f>+VLOOKUP(E661,[1]sedlac!$A$3:$C$742,2,0)</f>
        <v>#N/A</v>
      </c>
      <c r="Q661" s="2">
        <v>1.1200000000000001</v>
      </c>
      <c r="R661" s="1" t="e">
        <f>+VLOOKUP(E661,'[1]world bank'!$A$3:$G$2447,4,0)</f>
        <v>#N/A</v>
      </c>
      <c r="S661" s="1" t="e">
        <f>+VLOOKUP(E661,'[1]national stat'!$A$3:$D$1457,4,0)</f>
        <v>#N/A</v>
      </c>
      <c r="T661" s="1" t="e">
        <f>+VLOOKUP(E661,[1]research!$A$3:$D$2710,4,0)</f>
        <v>#N/A</v>
      </c>
      <c r="U661" s="1" t="e">
        <f>+VLOOKUP(E661,[1]sedlac!$A$3:$D$742,4,0)</f>
        <v>#N/A</v>
      </c>
    </row>
    <row r="662" spans="1:26" x14ac:dyDescent="0.25">
      <c r="A662" s="1" t="s">
        <v>33</v>
      </c>
      <c r="B662" s="1" t="s">
        <v>7</v>
      </c>
      <c r="C662" s="1">
        <v>2000</v>
      </c>
      <c r="D662" s="1" t="str">
        <f t="shared" si="93"/>
        <v>DOM2000</v>
      </c>
      <c r="E662" s="1" t="s">
        <v>769</v>
      </c>
      <c r="F662" s="1">
        <v>52</v>
      </c>
      <c r="G662" s="1" t="str">
        <f>+VLOOKUP(A662,[1]dummies!$A$2:$F$201,6,0)</f>
        <v>Latin America and the Caribbean</v>
      </c>
      <c r="H662" s="1" t="str">
        <f>+VLOOKUP(A662,[1]dummies!$A$2:$F$201,5,0)</f>
        <v>Upper middle income</v>
      </c>
      <c r="I662" s="1">
        <f>+VLOOKUP(E662,'[1]world bank'!$A$3:$F$2447,2,0)</f>
        <v>51.52</v>
      </c>
      <c r="J662" s="1" t="e">
        <f>+VLOOKUP(E662,'[1]national stat'!$A$3:$C$1457,2,0)</f>
        <v>#N/A</v>
      </c>
      <c r="K662" s="1" t="e">
        <f>+VLOOKUP(E662,[1]research!$A$3:$C$2710,2,0)</f>
        <v>#N/A</v>
      </c>
      <c r="L662" s="1">
        <f>+VLOOKUP(E662,[1]sedlac!$A$3:$C$742,2,0)</f>
        <v>3.56</v>
      </c>
      <c r="M662" s="1">
        <v>3.5100000000000002</v>
      </c>
      <c r="P662" s="1">
        <v>3.56</v>
      </c>
      <c r="Q662" s="2">
        <f t="shared" ref="Q662:Q677" si="96">+M662</f>
        <v>3.5100000000000002</v>
      </c>
      <c r="R662" s="1">
        <f>+VLOOKUP(E662,'[1]world bank'!$A$3:$G$2447,4,0)</f>
        <v>15.1</v>
      </c>
      <c r="S662" s="1" t="e">
        <f>+VLOOKUP(E662,'[1]national stat'!$A$3:$D$1457,4,0)</f>
        <v>#N/A</v>
      </c>
      <c r="T662" s="1" t="e">
        <f>+VLOOKUP(E662,[1]research!$A$3:$D$2710,4,0)</f>
        <v>#N/A</v>
      </c>
      <c r="U662" s="1">
        <f>+VLOOKUP(E662,[1]sedlac!$A$3:$D$742,4,0)</f>
        <v>15.3</v>
      </c>
      <c r="V662" s="1">
        <v>15.1</v>
      </c>
      <c r="Y662" s="1">
        <v>15.3</v>
      </c>
      <c r="Z662" s="1">
        <f t="shared" ref="Z662:Z677" si="97">+V662</f>
        <v>15.1</v>
      </c>
    </row>
    <row r="663" spans="1:26" x14ac:dyDescent="0.25">
      <c r="A663" s="1" t="s">
        <v>33</v>
      </c>
      <c r="B663" s="1" t="s">
        <v>7</v>
      </c>
      <c r="C663" s="1">
        <v>2001</v>
      </c>
      <c r="D663" s="1" t="str">
        <f t="shared" si="93"/>
        <v>DOM2001</v>
      </c>
      <c r="E663" s="1" t="s">
        <v>770</v>
      </c>
      <c r="F663" s="1">
        <v>50.4</v>
      </c>
      <c r="G663" s="1" t="str">
        <f>+VLOOKUP(A663,[1]dummies!$A$2:$F$201,6,0)</f>
        <v>Latin America and the Caribbean</v>
      </c>
      <c r="H663" s="1" t="str">
        <f>+VLOOKUP(A663,[1]dummies!$A$2:$F$201,5,0)</f>
        <v>Upper middle income</v>
      </c>
      <c r="I663" s="1">
        <f>+VLOOKUP(E663,'[1]world bank'!$A$3:$F$2447,2,0)</f>
        <v>50</v>
      </c>
      <c r="J663" s="1" t="e">
        <f>+VLOOKUP(E663,'[1]national stat'!$A$3:$C$1457,2,0)</f>
        <v>#N/A</v>
      </c>
      <c r="K663" s="1" t="e">
        <f>+VLOOKUP(E663,[1]research!$A$3:$C$2710,2,0)</f>
        <v>#N/A</v>
      </c>
      <c r="L663" s="1">
        <f>+VLOOKUP(E663,[1]sedlac!$A$3:$C$742,2,0)</f>
        <v>3.2600000000000002</v>
      </c>
      <c r="M663" s="1">
        <v>3.22</v>
      </c>
      <c r="P663" s="1">
        <v>3.2600000000000002</v>
      </c>
      <c r="Q663" s="2">
        <f t="shared" si="96"/>
        <v>3.22</v>
      </c>
      <c r="R663" s="1">
        <f>+VLOOKUP(E663,'[1]world bank'!$A$3:$G$2447,4,0)</f>
        <v>13.44</v>
      </c>
      <c r="S663" s="1" t="e">
        <f>+VLOOKUP(E663,'[1]national stat'!$A$3:$D$1457,4,0)</f>
        <v>#N/A</v>
      </c>
      <c r="T663" s="1" t="e">
        <f>+VLOOKUP(E663,[1]research!$A$3:$D$2710,4,0)</f>
        <v>#N/A</v>
      </c>
      <c r="U663" s="1">
        <f>+VLOOKUP(E663,[1]sedlac!$A$3:$D$742,4,0)</f>
        <v>13.56</v>
      </c>
      <c r="V663" s="1">
        <v>13.44</v>
      </c>
      <c r="Y663" s="1">
        <v>13.56</v>
      </c>
      <c r="Z663" s="1">
        <f t="shared" si="97"/>
        <v>13.44</v>
      </c>
    </row>
    <row r="664" spans="1:26" x14ac:dyDescent="0.25">
      <c r="A664" s="1" t="s">
        <v>33</v>
      </c>
      <c r="B664" s="1" t="s">
        <v>7</v>
      </c>
      <c r="C664" s="1">
        <v>2002</v>
      </c>
      <c r="D664" s="1" t="str">
        <f t="shared" si="93"/>
        <v>DOM2002</v>
      </c>
      <c r="E664" s="1" t="s">
        <v>771</v>
      </c>
      <c r="F664" s="1">
        <v>50.1</v>
      </c>
      <c r="G664" s="1" t="str">
        <f>+VLOOKUP(A664,[1]dummies!$A$2:$F$201,6,0)</f>
        <v>Latin America and the Caribbean</v>
      </c>
      <c r="H664" s="1" t="str">
        <f>+VLOOKUP(A664,[1]dummies!$A$2:$F$201,5,0)</f>
        <v>Upper middle income</v>
      </c>
      <c r="I664" s="1">
        <f>+VLOOKUP(E664,'[1]world bank'!$A$3:$F$2447,2,0)</f>
        <v>49.68</v>
      </c>
      <c r="J664" s="1" t="e">
        <f>+VLOOKUP(E664,'[1]national stat'!$A$3:$C$1457,2,0)</f>
        <v>#N/A</v>
      </c>
      <c r="K664" s="1" t="e">
        <f>+VLOOKUP(E664,[1]research!$A$3:$C$2710,2,0)</f>
        <v>#N/A</v>
      </c>
      <c r="L664" s="1">
        <f>+VLOOKUP(E664,[1]sedlac!$A$3:$C$742,2,0)</f>
        <v>3.24</v>
      </c>
      <c r="M664" s="1">
        <v>3.18</v>
      </c>
      <c r="P664" s="1">
        <v>3.24</v>
      </c>
      <c r="Q664" s="2">
        <f t="shared" si="96"/>
        <v>3.18</v>
      </c>
      <c r="R664" s="1">
        <f>+VLOOKUP(E664,'[1]world bank'!$A$3:$G$2447,4,0)</f>
        <v>14.35</v>
      </c>
      <c r="S664" s="1" t="e">
        <f>+VLOOKUP(E664,'[1]national stat'!$A$3:$D$1457,4,0)</f>
        <v>#N/A</v>
      </c>
      <c r="T664" s="1" t="e">
        <f>+VLOOKUP(E664,[1]research!$A$3:$D$2710,4,0)</f>
        <v>#N/A</v>
      </c>
      <c r="U664" s="1">
        <f>+VLOOKUP(E664,[1]sedlac!$A$3:$D$742,4,0)</f>
        <v>14.39</v>
      </c>
      <c r="V664" s="1">
        <v>14.35</v>
      </c>
      <c r="Y664" s="1">
        <v>14.39</v>
      </c>
      <c r="Z664" s="1">
        <f t="shared" si="97"/>
        <v>14.35</v>
      </c>
    </row>
    <row r="665" spans="1:26" x14ac:dyDescent="0.25">
      <c r="A665" s="1" t="s">
        <v>33</v>
      </c>
      <c r="B665" s="1" t="s">
        <v>7</v>
      </c>
      <c r="C665" s="1">
        <v>2003</v>
      </c>
      <c r="D665" s="1" t="str">
        <f t="shared" si="93"/>
        <v>DOM2003</v>
      </c>
      <c r="E665" s="1" t="s">
        <v>772</v>
      </c>
      <c r="F665" s="1">
        <v>52.1</v>
      </c>
      <c r="G665" s="1" t="str">
        <f>+VLOOKUP(A665,[1]dummies!$A$2:$F$201,6,0)</f>
        <v>Latin America and the Caribbean</v>
      </c>
      <c r="H665" s="1" t="str">
        <f>+VLOOKUP(A665,[1]dummies!$A$2:$F$201,5,0)</f>
        <v>Upper middle income</v>
      </c>
      <c r="I665" s="1">
        <f>+VLOOKUP(E665,'[1]world bank'!$A$3:$F$2447,2,0)</f>
        <v>52.13</v>
      </c>
      <c r="J665" s="1" t="e">
        <f>+VLOOKUP(E665,'[1]national stat'!$A$3:$C$1457,2,0)</f>
        <v>#N/A</v>
      </c>
      <c r="K665" s="1" t="e">
        <f>+VLOOKUP(E665,[1]research!$A$3:$C$2710,2,0)</f>
        <v>#N/A</v>
      </c>
      <c r="L665" s="1">
        <f>+VLOOKUP(E665,[1]sedlac!$A$3:$C$742,2,0)</f>
        <v>3.58</v>
      </c>
      <c r="M665" s="1">
        <v>3.61</v>
      </c>
      <c r="P665" s="1">
        <v>3.58</v>
      </c>
      <c r="Q665" s="2">
        <f t="shared" si="96"/>
        <v>3.61</v>
      </c>
      <c r="R665" s="1">
        <f>+VLOOKUP(E665,'[1]world bank'!$A$3:$G$2447,4,0)</f>
        <v>14.950000000000001</v>
      </c>
      <c r="S665" s="1" t="e">
        <f>+VLOOKUP(E665,'[1]national stat'!$A$3:$D$1457,4,0)</f>
        <v>#N/A</v>
      </c>
      <c r="T665" s="1" t="e">
        <f>+VLOOKUP(E665,[1]research!$A$3:$D$2710,4,0)</f>
        <v>#N/A</v>
      </c>
      <c r="U665" s="1">
        <f>+VLOOKUP(E665,[1]sedlac!$A$3:$D$742,4,0)</f>
        <v>14.56</v>
      </c>
      <c r="V665" s="1">
        <v>14.950000000000001</v>
      </c>
      <c r="Y665" s="1">
        <v>14.56</v>
      </c>
      <c r="Z665" s="1">
        <f t="shared" si="97"/>
        <v>14.950000000000001</v>
      </c>
    </row>
    <row r="666" spans="1:26" x14ac:dyDescent="0.25">
      <c r="A666" s="1" t="s">
        <v>33</v>
      </c>
      <c r="B666" s="1" t="s">
        <v>7</v>
      </c>
      <c r="C666" s="1">
        <v>2004</v>
      </c>
      <c r="D666" s="1" t="str">
        <f t="shared" si="93"/>
        <v>DOM2004</v>
      </c>
      <c r="E666" s="1" t="s">
        <v>773</v>
      </c>
      <c r="F666" s="1">
        <v>52</v>
      </c>
      <c r="G666" s="1" t="str">
        <f>+VLOOKUP(A666,[1]dummies!$A$2:$F$201,6,0)</f>
        <v>Latin America and the Caribbean</v>
      </c>
      <c r="H666" s="1" t="str">
        <f>+VLOOKUP(A666,[1]dummies!$A$2:$F$201,5,0)</f>
        <v>Upper middle income</v>
      </c>
      <c r="I666" s="1">
        <f>+VLOOKUP(E666,'[1]world bank'!$A$3:$F$2447,2,0)</f>
        <v>52.06</v>
      </c>
      <c r="J666" s="1" t="e">
        <f>+VLOOKUP(E666,'[1]national stat'!$A$3:$C$1457,2,0)</f>
        <v>#N/A</v>
      </c>
      <c r="K666" s="1" t="e">
        <f>+VLOOKUP(E666,[1]research!$A$3:$C$2710,2,0)</f>
        <v>#N/A</v>
      </c>
      <c r="L666" s="1">
        <f>+VLOOKUP(E666,[1]sedlac!$A$3:$C$742,2,0)</f>
        <v>3.56</v>
      </c>
      <c r="M666" s="1">
        <v>3.58</v>
      </c>
      <c r="P666" s="1">
        <v>3.56</v>
      </c>
      <c r="Q666" s="2">
        <f t="shared" si="96"/>
        <v>3.58</v>
      </c>
      <c r="R666" s="1">
        <f>+VLOOKUP(E666,'[1]world bank'!$A$3:$G$2447,4,0)</f>
        <v>14.72</v>
      </c>
      <c r="S666" s="1" t="e">
        <f>+VLOOKUP(E666,'[1]national stat'!$A$3:$D$1457,4,0)</f>
        <v>#N/A</v>
      </c>
      <c r="T666" s="1" t="e">
        <f>+VLOOKUP(E666,[1]research!$A$3:$D$2710,4,0)</f>
        <v>#N/A</v>
      </c>
      <c r="U666" s="1">
        <f>+VLOOKUP(E666,[1]sedlac!$A$3:$D$742,4,0)</f>
        <v>14.620000000000001</v>
      </c>
      <c r="V666" s="1">
        <v>14.72</v>
      </c>
      <c r="Y666" s="1">
        <v>14.620000000000001</v>
      </c>
      <c r="Z666" s="1">
        <f t="shared" si="97"/>
        <v>14.72</v>
      </c>
    </row>
    <row r="667" spans="1:26" x14ac:dyDescent="0.25">
      <c r="A667" s="1" t="s">
        <v>33</v>
      </c>
      <c r="B667" s="1" t="s">
        <v>7</v>
      </c>
      <c r="C667" s="1">
        <v>2005</v>
      </c>
      <c r="D667" s="1" t="str">
        <f t="shared" si="93"/>
        <v>DOM2005</v>
      </c>
      <c r="E667" s="1" t="s">
        <v>774</v>
      </c>
      <c r="F667" s="1">
        <v>50</v>
      </c>
      <c r="G667" s="1" t="str">
        <f>+VLOOKUP(A667,[1]dummies!$A$2:$F$201,6,0)</f>
        <v>Latin America and the Caribbean</v>
      </c>
      <c r="H667" s="1" t="str">
        <f>+VLOOKUP(A667,[1]dummies!$A$2:$F$201,5,0)</f>
        <v>Upper middle income</v>
      </c>
      <c r="I667" s="1">
        <f>+VLOOKUP(E667,'[1]world bank'!$A$3:$F$2447,2,0)</f>
        <v>49.97</v>
      </c>
      <c r="J667" s="1" t="e">
        <f>+VLOOKUP(E667,'[1]national stat'!$A$3:$C$1457,2,0)</f>
        <v>#N/A</v>
      </c>
      <c r="K667" s="1" t="e">
        <f>+VLOOKUP(E667,[1]research!$A$3:$C$2710,2,0)</f>
        <v>#N/A</v>
      </c>
      <c r="L667" s="1">
        <f>+VLOOKUP(E667,[1]sedlac!$A$3:$C$742,2,0)</f>
        <v>3.17</v>
      </c>
      <c r="M667" s="1">
        <v>3.19</v>
      </c>
      <c r="P667" s="1">
        <v>3.17</v>
      </c>
      <c r="Q667" s="2">
        <f t="shared" si="96"/>
        <v>3.19</v>
      </c>
      <c r="R667" s="1">
        <f>+VLOOKUP(E667,'[1]world bank'!$A$3:$G$2447,4,0)</f>
        <v>13.48</v>
      </c>
      <c r="S667" s="1" t="e">
        <f>+VLOOKUP(E667,'[1]national stat'!$A$3:$D$1457,4,0)</f>
        <v>#N/A</v>
      </c>
      <c r="T667" s="1" t="e">
        <f>+VLOOKUP(E667,[1]research!$A$3:$D$2710,4,0)</f>
        <v>#N/A</v>
      </c>
      <c r="U667" s="1">
        <f>+VLOOKUP(E667,[1]sedlac!$A$3:$D$742,4,0)</f>
        <v>13.49</v>
      </c>
      <c r="V667" s="1">
        <v>13.48</v>
      </c>
      <c r="Y667" s="1">
        <v>13.49</v>
      </c>
      <c r="Z667" s="1">
        <f t="shared" si="97"/>
        <v>13.48</v>
      </c>
    </row>
    <row r="668" spans="1:26" x14ac:dyDescent="0.25">
      <c r="A668" s="1" t="s">
        <v>33</v>
      </c>
      <c r="B668" s="1" t="s">
        <v>7</v>
      </c>
      <c r="C668" s="1">
        <v>2006</v>
      </c>
      <c r="D668" s="1" t="str">
        <f t="shared" si="93"/>
        <v>DOM2006</v>
      </c>
      <c r="E668" s="1" t="s">
        <v>775</v>
      </c>
      <c r="F668" s="1">
        <v>51.9</v>
      </c>
      <c r="G668" s="1" t="str">
        <f>+VLOOKUP(A668,[1]dummies!$A$2:$F$201,6,0)</f>
        <v>Latin America and the Caribbean</v>
      </c>
      <c r="H668" s="1" t="str">
        <f>+VLOOKUP(A668,[1]dummies!$A$2:$F$201,5,0)</f>
        <v>Upper middle income</v>
      </c>
      <c r="I668" s="1">
        <f>+VLOOKUP(E668,'[1]world bank'!$A$3:$F$2447,2,0)</f>
        <v>51.96</v>
      </c>
      <c r="J668" s="1" t="e">
        <f>+VLOOKUP(E668,'[1]national stat'!$A$3:$C$1457,2,0)</f>
        <v>#N/A</v>
      </c>
      <c r="K668" s="1" t="e">
        <f>+VLOOKUP(E668,[1]research!$A$3:$C$2710,2,0)</f>
        <v>#N/A</v>
      </c>
      <c r="L668" s="1">
        <f>+VLOOKUP(E668,[1]sedlac!$A$3:$C$742,2,0)</f>
        <v>3.5100000000000002</v>
      </c>
      <c r="M668" s="1">
        <v>3.5500000000000003</v>
      </c>
      <c r="P668" s="1">
        <v>3.5100000000000002</v>
      </c>
      <c r="Q668" s="2">
        <f t="shared" si="96"/>
        <v>3.5500000000000003</v>
      </c>
      <c r="R668" s="1">
        <f>+VLOOKUP(E668,'[1]world bank'!$A$3:$G$2447,4,0)</f>
        <v>14.47</v>
      </c>
      <c r="S668" s="1" t="e">
        <f>+VLOOKUP(E668,'[1]national stat'!$A$3:$D$1457,4,0)</f>
        <v>#N/A</v>
      </c>
      <c r="T668" s="1" t="e">
        <f>+VLOOKUP(E668,[1]research!$A$3:$D$2710,4,0)</f>
        <v>#N/A</v>
      </c>
      <c r="U668" s="1">
        <f>+VLOOKUP(E668,[1]sedlac!$A$3:$D$742,4,0)</f>
        <v>14.23</v>
      </c>
      <c r="V668" s="1">
        <v>14.47</v>
      </c>
      <c r="Y668" s="1">
        <v>14.23</v>
      </c>
      <c r="Z668" s="1">
        <f t="shared" si="97"/>
        <v>14.47</v>
      </c>
    </row>
    <row r="669" spans="1:26" x14ac:dyDescent="0.25">
      <c r="A669" s="1" t="s">
        <v>33</v>
      </c>
      <c r="B669" s="1" t="s">
        <v>7</v>
      </c>
      <c r="C669" s="1">
        <v>2007</v>
      </c>
      <c r="D669" s="1" t="str">
        <f t="shared" si="93"/>
        <v>DOM2007</v>
      </c>
      <c r="E669" s="1" t="s">
        <v>776</v>
      </c>
      <c r="F669" s="1">
        <v>48.7</v>
      </c>
      <c r="G669" s="1" t="str">
        <f>+VLOOKUP(A669,[1]dummies!$A$2:$F$201,6,0)</f>
        <v>Latin America and the Caribbean</v>
      </c>
      <c r="H669" s="1" t="str">
        <f>+VLOOKUP(A669,[1]dummies!$A$2:$F$201,5,0)</f>
        <v>Upper middle income</v>
      </c>
      <c r="I669" s="1">
        <f>+VLOOKUP(E669,'[1]world bank'!$A$3:$F$2447,2,0)</f>
        <v>48.86</v>
      </c>
      <c r="J669" s="1" t="e">
        <f>+VLOOKUP(E669,'[1]national stat'!$A$3:$C$1457,2,0)</f>
        <v>#N/A</v>
      </c>
      <c r="K669" s="1" t="e">
        <f>+VLOOKUP(E669,[1]research!$A$3:$C$2710,2,0)</f>
        <v>#N/A</v>
      </c>
      <c r="L669" s="1">
        <f>+VLOOKUP(E669,[1]sedlac!$A$3:$C$742,2,0)</f>
        <v>2.98</v>
      </c>
      <c r="M669" s="1">
        <v>3.0100000000000002</v>
      </c>
      <c r="P669" s="1">
        <v>2.98</v>
      </c>
      <c r="Q669" s="2">
        <f t="shared" si="96"/>
        <v>3.0100000000000002</v>
      </c>
      <c r="R669" s="1">
        <f>+VLOOKUP(E669,'[1]world bank'!$A$3:$G$2447,4,0)</f>
        <v>12.450000000000001</v>
      </c>
      <c r="S669" s="1" t="e">
        <f>+VLOOKUP(E669,'[1]national stat'!$A$3:$D$1457,4,0)</f>
        <v>#N/A</v>
      </c>
      <c r="T669" s="1" t="e">
        <f>+VLOOKUP(E669,[1]research!$A$3:$D$2710,4,0)</f>
        <v>#N/A</v>
      </c>
      <c r="U669" s="1">
        <f>+VLOOKUP(E669,[1]sedlac!$A$3:$D$742,4,0)</f>
        <v>12.32</v>
      </c>
      <c r="V669" s="1">
        <v>12.450000000000001</v>
      </c>
      <c r="Y669" s="1">
        <v>12.32</v>
      </c>
      <c r="Z669" s="1">
        <f t="shared" si="97"/>
        <v>12.450000000000001</v>
      </c>
    </row>
    <row r="670" spans="1:26" x14ac:dyDescent="0.25">
      <c r="A670" s="1" t="s">
        <v>33</v>
      </c>
      <c r="B670" s="1" t="s">
        <v>7</v>
      </c>
      <c r="C670" s="1">
        <v>2008</v>
      </c>
      <c r="D670" s="1" t="str">
        <f t="shared" si="93"/>
        <v>DOM2008</v>
      </c>
      <c r="E670" s="1" t="s">
        <v>777</v>
      </c>
      <c r="F670" s="1">
        <v>49</v>
      </c>
      <c r="G670" s="1" t="str">
        <f>+VLOOKUP(A670,[1]dummies!$A$2:$F$201,6,0)</f>
        <v>Latin America and the Caribbean</v>
      </c>
      <c r="H670" s="1" t="str">
        <f>+VLOOKUP(A670,[1]dummies!$A$2:$F$201,5,0)</f>
        <v>Upper middle income</v>
      </c>
      <c r="I670" s="1">
        <f>+VLOOKUP(E670,'[1]world bank'!$A$3:$F$2447,2,0)</f>
        <v>48.11</v>
      </c>
      <c r="J670" s="1" t="e">
        <f>+VLOOKUP(E670,'[1]national stat'!$A$3:$C$1457,2,0)</f>
        <v>#N/A</v>
      </c>
      <c r="K670" s="1" t="e">
        <f>+VLOOKUP(E670,[1]research!$A$3:$C$2710,2,0)</f>
        <v>#N/A</v>
      </c>
      <c r="L670" s="1">
        <f>+VLOOKUP(E670,[1]sedlac!$A$3:$C$742,2,0)</f>
        <v>2.82</v>
      </c>
      <c r="M670" s="1">
        <v>2.88</v>
      </c>
      <c r="P670" s="1">
        <v>2.82</v>
      </c>
      <c r="Q670" s="2">
        <f t="shared" si="96"/>
        <v>2.88</v>
      </c>
      <c r="R670" s="1">
        <f>+VLOOKUP(E670,'[1]world bank'!$A$3:$G$2447,4,0)</f>
        <v>11.71</v>
      </c>
      <c r="S670" s="1" t="e">
        <f>+VLOOKUP(E670,'[1]national stat'!$A$3:$D$1457,4,0)</f>
        <v>#N/A</v>
      </c>
      <c r="T670" s="1" t="e">
        <f>+VLOOKUP(E670,[1]research!$A$3:$D$2710,4,0)</f>
        <v>#N/A</v>
      </c>
      <c r="U670" s="1">
        <f>+VLOOKUP(E670,[1]sedlac!$A$3:$D$742,4,0)</f>
        <v>11.34</v>
      </c>
      <c r="V670" s="1">
        <v>11.71</v>
      </c>
      <c r="Y670" s="1">
        <v>11.34</v>
      </c>
      <c r="Z670" s="1">
        <f t="shared" si="97"/>
        <v>11.71</v>
      </c>
    </row>
    <row r="671" spans="1:26" x14ac:dyDescent="0.25">
      <c r="A671" s="1" t="s">
        <v>33</v>
      </c>
      <c r="B671" s="1" t="s">
        <v>7</v>
      </c>
      <c r="C671" s="1">
        <v>2009</v>
      </c>
      <c r="D671" s="1" t="str">
        <f t="shared" si="93"/>
        <v>DOM2009</v>
      </c>
      <c r="E671" s="1" t="s">
        <v>778</v>
      </c>
      <c r="F671" s="1">
        <v>48.9</v>
      </c>
      <c r="G671" s="1" t="str">
        <f>+VLOOKUP(A671,[1]dummies!$A$2:$F$201,6,0)</f>
        <v>Latin America and the Caribbean</v>
      </c>
      <c r="H671" s="1" t="str">
        <f>+VLOOKUP(A671,[1]dummies!$A$2:$F$201,5,0)</f>
        <v>Upper middle income</v>
      </c>
      <c r="I671" s="1">
        <f>+VLOOKUP(E671,'[1]world bank'!$A$3:$F$2447,2,0)</f>
        <v>48.88</v>
      </c>
      <c r="J671" s="1" t="e">
        <f>+VLOOKUP(E671,'[1]national stat'!$A$3:$C$1457,2,0)</f>
        <v>#N/A</v>
      </c>
      <c r="K671" s="1" t="e">
        <f>+VLOOKUP(E671,[1]research!$A$3:$C$2710,2,0)</f>
        <v>#N/A</v>
      </c>
      <c r="L671" s="1">
        <f>+VLOOKUP(E671,[1]sedlac!$A$3:$C$742,2,0)</f>
        <v>2.95</v>
      </c>
      <c r="M671" s="1">
        <v>3.0100000000000002</v>
      </c>
      <c r="P671" s="1">
        <v>2.95</v>
      </c>
      <c r="Q671" s="2">
        <f t="shared" si="96"/>
        <v>3.0100000000000002</v>
      </c>
      <c r="R671" s="1">
        <f>+VLOOKUP(E671,'[1]world bank'!$A$3:$G$2447,4,0)</f>
        <v>12.18</v>
      </c>
      <c r="S671" s="1" t="e">
        <f>+VLOOKUP(E671,'[1]national stat'!$A$3:$D$1457,4,0)</f>
        <v>#N/A</v>
      </c>
      <c r="T671" s="1" t="e">
        <f>+VLOOKUP(E671,[1]research!$A$3:$D$2710,4,0)</f>
        <v>#N/A</v>
      </c>
      <c r="U671" s="1">
        <f>+VLOOKUP(E671,[1]sedlac!$A$3:$D$742,4,0)</f>
        <v>12.040000000000001</v>
      </c>
      <c r="V671" s="1">
        <v>12.18</v>
      </c>
      <c r="Y671" s="1">
        <v>12.040000000000001</v>
      </c>
      <c r="Z671" s="1">
        <f t="shared" si="97"/>
        <v>12.18</v>
      </c>
    </row>
    <row r="672" spans="1:26" x14ac:dyDescent="0.25">
      <c r="A672" s="1" t="s">
        <v>33</v>
      </c>
      <c r="B672" s="1" t="s">
        <v>7</v>
      </c>
      <c r="C672" s="1">
        <v>2010</v>
      </c>
      <c r="D672" s="1" t="str">
        <f t="shared" si="93"/>
        <v>DOM2010</v>
      </c>
      <c r="E672" s="1" t="s">
        <v>779</v>
      </c>
      <c r="F672" s="1">
        <v>47.2</v>
      </c>
      <c r="G672" s="1" t="str">
        <f>+VLOOKUP(A672,[1]dummies!$A$2:$F$201,6,0)</f>
        <v>Latin America and the Caribbean</v>
      </c>
      <c r="H672" s="1" t="str">
        <f>+VLOOKUP(A672,[1]dummies!$A$2:$F$201,5,0)</f>
        <v>Upper middle income</v>
      </c>
      <c r="I672" s="1">
        <f>+VLOOKUP(E672,'[1]world bank'!$A$3:$F$2447,2,0)</f>
        <v>47.33</v>
      </c>
      <c r="J672" s="1" t="e">
        <f>+VLOOKUP(E672,'[1]national stat'!$A$3:$C$1457,2,0)</f>
        <v>#N/A</v>
      </c>
      <c r="K672" s="1" t="e">
        <f>+VLOOKUP(E672,[1]research!$A$3:$C$2710,2,0)</f>
        <v>#N/A</v>
      </c>
      <c r="L672" s="1">
        <f>+VLOOKUP(E672,[1]sedlac!$A$3:$C$742,2,0)</f>
        <v>2.73</v>
      </c>
      <c r="M672" s="1">
        <v>2.7800000000000002</v>
      </c>
      <c r="P672" s="1">
        <v>2.73</v>
      </c>
      <c r="Q672" s="2">
        <f t="shared" si="96"/>
        <v>2.7800000000000002</v>
      </c>
      <c r="R672" s="1">
        <f>+VLOOKUP(E672,'[1]world bank'!$A$3:$G$2447,4,0)</f>
        <v>11.41</v>
      </c>
      <c r="S672" s="1" t="e">
        <f>+VLOOKUP(E672,'[1]national stat'!$A$3:$D$1457,4,0)</f>
        <v>#N/A</v>
      </c>
      <c r="T672" s="1" t="e">
        <f>+VLOOKUP(E672,[1]research!$A$3:$D$2710,4,0)</f>
        <v>#N/A</v>
      </c>
      <c r="U672" s="1">
        <f>+VLOOKUP(E672,[1]sedlac!$A$3:$D$742,4,0)</f>
        <v>11.19</v>
      </c>
      <c r="V672" s="1">
        <v>11.41</v>
      </c>
      <c r="Y672" s="1">
        <v>11.19</v>
      </c>
      <c r="Z672" s="1">
        <f t="shared" si="97"/>
        <v>11.41</v>
      </c>
    </row>
    <row r="673" spans="1:26" x14ac:dyDescent="0.25">
      <c r="A673" s="1" t="s">
        <v>33</v>
      </c>
      <c r="B673" s="1" t="s">
        <v>7</v>
      </c>
      <c r="C673" s="1">
        <v>2011</v>
      </c>
      <c r="D673" s="1" t="str">
        <f t="shared" si="93"/>
        <v>DOM2011</v>
      </c>
      <c r="E673" s="1" t="s">
        <v>780</v>
      </c>
      <c r="F673" s="1">
        <v>47.4</v>
      </c>
      <c r="G673" s="1" t="str">
        <f>+VLOOKUP(A673,[1]dummies!$A$2:$F$201,6,0)</f>
        <v>Latin America and the Caribbean</v>
      </c>
      <c r="H673" s="1" t="str">
        <f>+VLOOKUP(A673,[1]dummies!$A$2:$F$201,5,0)</f>
        <v>Upper middle income</v>
      </c>
      <c r="I673" s="1">
        <f>+VLOOKUP(E673,'[1]world bank'!$A$3:$F$2447,2,0)</f>
        <v>47.71</v>
      </c>
      <c r="J673" s="1" t="e">
        <f>+VLOOKUP(E673,'[1]national stat'!$A$3:$C$1457,2,0)</f>
        <v>#N/A</v>
      </c>
      <c r="K673" s="1" t="e">
        <f>+VLOOKUP(E673,[1]research!$A$3:$C$2710,2,0)</f>
        <v>#N/A</v>
      </c>
      <c r="L673" s="1">
        <f>+VLOOKUP(E673,[1]sedlac!$A$3:$C$742,2,0)</f>
        <v>2.7600000000000002</v>
      </c>
      <c r="M673" s="1">
        <v>2.82</v>
      </c>
      <c r="P673" s="1">
        <v>2.7600000000000002</v>
      </c>
      <c r="Q673" s="2">
        <f t="shared" si="96"/>
        <v>2.82</v>
      </c>
      <c r="R673" s="1">
        <f>+VLOOKUP(E673,'[1]world bank'!$A$3:$G$2447,4,0)</f>
        <v>11.22</v>
      </c>
      <c r="S673" s="1" t="e">
        <f>+VLOOKUP(E673,'[1]national stat'!$A$3:$D$1457,4,0)</f>
        <v>#N/A</v>
      </c>
      <c r="T673" s="1" t="e">
        <f>+VLOOKUP(E673,[1]research!$A$3:$D$2710,4,0)</f>
        <v>#N/A</v>
      </c>
      <c r="U673" s="1">
        <f>+VLOOKUP(E673,[1]sedlac!$A$3:$D$742,4,0)</f>
        <v>11.02</v>
      </c>
      <c r="V673" s="1">
        <v>11.22</v>
      </c>
      <c r="Y673" s="1">
        <v>11.02</v>
      </c>
      <c r="Z673" s="1">
        <f t="shared" si="97"/>
        <v>11.22</v>
      </c>
    </row>
    <row r="674" spans="1:26" x14ac:dyDescent="0.25">
      <c r="A674" s="1" t="s">
        <v>33</v>
      </c>
      <c r="B674" s="1" t="s">
        <v>7</v>
      </c>
      <c r="C674" s="1">
        <v>2012</v>
      </c>
      <c r="D674" s="1" t="str">
        <f t="shared" si="93"/>
        <v>DOM2012</v>
      </c>
      <c r="E674" s="1" t="s">
        <v>781</v>
      </c>
      <c r="F674" s="1">
        <v>45.7</v>
      </c>
      <c r="G674" s="1" t="str">
        <f>+VLOOKUP(A674,[1]dummies!$A$2:$F$201,6,0)</f>
        <v>Latin America and the Caribbean</v>
      </c>
      <c r="H674" s="1" t="str">
        <f>+VLOOKUP(A674,[1]dummies!$A$2:$F$201,5,0)</f>
        <v>Upper middle income</v>
      </c>
      <c r="I674" s="1">
        <f>+VLOOKUP(E674,'[1]world bank'!$A$3:$F$2447,2,0)</f>
        <v>46.13</v>
      </c>
      <c r="J674" s="1" t="e">
        <f>+VLOOKUP(E674,'[1]national stat'!$A$3:$C$1457,2,0)</f>
        <v>#N/A</v>
      </c>
      <c r="K674" s="1" t="e">
        <f>+VLOOKUP(E674,[1]research!$A$3:$C$2710,2,0)</f>
        <v>#N/A</v>
      </c>
      <c r="L674" s="1">
        <f>+VLOOKUP(E674,[1]sedlac!$A$3:$C$742,2,0)</f>
        <v>2.5100000000000002</v>
      </c>
      <c r="M674" s="1">
        <v>2.59</v>
      </c>
      <c r="P674" s="1">
        <v>2.5100000000000002</v>
      </c>
      <c r="Q674" s="2">
        <f t="shared" si="96"/>
        <v>2.59</v>
      </c>
      <c r="R674" s="1">
        <f>+VLOOKUP(E674,'[1]world bank'!$A$3:$G$2447,4,0)</f>
        <v>10.59</v>
      </c>
      <c r="S674" s="1" t="e">
        <f>+VLOOKUP(E674,'[1]national stat'!$A$3:$D$1457,4,0)</f>
        <v>#N/A</v>
      </c>
      <c r="T674" s="1" t="e">
        <f>+VLOOKUP(E674,[1]research!$A$3:$D$2710,4,0)</f>
        <v>#N/A</v>
      </c>
      <c r="U674" s="1">
        <f>+VLOOKUP(E674,[1]sedlac!$A$3:$D$742,4,0)</f>
        <v>10.3</v>
      </c>
      <c r="V674" s="1">
        <v>10.59</v>
      </c>
      <c r="Y674" s="1">
        <v>10.3</v>
      </c>
      <c r="Z674" s="1">
        <f t="shared" si="97"/>
        <v>10.59</v>
      </c>
    </row>
    <row r="675" spans="1:26" x14ac:dyDescent="0.25">
      <c r="A675" s="1" t="s">
        <v>33</v>
      </c>
      <c r="B675" s="1" t="s">
        <v>7</v>
      </c>
      <c r="C675" s="1">
        <v>2013</v>
      </c>
      <c r="D675" s="1" t="str">
        <f t="shared" si="93"/>
        <v>DOM2013</v>
      </c>
      <c r="E675" s="1" t="s">
        <v>782</v>
      </c>
      <c r="F675" s="1">
        <v>47.1</v>
      </c>
      <c r="G675" s="1" t="str">
        <f>+VLOOKUP(A675,[1]dummies!$A$2:$F$201,6,0)</f>
        <v>Latin America and the Caribbean</v>
      </c>
      <c r="H675" s="1" t="str">
        <f>+VLOOKUP(A675,[1]dummies!$A$2:$F$201,5,0)</f>
        <v>Upper middle income</v>
      </c>
      <c r="I675" s="1">
        <f>+VLOOKUP(E675,'[1]world bank'!$A$3:$F$2447,2,0)</f>
        <v>47.660000000000004</v>
      </c>
      <c r="J675" s="1" t="e">
        <f>+VLOOKUP(E675,'[1]national stat'!$A$3:$C$1457,2,0)</f>
        <v>#N/A</v>
      </c>
      <c r="K675" s="1" t="e">
        <f>+VLOOKUP(E675,[1]research!$A$3:$C$2710,2,0)</f>
        <v>#N/A</v>
      </c>
      <c r="L675" s="1">
        <f>+VLOOKUP(E675,[1]sedlac!$A$3:$C$742,2,0)</f>
        <v>2.71</v>
      </c>
      <c r="M675" s="1">
        <v>2.81</v>
      </c>
      <c r="P675" s="1">
        <v>2.71</v>
      </c>
      <c r="Q675" s="2">
        <f t="shared" si="96"/>
        <v>2.81</v>
      </c>
      <c r="R675" s="1">
        <f>+VLOOKUP(E675,'[1]world bank'!$A$3:$G$2447,4,0)</f>
        <v>11.11</v>
      </c>
      <c r="S675" s="1" t="e">
        <f>+VLOOKUP(E675,'[1]national stat'!$A$3:$D$1457,4,0)</f>
        <v>#N/A</v>
      </c>
      <c r="T675" s="1" t="e">
        <f>+VLOOKUP(E675,[1]research!$A$3:$D$2710,4,0)</f>
        <v>#N/A</v>
      </c>
      <c r="U675" s="1">
        <f>+VLOOKUP(E675,[1]sedlac!$A$3:$D$742,4,0)</f>
        <v>10.82</v>
      </c>
      <c r="V675" s="1">
        <v>11.11</v>
      </c>
      <c r="Y675" s="1">
        <v>10.82</v>
      </c>
      <c r="Z675" s="1">
        <f t="shared" si="97"/>
        <v>11.11</v>
      </c>
    </row>
    <row r="676" spans="1:26" x14ac:dyDescent="0.25">
      <c r="A676" s="1" t="s">
        <v>33</v>
      </c>
      <c r="B676" s="1" t="s">
        <v>7</v>
      </c>
      <c r="C676" s="1">
        <v>2014</v>
      </c>
      <c r="D676" s="1" t="str">
        <f t="shared" si="93"/>
        <v>DOM2014</v>
      </c>
      <c r="E676" s="1" t="s">
        <v>783</v>
      </c>
      <c r="F676" s="1">
        <v>44.5</v>
      </c>
      <c r="G676" s="1" t="str">
        <f>+VLOOKUP(A676,[1]dummies!$A$2:$F$201,6,0)</f>
        <v>Latin America and the Caribbean</v>
      </c>
      <c r="H676" s="1" t="str">
        <f>+VLOOKUP(A676,[1]dummies!$A$2:$F$201,5,0)</f>
        <v>Upper middle income</v>
      </c>
      <c r="I676" s="1">
        <f>+VLOOKUP(E676,'[1]world bank'!$A$3:$F$2447,2,0)</f>
        <v>44.28</v>
      </c>
      <c r="J676" s="1" t="e">
        <f>+VLOOKUP(E676,'[1]national stat'!$A$3:$C$1457,2,0)</f>
        <v>#N/A</v>
      </c>
      <c r="K676" s="1" t="e">
        <f>+VLOOKUP(E676,[1]research!$A$3:$C$2710,2,0)</f>
        <v>#N/A</v>
      </c>
      <c r="L676" s="1">
        <f>+VLOOKUP(E676,[1]sedlac!$A$3:$C$742,2,0)</f>
        <v>2.3000000000000003</v>
      </c>
      <c r="M676" s="1">
        <v>2.3199999999999998</v>
      </c>
      <c r="P676" s="1">
        <v>2.3000000000000003</v>
      </c>
      <c r="Q676" s="2">
        <f t="shared" si="96"/>
        <v>2.3199999999999998</v>
      </c>
      <c r="R676" s="1">
        <f>+VLOOKUP(E676,'[1]world bank'!$A$3:$G$2447,4,0)</f>
        <v>9.94</v>
      </c>
      <c r="S676" s="1" t="e">
        <f>+VLOOKUP(E676,'[1]national stat'!$A$3:$D$1457,4,0)</f>
        <v>#N/A</v>
      </c>
      <c r="T676" s="1" t="e">
        <f>+VLOOKUP(E676,[1]research!$A$3:$D$2710,4,0)</f>
        <v>#N/A</v>
      </c>
      <c r="U676" s="1">
        <f>+VLOOKUP(E676,[1]sedlac!$A$3:$D$742,4,0)</f>
        <v>9.8000000000000007</v>
      </c>
      <c r="V676" s="1">
        <v>9.94</v>
      </c>
      <c r="Y676" s="1">
        <v>9.8000000000000007</v>
      </c>
      <c r="Z676" s="1">
        <f t="shared" si="97"/>
        <v>9.94</v>
      </c>
    </row>
    <row r="677" spans="1:26" x14ac:dyDescent="0.25">
      <c r="A677" s="1" t="s">
        <v>33</v>
      </c>
      <c r="B677" s="1" t="s">
        <v>7</v>
      </c>
      <c r="C677" s="1">
        <v>2015</v>
      </c>
      <c r="D677" s="1" t="str">
        <f t="shared" si="93"/>
        <v>DOM2015</v>
      </c>
      <c r="E677" s="1" t="s">
        <v>784</v>
      </c>
      <c r="F677" s="1">
        <v>44.9</v>
      </c>
      <c r="G677" s="1" t="str">
        <f>+VLOOKUP(A677,[1]dummies!$A$2:$F$201,6,0)</f>
        <v>Latin America and the Caribbean</v>
      </c>
      <c r="H677" s="1" t="str">
        <f>+VLOOKUP(A677,[1]dummies!$A$2:$F$201,5,0)</f>
        <v>Upper middle income</v>
      </c>
      <c r="I677" s="1">
        <f>+VLOOKUP(E677,'[1]world bank'!$A$3:$F$2447,2,0)</f>
        <v>45.18</v>
      </c>
      <c r="J677" s="1" t="e">
        <f>+VLOOKUP(E677,'[1]national stat'!$A$3:$C$1457,2,0)</f>
        <v>#N/A</v>
      </c>
      <c r="K677" s="1" t="e">
        <f>+VLOOKUP(E677,[1]research!$A$3:$C$2710,2,0)</f>
        <v>#N/A</v>
      </c>
      <c r="L677" s="1">
        <f>+VLOOKUP(E677,[1]sedlac!$A$3:$C$742,2,0)</f>
        <v>2.38</v>
      </c>
      <c r="M677" s="1">
        <v>2.44</v>
      </c>
      <c r="P677" s="1">
        <v>2.38</v>
      </c>
      <c r="Q677" s="2">
        <f t="shared" si="96"/>
        <v>2.44</v>
      </c>
      <c r="R677" s="1">
        <f>+VLOOKUP(E677,'[1]world bank'!$A$3:$G$2447,4,0)</f>
        <v>10.19</v>
      </c>
      <c r="S677" s="1" t="e">
        <f>+VLOOKUP(E677,'[1]national stat'!$A$3:$D$1457,4,0)</f>
        <v>#N/A</v>
      </c>
      <c r="T677" s="1" t="e">
        <f>+VLOOKUP(E677,[1]research!$A$3:$D$2710,4,0)</f>
        <v>#N/A</v>
      </c>
      <c r="U677" s="1">
        <f>+VLOOKUP(E677,[1]sedlac!$A$3:$D$742,4,0)</f>
        <v>9.92</v>
      </c>
      <c r="V677" s="1">
        <v>10.19</v>
      </c>
      <c r="Y677" s="1">
        <v>9.92</v>
      </c>
      <c r="Z677" s="1">
        <f t="shared" si="97"/>
        <v>10.19</v>
      </c>
    </row>
    <row r="678" spans="1:26" x14ac:dyDescent="0.25">
      <c r="A678" s="1" t="s">
        <v>34</v>
      </c>
      <c r="B678" s="1" t="s">
        <v>7</v>
      </c>
      <c r="C678" s="1">
        <v>1990</v>
      </c>
      <c r="D678" s="1" t="str">
        <f t="shared" si="93"/>
        <v>ECU1990</v>
      </c>
      <c r="E678" s="1" t="s">
        <v>785</v>
      </c>
      <c r="F678" s="1">
        <v>53.4</v>
      </c>
      <c r="G678" s="1" t="str">
        <f>+VLOOKUP(A678,[1]dummies!$A$2:$F$201,6,0)</f>
        <v>Latin America and the Caribbean</v>
      </c>
      <c r="H678" s="1" t="str">
        <f>+VLOOKUP(A678,[1]dummies!$A$2:$F$201,5,0)</f>
        <v>Upper middle income</v>
      </c>
      <c r="I678" s="1" t="e">
        <f>+VLOOKUP(E678,'[1]world bank'!$A$3:$F$2447,2,0)</f>
        <v>#N/A</v>
      </c>
      <c r="J678" s="1" t="e">
        <f>+VLOOKUP(E678,'[1]national stat'!$A$3:$C$1457,2,0)</f>
        <v>#N/A</v>
      </c>
      <c r="K678" s="1" t="e">
        <f>+VLOOKUP(E678,[1]research!$A$3:$C$2710,2,0)</f>
        <v>#N/A</v>
      </c>
      <c r="L678" s="1" t="e">
        <f>+VLOOKUP(E678,[1]sedlac!$A$3:$C$742,2,0)</f>
        <v>#N/A</v>
      </c>
      <c r="Q678" s="2">
        <v>1.79</v>
      </c>
      <c r="R678" s="1" t="e">
        <f>+VLOOKUP(E678,'[1]world bank'!$A$3:$G$2447,4,0)</f>
        <v>#N/A</v>
      </c>
      <c r="S678" s="1" t="e">
        <f>+VLOOKUP(E678,'[1]national stat'!$A$3:$D$1457,4,0)</f>
        <v>#N/A</v>
      </c>
      <c r="T678" s="1" t="e">
        <f>+VLOOKUP(E678,[1]research!$A$3:$D$2710,4,0)</f>
        <v>#N/A</v>
      </c>
      <c r="U678" s="1" t="e">
        <f>+VLOOKUP(E678,[1]sedlac!$A$3:$D$742,4,0)</f>
        <v>#N/A</v>
      </c>
    </row>
    <row r="679" spans="1:26" x14ac:dyDescent="0.25">
      <c r="A679" s="1" t="s">
        <v>34</v>
      </c>
      <c r="B679" s="1" t="s">
        <v>7</v>
      </c>
      <c r="C679" s="1">
        <v>1991</v>
      </c>
      <c r="D679" s="1" t="str">
        <f t="shared" si="93"/>
        <v>ECU1991</v>
      </c>
      <c r="E679" s="1" t="s">
        <v>786</v>
      </c>
      <c r="F679" s="1">
        <v>53.4</v>
      </c>
      <c r="G679" s="1" t="str">
        <f>+VLOOKUP(A679,[1]dummies!$A$2:$F$201,6,0)</f>
        <v>Latin America and the Caribbean</v>
      </c>
      <c r="H679" s="1" t="str">
        <f>+VLOOKUP(A679,[1]dummies!$A$2:$F$201,5,0)</f>
        <v>Upper middle income</v>
      </c>
      <c r="I679" s="1" t="e">
        <f>+VLOOKUP(E679,'[1]world bank'!$A$3:$F$2447,2,0)</f>
        <v>#N/A</v>
      </c>
      <c r="J679" s="1" t="e">
        <f>+VLOOKUP(E679,'[1]national stat'!$A$3:$C$1457,2,0)</f>
        <v>#N/A</v>
      </c>
      <c r="K679" s="1" t="e">
        <f>+VLOOKUP(E679,[1]research!$A$3:$C$2710,2,0)</f>
        <v>#N/A</v>
      </c>
      <c r="L679" s="1" t="e">
        <f>+VLOOKUP(E679,[1]sedlac!$A$3:$C$742,2,0)</f>
        <v>#N/A</v>
      </c>
      <c r="Q679" s="2">
        <v>1.37</v>
      </c>
      <c r="R679" s="1" t="e">
        <f>+VLOOKUP(E679,'[1]world bank'!$A$3:$G$2447,4,0)</f>
        <v>#N/A</v>
      </c>
      <c r="S679" s="1" t="e">
        <f>+VLOOKUP(E679,'[1]national stat'!$A$3:$D$1457,4,0)</f>
        <v>#N/A</v>
      </c>
      <c r="T679" s="1" t="e">
        <f>+VLOOKUP(E679,[1]research!$A$3:$D$2710,4,0)</f>
        <v>#N/A</v>
      </c>
      <c r="U679" s="1" t="e">
        <f>+VLOOKUP(E679,[1]sedlac!$A$3:$D$742,4,0)</f>
        <v>#N/A</v>
      </c>
    </row>
    <row r="680" spans="1:26" x14ac:dyDescent="0.25">
      <c r="A680" s="1" t="s">
        <v>34</v>
      </c>
      <c r="B680" s="1" t="s">
        <v>7</v>
      </c>
      <c r="C680" s="1">
        <v>1992</v>
      </c>
      <c r="D680" s="1" t="str">
        <f t="shared" si="93"/>
        <v>ECU1992</v>
      </c>
      <c r="E680" s="1" t="s">
        <v>787</v>
      </c>
      <c r="F680" s="1">
        <v>53.4</v>
      </c>
      <c r="G680" s="1" t="str">
        <f>+VLOOKUP(A680,[1]dummies!$A$2:$F$201,6,0)</f>
        <v>Latin America and the Caribbean</v>
      </c>
      <c r="H680" s="1" t="str">
        <f>+VLOOKUP(A680,[1]dummies!$A$2:$F$201,5,0)</f>
        <v>Upper middle income</v>
      </c>
      <c r="I680" s="1" t="e">
        <f>+VLOOKUP(E680,'[1]world bank'!$A$3:$F$2447,2,0)</f>
        <v>#N/A</v>
      </c>
      <c r="J680" s="1" t="e">
        <f>+VLOOKUP(E680,'[1]national stat'!$A$3:$C$1457,2,0)</f>
        <v>#N/A</v>
      </c>
      <c r="K680" s="1" t="e">
        <f>+VLOOKUP(E680,[1]research!$A$3:$C$2710,2,0)</f>
        <v>#N/A</v>
      </c>
      <c r="L680" s="1" t="e">
        <f>+VLOOKUP(E680,[1]sedlac!$A$3:$C$742,2,0)</f>
        <v>#N/A</v>
      </c>
      <c r="Q680" s="2">
        <v>1.23</v>
      </c>
      <c r="R680" s="1" t="e">
        <f>+VLOOKUP(E680,'[1]world bank'!$A$3:$G$2447,4,0)</f>
        <v>#N/A</v>
      </c>
      <c r="S680" s="1" t="e">
        <f>+VLOOKUP(E680,'[1]national stat'!$A$3:$D$1457,4,0)</f>
        <v>#N/A</v>
      </c>
      <c r="T680" s="1" t="e">
        <f>+VLOOKUP(E680,[1]research!$A$3:$D$2710,4,0)</f>
        <v>#N/A</v>
      </c>
      <c r="U680" s="1" t="e">
        <f>+VLOOKUP(E680,[1]sedlac!$A$3:$D$742,4,0)</f>
        <v>#N/A</v>
      </c>
    </row>
    <row r="681" spans="1:26" x14ac:dyDescent="0.25">
      <c r="A681" s="1" t="s">
        <v>34</v>
      </c>
      <c r="B681" s="1" t="s">
        <v>7</v>
      </c>
      <c r="C681" s="1">
        <v>1993</v>
      </c>
      <c r="D681" s="1" t="str">
        <f t="shared" si="93"/>
        <v>ECU1993</v>
      </c>
      <c r="E681" s="1" t="s">
        <v>788</v>
      </c>
      <c r="F681" s="1">
        <v>53.4</v>
      </c>
      <c r="G681" s="1" t="str">
        <f>+VLOOKUP(A681,[1]dummies!$A$2:$F$201,6,0)</f>
        <v>Latin America and the Caribbean</v>
      </c>
      <c r="H681" s="1" t="str">
        <f>+VLOOKUP(A681,[1]dummies!$A$2:$F$201,5,0)</f>
        <v>Upper middle income</v>
      </c>
      <c r="I681" s="1" t="e">
        <f>+VLOOKUP(E681,'[1]world bank'!$A$3:$F$2447,2,0)</f>
        <v>#N/A</v>
      </c>
      <c r="J681" s="1" t="e">
        <f>+VLOOKUP(E681,'[1]national stat'!$A$3:$C$1457,2,0)</f>
        <v>#N/A</v>
      </c>
      <c r="K681" s="1" t="e">
        <f>+VLOOKUP(E681,[1]research!$A$3:$C$2710,2,0)</f>
        <v>#N/A</v>
      </c>
      <c r="L681" s="1" t="e">
        <f>+VLOOKUP(E681,[1]sedlac!$A$3:$C$742,2,0)</f>
        <v>#N/A</v>
      </c>
      <c r="Q681" s="2">
        <v>1.23</v>
      </c>
      <c r="R681" s="1" t="e">
        <f>+VLOOKUP(E681,'[1]world bank'!$A$3:$G$2447,4,0)</f>
        <v>#N/A</v>
      </c>
      <c r="S681" s="1" t="e">
        <f>+VLOOKUP(E681,'[1]national stat'!$A$3:$D$1457,4,0)</f>
        <v>#N/A</v>
      </c>
      <c r="T681" s="1" t="e">
        <f>+VLOOKUP(E681,[1]research!$A$3:$D$2710,4,0)</f>
        <v>#N/A</v>
      </c>
      <c r="U681" s="1" t="e">
        <f>+VLOOKUP(E681,[1]sedlac!$A$3:$D$742,4,0)</f>
        <v>#N/A</v>
      </c>
    </row>
    <row r="682" spans="1:26" x14ac:dyDescent="0.25">
      <c r="A682" s="1" t="s">
        <v>34</v>
      </c>
      <c r="B682" s="1" t="s">
        <v>7</v>
      </c>
      <c r="C682" s="1">
        <v>1994</v>
      </c>
      <c r="D682" s="1" t="str">
        <f t="shared" si="93"/>
        <v>ECU1994</v>
      </c>
      <c r="E682" s="1" t="s">
        <v>789</v>
      </c>
      <c r="F682" s="1">
        <v>53.4</v>
      </c>
      <c r="G682" s="1" t="str">
        <f>+VLOOKUP(A682,[1]dummies!$A$2:$F$201,6,0)</f>
        <v>Latin America and the Caribbean</v>
      </c>
      <c r="H682" s="1" t="str">
        <f>+VLOOKUP(A682,[1]dummies!$A$2:$F$201,5,0)</f>
        <v>Upper middle income</v>
      </c>
      <c r="I682" s="1">
        <f>+VLOOKUP(E682,'[1]world bank'!$A$3:$F$2447,2,0)</f>
        <v>53.370000000000005</v>
      </c>
      <c r="J682" s="1" t="e">
        <f>+VLOOKUP(E682,'[1]national stat'!$A$3:$C$1457,2,0)</f>
        <v>#N/A</v>
      </c>
      <c r="K682" s="1">
        <f>+VLOOKUP(E682,[1]research!$A$3:$C$2710,2,0)</f>
        <v>4.24</v>
      </c>
      <c r="L682" s="1" t="e">
        <f>+VLOOKUP(E682,[1]sedlac!$A$3:$C$742,2,0)</f>
        <v>#N/A</v>
      </c>
      <c r="M682" s="1">
        <v>3.87</v>
      </c>
      <c r="O682" s="1">
        <v>4.24</v>
      </c>
      <c r="Q682" s="2">
        <f t="shared" ref="Q682:Q683" si="98">+M682</f>
        <v>3.87</v>
      </c>
      <c r="R682" s="1">
        <f>+VLOOKUP(E682,'[1]world bank'!$A$3:$G$2447,4,0)</f>
        <v>17.940000000000001</v>
      </c>
      <c r="S682" s="1" t="e">
        <f>+VLOOKUP(E682,'[1]national stat'!$A$3:$D$1457,4,0)</f>
        <v>#N/A</v>
      </c>
      <c r="T682" s="1">
        <f>+VLOOKUP(E682,[1]research!$A$3:$D$2710,4,0)</f>
        <v>19.100000000000001</v>
      </c>
      <c r="U682" s="1" t="e">
        <f>+VLOOKUP(E682,[1]sedlac!$A$3:$D$742,4,0)</f>
        <v>#N/A</v>
      </c>
      <c r="V682" s="1">
        <v>17.940000000000001</v>
      </c>
      <c r="X682" s="1">
        <v>19.100000000000001</v>
      </c>
      <c r="Z682" s="1">
        <f t="shared" ref="Z682:Z683" si="99">+V682</f>
        <v>17.940000000000001</v>
      </c>
    </row>
    <row r="683" spans="1:26" x14ac:dyDescent="0.25">
      <c r="A683" s="1" t="s">
        <v>34</v>
      </c>
      <c r="B683" s="1" t="s">
        <v>7</v>
      </c>
      <c r="C683" s="1">
        <v>1995</v>
      </c>
      <c r="D683" s="1" t="str">
        <f t="shared" si="93"/>
        <v>ECU1995</v>
      </c>
      <c r="E683" s="1" t="s">
        <v>790</v>
      </c>
      <c r="F683" s="1">
        <v>51.55</v>
      </c>
      <c r="G683" s="1" t="str">
        <f>+VLOOKUP(A683,[1]dummies!$A$2:$F$201,6,0)</f>
        <v>Latin America and the Caribbean</v>
      </c>
      <c r="H683" s="1" t="str">
        <f>+VLOOKUP(A683,[1]dummies!$A$2:$F$201,5,0)</f>
        <v>Upper middle income</v>
      </c>
      <c r="I683" s="1">
        <f>+VLOOKUP(E683,'[1]world bank'!$A$3:$F$2447,2,0)</f>
        <v>54.7</v>
      </c>
      <c r="J683" s="1" t="e">
        <f>+VLOOKUP(E683,'[1]national stat'!$A$3:$C$1457,2,0)</f>
        <v>#N/A</v>
      </c>
      <c r="K683" s="1">
        <f>+VLOOKUP(E683,[1]research!$A$3:$C$2710,2,0)</f>
        <v>0</v>
      </c>
      <c r="L683" s="1">
        <f>+VLOOKUP(E683,[1]sedlac!$A$3:$C$742,2,0)</f>
        <v>3.08</v>
      </c>
      <c r="M683" s="1">
        <v>4.57</v>
      </c>
      <c r="O683" s="1">
        <v>0</v>
      </c>
      <c r="P683" s="1">
        <v>3.08</v>
      </c>
      <c r="Q683" s="2">
        <f t="shared" si="98"/>
        <v>4.57</v>
      </c>
      <c r="R683" s="1">
        <f>+VLOOKUP(E683,'[1]world bank'!$A$3:$G$2447,4,0)</f>
        <v>20.990000000000002</v>
      </c>
      <c r="S683" s="1" t="e">
        <f>+VLOOKUP(E683,'[1]national stat'!$A$3:$D$1457,4,0)</f>
        <v>#N/A</v>
      </c>
      <c r="T683" s="1">
        <f>+VLOOKUP(E683,[1]research!$A$3:$D$2710,4,0)</f>
        <v>0</v>
      </c>
      <c r="U683" s="1">
        <f>+VLOOKUP(E683,[1]sedlac!$A$3:$D$742,4,0)</f>
        <v>12.290000000000001</v>
      </c>
      <c r="V683" s="1">
        <v>20.990000000000002</v>
      </c>
      <c r="X683" s="1">
        <v>0</v>
      </c>
      <c r="Y683" s="1">
        <v>12.290000000000001</v>
      </c>
      <c r="Z683" s="1">
        <f t="shared" si="99"/>
        <v>20.990000000000002</v>
      </c>
    </row>
    <row r="684" spans="1:26" x14ac:dyDescent="0.25">
      <c r="A684" s="1" t="s">
        <v>34</v>
      </c>
      <c r="B684" s="1" t="s">
        <v>7</v>
      </c>
      <c r="C684" s="1">
        <v>1996</v>
      </c>
      <c r="D684" s="1" t="str">
        <f t="shared" si="93"/>
        <v>ECU1996</v>
      </c>
      <c r="E684" s="1" t="s">
        <v>791</v>
      </c>
      <c r="F684" s="1">
        <v>51.55</v>
      </c>
      <c r="G684" s="1" t="str">
        <f>+VLOOKUP(A684,[1]dummies!$A$2:$F$201,6,0)</f>
        <v>Latin America and the Caribbean</v>
      </c>
      <c r="H684" s="1" t="str">
        <f>+VLOOKUP(A684,[1]dummies!$A$2:$F$201,5,0)</f>
        <v>Upper middle income</v>
      </c>
      <c r="I684" s="1" t="e">
        <f>+VLOOKUP(E684,'[1]world bank'!$A$3:$F$2447,2,0)</f>
        <v>#N/A</v>
      </c>
      <c r="J684" s="1" t="e">
        <f>+VLOOKUP(E684,'[1]national stat'!$A$3:$C$1457,2,0)</f>
        <v>#N/A</v>
      </c>
      <c r="K684" s="1" t="e">
        <f>+VLOOKUP(E684,[1]research!$A$3:$C$2710,2,0)</f>
        <v>#N/A</v>
      </c>
      <c r="L684" s="1" t="e">
        <f>+VLOOKUP(E684,[1]sedlac!$A$3:$C$742,2,0)</f>
        <v>#N/A</v>
      </c>
      <c r="Q684" s="2">
        <v>1.22</v>
      </c>
      <c r="R684" s="1" t="e">
        <f>+VLOOKUP(E684,'[1]world bank'!$A$3:$G$2447,4,0)</f>
        <v>#N/A</v>
      </c>
      <c r="S684" s="1" t="e">
        <f>+VLOOKUP(E684,'[1]national stat'!$A$3:$D$1457,4,0)</f>
        <v>#N/A</v>
      </c>
      <c r="T684" s="1" t="e">
        <f>+VLOOKUP(E684,[1]research!$A$3:$D$2710,4,0)</f>
        <v>#N/A</v>
      </c>
      <c r="U684" s="1" t="e">
        <f>+VLOOKUP(E684,[1]sedlac!$A$3:$D$742,4,0)</f>
        <v>#N/A</v>
      </c>
    </row>
    <row r="685" spans="1:26" x14ac:dyDescent="0.25">
      <c r="A685" s="1" t="s">
        <v>34</v>
      </c>
      <c r="B685" s="1" t="s">
        <v>7</v>
      </c>
      <c r="C685" s="1">
        <v>1997</v>
      </c>
      <c r="D685" s="1" t="str">
        <f t="shared" si="93"/>
        <v>ECU1997</v>
      </c>
      <c r="E685" s="1" t="s">
        <v>792</v>
      </c>
      <c r="F685" s="1">
        <v>51.55</v>
      </c>
      <c r="G685" s="1" t="str">
        <f>+VLOOKUP(A685,[1]dummies!$A$2:$F$201,6,0)</f>
        <v>Latin America and the Caribbean</v>
      </c>
      <c r="H685" s="1" t="str">
        <f>+VLOOKUP(A685,[1]dummies!$A$2:$F$201,5,0)</f>
        <v>Upper middle income</v>
      </c>
      <c r="I685" s="1" t="e">
        <f>+VLOOKUP(E685,'[1]world bank'!$A$3:$F$2447,2,0)</f>
        <v>#N/A</v>
      </c>
      <c r="J685" s="1" t="e">
        <f>+VLOOKUP(E685,'[1]national stat'!$A$3:$C$1457,2,0)</f>
        <v>#N/A</v>
      </c>
      <c r="K685" s="1" t="e">
        <f>+VLOOKUP(E685,[1]research!$A$3:$C$2710,2,0)</f>
        <v>#N/A</v>
      </c>
      <c r="L685" s="1" t="e">
        <f>+VLOOKUP(E685,[1]sedlac!$A$3:$C$742,2,0)</f>
        <v>#N/A</v>
      </c>
      <c r="Q685" s="2">
        <v>1.47</v>
      </c>
      <c r="R685" s="1" t="e">
        <f>+VLOOKUP(E685,'[1]world bank'!$A$3:$G$2447,4,0)</f>
        <v>#N/A</v>
      </c>
      <c r="S685" s="1" t="e">
        <f>+VLOOKUP(E685,'[1]national stat'!$A$3:$D$1457,4,0)</f>
        <v>#N/A</v>
      </c>
      <c r="T685" s="1" t="e">
        <f>+VLOOKUP(E685,[1]research!$A$3:$D$2710,4,0)</f>
        <v>#N/A</v>
      </c>
      <c r="U685" s="1" t="e">
        <f>+VLOOKUP(E685,[1]sedlac!$A$3:$D$742,4,0)</f>
        <v>#N/A</v>
      </c>
    </row>
    <row r="686" spans="1:26" x14ac:dyDescent="0.25">
      <c r="A686" s="1" t="s">
        <v>34</v>
      </c>
      <c r="B686" s="1" t="s">
        <v>7</v>
      </c>
      <c r="C686" s="1">
        <v>1998</v>
      </c>
      <c r="D686" s="1" t="str">
        <f t="shared" si="93"/>
        <v>ECU1998</v>
      </c>
      <c r="E686" s="1" t="s">
        <v>793</v>
      </c>
      <c r="F686" s="1">
        <v>49.7</v>
      </c>
      <c r="G686" s="1" t="str">
        <f>+VLOOKUP(A686,[1]dummies!$A$2:$F$201,6,0)</f>
        <v>Latin America and the Caribbean</v>
      </c>
      <c r="H686" s="1" t="str">
        <f>+VLOOKUP(A686,[1]dummies!$A$2:$F$201,5,0)</f>
        <v>Upper middle income</v>
      </c>
      <c r="I686" s="1">
        <f>+VLOOKUP(E686,'[1]world bank'!$A$3:$F$2447,2,0)</f>
        <v>49.660000000000004</v>
      </c>
      <c r="J686" s="1" t="e">
        <f>+VLOOKUP(E686,'[1]national stat'!$A$3:$C$1457,2,0)</f>
        <v>#N/A</v>
      </c>
      <c r="K686" s="1">
        <f>+VLOOKUP(E686,[1]research!$A$3:$C$2710,2,0)</f>
        <v>4.7</v>
      </c>
      <c r="L686" s="1">
        <f>+VLOOKUP(E686,[1]sedlac!$A$3:$C$742,2,0)</f>
        <v>3.0300000000000002</v>
      </c>
      <c r="M686" s="1">
        <v>3.14</v>
      </c>
      <c r="O686" s="1">
        <v>4.7</v>
      </c>
      <c r="P686" s="1">
        <v>3.0300000000000002</v>
      </c>
      <c r="Q686" s="2">
        <f t="shared" ref="Q686:Q688" si="100">+M686</f>
        <v>3.14</v>
      </c>
      <c r="R686" s="1">
        <f>+VLOOKUP(E686,'[1]world bank'!$A$3:$G$2447,4,0)</f>
        <v>13.97</v>
      </c>
      <c r="S686" s="1" t="e">
        <f>+VLOOKUP(E686,'[1]national stat'!$A$3:$D$1457,4,0)</f>
        <v>#N/A</v>
      </c>
      <c r="T686" s="1">
        <f>+VLOOKUP(E686,[1]research!$A$3:$D$2710,4,0)</f>
        <v>23.12</v>
      </c>
      <c r="U686" s="1">
        <f>+VLOOKUP(E686,[1]sedlac!$A$3:$D$742,4,0)</f>
        <v>12.98</v>
      </c>
      <c r="V686" s="1">
        <v>13.97</v>
      </c>
      <c r="X686" s="1">
        <v>23.12</v>
      </c>
      <c r="Y686" s="1">
        <v>12.98</v>
      </c>
      <c r="Z686" s="1">
        <f t="shared" ref="Z686:Z688" si="101">+V686</f>
        <v>13.97</v>
      </c>
    </row>
    <row r="687" spans="1:26" x14ac:dyDescent="0.25">
      <c r="A687" s="1" t="s">
        <v>34</v>
      </c>
      <c r="B687" s="1" t="s">
        <v>7</v>
      </c>
      <c r="C687" s="1">
        <v>1999</v>
      </c>
      <c r="D687" s="1" t="str">
        <f t="shared" si="93"/>
        <v>ECU1999</v>
      </c>
      <c r="E687" s="1" t="s">
        <v>794</v>
      </c>
      <c r="F687" s="1">
        <v>58.6</v>
      </c>
      <c r="G687" s="1" t="str">
        <f>+VLOOKUP(A687,[1]dummies!$A$2:$F$201,6,0)</f>
        <v>Latin America and the Caribbean</v>
      </c>
      <c r="H687" s="1" t="str">
        <f>+VLOOKUP(A687,[1]dummies!$A$2:$F$201,5,0)</f>
        <v>Upper middle income</v>
      </c>
      <c r="I687" s="1">
        <f>+VLOOKUP(E687,'[1]world bank'!$A$3:$F$2447,2,0)</f>
        <v>58.6</v>
      </c>
      <c r="J687" s="1" t="e">
        <f>+VLOOKUP(E687,'[1]national stat'!$A$3:$C$1457,2,0)</f>
        <v>#N/A</v>
      </c>
      <c r="K687" s="1" t="e">
        <f>+VLOOKUP(E687,[1]research!$A$3:$C$2710,2,0)</f>
        <v>#N/A</v>
      </c>
      <c r="L687" s="1">
        <f>+VLOOKUP(E687,[1]sedlac!$A$3:$C$742,2,0)</f>
        <v>5.2</v>
      </c>
      <c r="M687" s="1">
        <v>5.25</v>
      </c>
      <c r="P687" s="1">
        <v>5.2</v>
      </c>
      <c r="Q687" s="2">
        <f t="shared" si="100"/>
        <v>5.25</v>
      </c>
      <c r="R687" s="1">
        <f>+VLOOKUP(E687,'[1]world bank'!$A$3:$G$2447,4,0)</f>
        <v>24.12</v>
      </c>
      <c r="S687" s="1" t="e">
        <f>+VLOOKUP(E687,'[1]national stat'!$A$3:$D$1457,4,0)</f>
        <v>#N/A</v>
      </c>
      <c r="T687" s="1" t="e">
        <f>+VLOOKUP(E687,[1]research!$A$3:$D$2710,4,0)</f>
        <v>#N/A</v>
      </c>
      <c r="U687" s="1">
        <f>+VLOOKUP(E687,[1]sedlac!$A$3:$D$742,4,0)</f>
        <v>23.11</v>
      </c>
      <c r="V687" s="1">
        <v>24.12</v>
      </c>
      <c r="Y687" s="1">
        <v>23.11</v>
      </c>
      <c r="Z687" s="1">
        <f t="shared" si="101"/>
        <v>24.12</v>
      </c>
    </row>
    <row r="688" spans="1:26" x14ac:dyDescent="0.25">
      <c r="A688" s="1" t="s">
        <v>34</v>
      </c>
      <c r="B688" s="1" t="s">
        <v>7</v>
      </c>
      <c r="C688" s="1">
        <v>2000</v>
      </c>
      <c r="D688" s="1" t="str">
        <f t="shared" si="93"/>
        <v>ECU2000</v>
      </c>
      <c r="E688" s="1" t="s">
        <v>795</v>
      </c>
      <c r="F688" s="1">
        <v>56.4</v>
      </c>
      <c r="G688" s="1" t="str">
        <f>+VLOOKUP(A688,[1]dummies!$A$2:$F$201,6,0)</f>
        <v>Latin America and the Caribbean</v>
      </c>
      <c r="H688" s="1" t="str">
        <f>+VLOOKUP(A688,[1]dummies!$A$2:$F$201,5,0)</f>
        <v>Upper middle income</v>
      </c>
      <c r="I688" s="1">
        <f>+VLOOKUP(E688,'[1]world bank'!$A$3:$F$2447,2,0)</f>
        <v>56.38</v>
      </c>
      <c r="J688" s="1" t="e">
        <f>+VLOOKUP(E688,'[1]national stat'!$A$3:$C$1457,2,0)</f>
        <v>#N/A</v>
      </c>
      <c r="K688" s="1" t="e">
        <f>+VLOOKUP(E688,[1]research!$A$3:$C$2710,2,0)</f>
        <v>#N/A</v>
      </c>
      <c r="L688" s="1">
        <f>+VLOOKUP(E688,[1]sedlac!$A$3:$C$742,2,0)</f>
        <v>4.4400000000000004</v>
      </c>
      <c r="M688" s="1">
        <v>4.6000000000000005</v>
      </c>
      <c r="P688" s="1">
        <v>4.4400000000000004</v>
      </c>
      <c r="Q688" s="2">
        <f t="shared" si="100"/>
        <v>4.6000000000000005</v>
      </c>
      <c r="R688" s="1">
        <f>+VLOOKUP(E688,'[1]world bank'!$A$3:$G$2447,4,0)</f>
        <v>19.97</v>
      </c>
      <c r="S688" s="1" t="e">
        <f>+VLOOKUP(E688,'[1]national stat'!$A$3:$D$1457,4,0)</f>
        <v>#N/A</v>
      </c>
      <c r="T688" s="1" t="e">
        <f>+VLOOKUP(E688,[1]research!$A$3:$D$2710,4,0)</f>
        <v>#N/A</v>
      </c>
      <c r="U688" s="1">
        <f>+VLOOKUP(E688,[1]sedlac!$A$3:$D$742,4,0)</f>
        <v>18.3</v>
      </c>
      <c r="V688" s="1">
        <v>19.97</v>
      </c>
      <c r="Y688" s="1">
        <v>18.3</v>
      </c>
      <c r="Z688" s="1">
        <f t="shared" si="101"/>
        <v>19.97</v>
      </c>
    </row>
    <row r="689" spans="1:26" x14ac:dyDescent="0.25">
      <c r="A689" s="1" t="s">
        <v>34</v>
      </c>
      <c r="B689" s="1" t="s">
        <v>7</v>
      </c>
      <c r="C689" s="1">
        <v>2001</v>
      </c>
      <c r="D689" s="1" t="str">
        <f t="shared" si="93"/>
        <v>ECU2001</v>
      </c>
      <c r="E689" s="1" t="s">
        <v>796</v>
      </c>
      <c r="F689" s="1">
        <v>55.7</v>
      </c>
      <c r="G689" s="1" t="str">
        <f>+VLOOKUP(A689,[1]dummies!$A$2:$F$201,6,0)</f>
        <v>Latin America and the Caribbean</v>
      </c>
      <c r="H689" s="1" t="str">
        <f>+VLOOKUP(A689,[1]dummies!$A$2:$F$201,5,0)</f>
        <v>Upper middle income</v>
      </c>
      <c r="I689" s="1" t="e">
        <f>+VLOOKUP(E689,'[1]world bank'!$A$3:$F$2447,2,0)</f>
        <v>#N/A</v>
      </c>
      <c r="J689" s="1" t="e">
        <f>+VLOOKUP(E689,'[1]national stat'!$A$3:$C$1457,2,0)</f>
        <v>#N/A</v>
      </c>
      <c r="K689" s="1" t="e">
        <f>+VLOOKUP(E689,[1]research!$A$3:$C$2710,2,0)</f>
        <v>#N/A</v>
      </c>
      <c r="L689" s="1" t="e">
        <f>+VLOOKUP(E689,[1]sedlac!$A$3:$C$742,2,0)</f>
        <v>#N/A</v>
      </c>
      <c r="Q689" s="2">
        <v>1.3900000000000001</v>
      </c>
      <c r="R689" s="1" t="e">
        <f>+VLOOKUP(E689,'[1]world bank'!$A$3:$G$2447,4,0)</f>
        <v>#N/A</v>
      </c>
      <c r="S689" s="1" t="e">
        <f>+VLOOKUP(E689,'[1]national stat'!$A$3:$D$1457,4,0)</f>
        <v>#N/A</v>
      </c>
      <c r="T689" s="1" t="e">
        <f>+VLOOKUP(E689,[1]research!$A$3:$D$2710,4,0)</f>
        <v>#N/A</v>
      </c>
      <c r="U689" s="1" t="e">
        <f>+VLOOKUP(E689,[1]sedlac!$A$3:$D$742,4,0)</f>
        <v>#N/A</v>
      </c>
    </row>
    <row r="690" spans="1:26" x14ac:dyDescent="0.25">
      <c r="A690" s="1" t="s">
        <v>34</v>
      </c>
      <c r="B690" s="1" t="s">
        <v>7</v>
      </c>
      <c r="C690" s="1">
        <v>2002</v>
      </c>
      <c r="D690" s="1" t="str">
        <f t="shared" si="93"/>
        <v>ECU2002</v>
      </c>
      <c r="E690" s="1" t="s">
        <v>797</v>
      </c>
      <c r="F690" s="1">
        <v>55.7</v>
      </c>
      <c r="G690" s="1" t="str">
        <f>+VLOOKUP(A690,[1]dummies!$A$2:$F$201,6,0)</f>
        <v>Latin America and the Caribbean</v>
      </c>
      <c r="H690" s="1" t="str">
        <f>+VLOOKUP(A690,[1]dummies!$A$2:$F$201,5,0)</f>
        <v>Upper middle income</v>
      </c>
      <c r="I690" s="1" t="e">
        <f>+VLOOKUP(E690,'[1]world bank'!$A$3:$F$2447,2,0)</f>
        <v>#N/A</v>
      </c>
      <c r="J690" s="1" t="e">
        <f>+VLOOKUP(E690,'[1]national stat'!$A$3:$C$1457,2,0)</f>
        <v>#N/A</v>
      </c>
      <c r="K690" s="1" t="e">
        <f>+VLOOKUP(E690,[1]research!$A$3:$C$2710,2,0)</f>
        <v>#N/A</v>
      </c>
      <c r="L690" s="1" t="e">
        <f>+VLOOKUP(E690,[1]sedlac!$A$3:$C$742,2,0)</f>
        <v>#N/A</v>
      </c>
      <c r="Q690" s="2">
        <v>1.47</v>
      </c>
      <c r="R690" s="1" t="e">
        <f>+VLOOKUP(E690,'[1]world bank'!$A$3:$G$2447,4,0)</f>
        <v>#N/A</v>
      </c>
      <c r="S690" s="1" t="e">
        <f>+VLOOKUP(E690,'[1]national stat'!$A$3:$D$1457,4,0)</f>
        <v>#N/A</v>
      </c>
      <c r="T690" s="1" t="e">
        <f>+VLOOKUP(E690,[1]research!$A$3:$D$2710,4,0)</f>
        <v>#N/A</v>
      </c>
      <c r="U690" s="1" t="e">
        <f>+VLOOKUP(E690,[1]sedlac!$A$3:$D$742,4,0)</f>
        <v>#N/A</v>
      </c>
    </row>
    <row r="691" spans="1:26" x14ac:dyDescent="0.25">
      <c r="A691" s="1" t="s">
        <v>34</v>
      </c>
      <c r="B691" s="1" t="s">
        <v>7</v>
      </c>
      <c r="C691" s="1">
        <v>2003</v>
      </c>
      <c r="D691" s="1" t="str">
        <f t="shared" si="93"/>
        <v>ECU2003</v>
      </c>
      <c r="E691" s="1" t="s">
        <v>798</v>
      </c>
      <c r="F691" s="1">
        <v>55</v>
      </c>
      <c r="G691" s="1" t="str">
        <f>+VLOOKUP(A691,[1]dummies!$A$2:$F$201,6,0)</f>
        <v>Latin America and the Caribbean</v>
      </c>
      <c r="H691" s="1" t="str">
        <f>+VLOOKUP(A691,[1]dummies!$A$2:$F$201,5,0)</f>
        <v>Upper middle income</v>
      </c>
      <c r="I691" s="1">
        <f>+VLOOKUP(E691,'[1]world bank'!$A$3:$F$2447,2,0)</f>
        <v>53.36</v>
      </c>
      <c r="J691" s="1" t="e">
        <f>+VLOOKUP(E691,'[1]national stat'!$A$3:$C$1457,2,0)</f>
        <v>#N/A</v>
      </c>
      <c r="K691" s="1" t="e">
        <f>+VLOOKUP(E691,[1]research!$A$3:$C$2710,2,0)</f>
        <v>#N/A</v>
      </c>
      <c r="L691" s="1">
        <f>+VLOOKUP(E691,[1]sedlac!$A$3:$C$742,2,0)</f>
        <v>3.87</v>
      </c>
      <c r="M691" s="1">
        <v>3.93</v>
      </c>
      <c r="P691" s="1">
        <v>3.87</v>
      </c>
      <c r="Q691" s="2">
        <f t="shared" ref="Q691:Q703" si="102">+M691</f>
        <v>3.93</v>
      </c>
      <c r="R691" s="1">
        <f>+VLOOKUP(E691,'[1]world bank'!$A$3:$G$2447,4,0)</f>
        <v>17.510000000000002</v>
      </c>
      <c r="S691" s="1" t="e">
        <f>+VLOOKUP(E691,'[1]national stat'!$A$3:$D$1457,4,0)</f>
        <v>#N/A</v>
      </c>
      <c r="T691" s="1" t="e">
        <f>+VLOOKUP(E691,[1]research!$A$3:$D$2710,4,0)</f>
        <v>#N/A</v>
      </c>
      <c r="U691" s="1">
        <f>+VLOOKUP(E691,[1]sedlac!$A$3:$D$742,4,0)</f>
        <v>17</v>
      </c>
      <c r="V691" s="1">
        <v>17.510000000000002</v>
      </c>
      <c r="Y691" s="1">
        <v>17</v>
      </c>
      <c r="Z691" s="1">
        <f t="shared" ref="Z691:Z703" si="103">+V691</f>
        <v>17.510000000000002</v>
      </c>
    </row>
    <row r="692" spans="1:26" x14ac:dyDescent="0.25">
      <c r="A692" s="1" t="s">
        <v>34</v>
      </c>
      <c r="B692" s="1" t="s">
        <v>7</v>
      </c>
      <c r="C692" s="1">
        <v>2004</v>
      </c>
      <c r="D692" s="1" t="str">
        <f t="shared" si="93"/>
        <v>ECU2004</v>
      </c>
      <c r="E692" s="1" t="s">
        <v>799</v>
      </c>
      <c r="F692" s="1">
        <v>54.1</v>
      </c>
      <c r="G692" s="1" t="str">
        <f>+VLOOKUP(A692,[1]dummies!$A$2:$F$201,6,0)</f>
        <v>Latin America and the Caribbean</v>
      </c>
      <c r="H692" s="1" t="str">
        <f>+VLOOKUP(A692,[1]dummies!$A$2:$F$201,5,0)</f>
        <v>Upper middle income</v>
      </c>
      <c r="I692" s="1">
        <f>+VLOOKUP(E692,'[1]world bank'!$A$3:$F$2447,2,0)</f>
        <v>53.93</v>
      </c>
      <c r="J692" s="1" t="e">
        <f>+VLOOKUP(E692,'[1]national stat'!$A$3:$C$1457,2,0)</f>
        <v>#N/A</v>
      </c>
      <c r="K692" s="1" t="e">
        <f>+VLOOKUP(E692,[1]research!$A$3:$C$2710,2,0)</f>
        <v>#N/A</v>
      </c>
      <c r="L692" s="1">
        <f>+VLOOKUP(E692,[1]sedlac!$A$3:$C$742,2,0)</f>
        <v>3.94</v>
      </c>
      <c r="M692" s="1">
        <v>4.04</v>
      </c>
      <c r="P692" s="1">
        <v>3.94</v>
      </c>
      <c r="Q692" s="2">
        <f t="shared" si="102"/>
        <v>4.04</v>
      </c>
      <c r="R692" s="1">
        <f>+VLOOKUP(E692,'[1]world bank'!$A$3:$G$2447,4,0)</f>
        <v>18.23</v>
      </c>
      <c r="S692" s="1" t="e">
        <f>+VLOOKUP(E692,'[1]national stat'!$A$3:$D$1457,4,0)</f>
        <v>#N/A</v>
      </c>
      <c r="T692" s="1" t="e">
        <f>+VLOOKUP(E692,[1]research!$A$3:$D$2710,4,0)</f>
        <v>#N/A</v>
      </c>
      <c r="U692" s="1">
        <f>+VLOOKUP(E692,[1]sedlac!$A$3:$D$742,4,0)</f>
        <v>17.059999999999999</v>
      </c>
      <c r="V692" s="1">
        <v>18.23</v>
      </c>
      <c r="Y692" s="1">
        <v>17.059999999999999</v>
      </c>
      <c r="Z692" s="1">
        <f t="shared" si="103"/>
        <v>18.23</v>
      </c>
    </row>
    <row r="693" spans="1:26" x14ac:dyDescent="0.25">
      <c r="A693" s="1" t="s">
        <v>34</v>
      </c>
      <c r="B693" s="1" t="s">
        <v>7</v>
      </c>
      <c r="C693" s="1">
        <v>2005</v>
      </c>
      <c r="D693" s="1" t="str">
        <f t="shared" si="93"/>
        <v>ECU2005</v>
      </c>
      <c r="E693" s="1" t="s">
        <v>800</v>
      </c>
      <c r="F693" s="1">
        <v>54.1</v>
      </c>
      <c r="G693" s="1" t="str">
        <f>+VLOOKUP(A693,[1]dummies!$A$2:$F$201,6,0)</f>
        <v>Latin America and the Caribbean</v>
      </c>
      <c r="H693" s="1" t="str">
        <f>+VLOOKUP(A693,[1]dummies!$A$2:$F$201,5,0)</f>
        <v>Upper middle income</v>
      </c>
      <c r="I693" s="1">
        <f>+VLOOKUP(E693,'[1]world bank'!$A$3:$F$2447,2,0)</f>
        <v>53.09</v>
      </c>
      <c r="J693" s="1" t="e">
        <f>+VLOOKUP(E693,'[1]national stat'!$A$3:$C$1457,2,0)</f>
        <v>#N/A</v>
      </c>
      <c r="K693" s="1" t="e">
        <f>+VLOOKUP(E693,[1]research!$A$3:$C$2710,2,0)</f>
        <v>#N/A</v>
      </c>
      <c r="L693" s="1">
        <f>+VLOOKUP(E693,[1]sedlac!$A$3:$C$742,2,0)</f>
        <v>3.84</v>
      </c>
      <c r="M693" s="1">
        <v>3.88</v>
      </c>
      <c r="P693" s="1">
        <v>3.84</v>
      </c>
      <c r="Q693" s="2">
        <f t="shared" si="102"/>
        <v>3.88</v>
      </c>
      <c r="R693" s="1">
        <f>+VLOOKUP(E693,'[1]world bank'!$A$3:$G$2447,4,0)</f>
        <v>17.75</v>
      </c>
      <c r="S693" s="1" t="e">
        <f>+VLOOKUP(E693,'[1]national stat'!$A$3:$D$1457,4,0)</f>
        <v>#N/A</v>
      </c>
      <c r="T693" s="1" t="e">
        <f>+VLOOKUP(E693,[1]research!$A$3:$D$2710,4,0)</f>
        <v>#N/A</v>
      </c>
      <c r="U693" s="1">
        <f>+VLOOKUP(E693,[1]sedlac!$A$3:$D$742,4,0)</f>
        <v>17.39</v>
      </c>
      <c r="V693" s="1">
        <v>17.75</v>
      </c>
      <c r="Y693" s="1">
        <v>17.39</v>
      </c>
      <c r="Z693" s="1">
        <f t="shared" si="103"/>
        <v>17.75</v>
      </c>
    </row>
    <row r="694" spans="1:26" x14ac:dyDescent="0.25">
      <c r="A694" s="1" t="s">
        <v>34</v>
      </c>
      <c r="B694" s="1" t="s">
        <v>7</v>
      </c>
      <c r="C694" s="1">
        <v>2006</v>
      </c>
      <c r="D694" s="1" t="str">
        <f t="shared" si="93"/>
        <v>ECU2006</v>
      </c>
      <c r="E694" s="1" t="s">
        <v>801</v>
      </c>
      <c r="F694" s="1">
        <v>53.2</v>
      </c>
      <c r="G694" s="1" t="str">
        <f>+VLOOKUP(A694,[1]dummies!$A$2:$F$201,6,0)</f>
        <v>Latin America and the Caribbean</v>
      </c>
      <c r="H694" s="1" t="str">
        <f>+VLOOKUP(A694,[1]dummies!$A$2:$F$201,5,0)</f>
        <v>Upper middle income</v>
      </c>
      <c r="I694" s="1">
        <f>+VLOOKUP(E694,'[1]world bank'!$A$3:$F$2447,2,0)</f>
        <v>52.19</v>
      </c>
      <c r="J694" s="1" t="e">
        <f>+VLOOKUP(E694,'[1]national stat'!$A$3:$C$1457,2,0)</f>
        <v>#N/A</v>
      </c>
      <c r="K694" s="1" t="e">
        <f>+VLOOKUP(E694,[1]research!$A$3:$C$2710,2,0)</f>
        <v>#N/A</v>
      </c>
      <c r="L694" s="1">
        <f>+VLOOKUP(E694,[1]sedlac!$A$3:$C$742,2,0)</f>
        <v>3.61</v>
      </c>
      <c r="M694" s="1">
        <v>3.62</v>
      </c>
      <c r="P694" s="1">
        <v>3.61</v>
      </c>
      <c r="Q694" s="2">
        <f t="shared" si="102"/>
        <v>3.62</v>
      </c>
      <c r="R694" s="1">
        <f>+VLOOKUP(E694,'[1]world bank'!$A$3:$G$2447,4,0)</f>
        <v>15.43</v>
      </c>
      <c r="S694" s="1" t="e">
        <f>+VLOOKUP(E694,'[1]national stat'!$A$3:$D$1457,4,0)</f>
        <v>#N/A</v>
      </c>
      <c r="T694" s="1" t="e">
        <f>+VLOOKUP(E694,[1]research!$A$3:$D$2710,4,0)</f>
        <v>#N/A</v>
      </c>
      <c r="U694" s="1">
        <f>+VLOOKUP(E694,[1]sedlac!$A$3:$D$742,4,0)</f>
        <v>15.38</v>
      </c>
      <c r="V694" s="1">
        <v>15.43</v>
      </c>
      <c r="Y694" s="1">
        <v>15.38</v>
      </c>
      <c r="Z694" s="1">
        <f t="shared" si="103"/>
        <v>15.43</v>
      </c>
    </row>
    <row r="695" spans="1:26" x14ac:dyDescent="0.25">
      <c r="A695" s="1" t="s">
        <v>34</v>
      </c>
      <c r="B695" s="1" t="s">
        <v>7</v>
      </c>
      <c r="C695" s="1">
        <v>2007</v>
      </c>
      <c r="D695" s="1" t="str">
        <f t="shared" si="93"/>
        <v>ECU2007</v>
      </c>
      <c r="E695" s="1" t="s">
        <v>802</v>
      </c>
      <c r="F695" s="1">
        <v>54.3</v>
      </c>
      <c r="G695" s="1" t="str">
        <f>+VLOOKUP(A695,[1]dummies!$A$2:$F$201,6,0)</f>
        <v>Latin America and the Caribbean</v>
      </c>
      <c r="H695" s="1" t="str">
        <f>+VLOOKUP(A695,[1]dummies!$A$2:$F$201,5,0)</f>
        <v>Upper middle income</v>
      </c>
      <c r="I695" s="1">
        <f>+VLOOKUP(E695,'[1]world bank'!$A$3:$F$2447,2,0)</f>
        <v>53.300000000000004</v>
      </c>
      <c r="J695" s="1" t="e">
        <f>+VLOOKUP(E695,'[1]national stat'!$A$3:$C$1457,2,0)</f>
        <v>#N/A</v>
      </c>
      <c r="K695" s="1" t="e">
        <f>+VLOOKUP(E695,[1]research!$A$3:$C$2710,2,0)</f>
        <v>#N/A</v>
      </c>
      <c r="L695" s="1">
        <f>+VLOOKUP(E695,[1]sedlac!$A$3:$C$742,2,0)</f>
        <v>3.77</v>
      </c>
      <c r="M695" s="1">
        <v>3.85</v>
      </c>
      <c r="P695" s="1">
        <v>3.77</v>
      </c>
      <c r="Q695" s="2">
        <f t="shared" si="102"/>
        <v>3.85</v>
      </c>
      <c r="R695" s="1">
        <f>+VLOOKUP(E695,'[1]world bank'!$A$3:$G$2447,4,0)</f>
        <v>16.71</v>
      </c>
      <c r="S695" s="1" t="e">
        <f>+VLOOKUP(E695,'[1]national stat'!$A$3:$D$1457,4,0)</f>
        <v>#N/A</v>
      </c>
      <c r="T695" s="1" t="e">
        <f>+VLOOKUP(E695,[1]research!$A$3:$D$2710,4,0)</f>
        <v>#N/A</v>
      </c>
      <c r="U695" s="1">
        <f>+VLOOKUP(E695,[1]sedlac!$A$3:$D$742,4,0)</f>
        <v>16.080000000000002</v>
      </c>
      <c r="V695" s="1">
        <v>16.71</v>
      </c>
      <c r="Y695" s="1">
        <v>16.080000000000002</v>
      </c>
      <c r="Z695" s="1">
        <f t="shared" si="103"/>
        <v>16.71</v>
      </c>
    </row>
    <row r="696" spans="1:26" x14ac:dyDescent="0.25">
      <c r="A696" s="1" t="s">
        <v>34</v>
      </c>
      <c r="B696" s="1" t="s">
        <v>7</v>
      </c>
      <c r="C696" s="1">
        <v>2008</v>
      </c>
      <c r="D696" s="1" t="str">
        <f t="shared" si="93"/>
        <v>ECU2008</v>
      </c>
      <c r="E696" s="1" t="s">
        <v>803</v>
      </c>
      <c r="F696" s="1">
        <v>50.6</v>
      </c>
      <c r="G696" s="1" t="str">
        <f>+VLOOKUP(A696,[1]dummies!$A$2:$F$201,6,0)</f>
        <v>Latin America and the Caribbean</v>
      </c>
      <c r="H696" s="1" t="str">
        <f>+VLOOKUP(A696,[1]dummies!$A$2:$F$201,5,0)</f>
        <v>Upper middle income</v>
      </c>
      <c r="I696" s="1">
        <f>+VLOOKUP(E696,'[1]world bank'!$A$3:$F$2447,2,0)</f>
        <v>49.730000000000004</v>
      </c>
      <c r="J696" s="1" t="e">
        <f>+VLOOKUP(E696,'[1]national stat'!$A$3:$C$1457,2,0)</f>
        <v>#N/A</v>
      </c>
      <c r="K696" s="1" t="e">
        <f>+VLOOKUP(E696,[1]research!$A$3:$C$2710,2,0)</f>
        <v>#N/A</v>
      </c>
      <c r="L696" s="1">
        <f>+VLOOKUP(E696,[1]sedlac!$A$3:$C$742,2,0)</f>
        <v>3.18</v>
      </c>
      <c r="M696" s="1">
        <v>3.18</v>
      </c>
      <c r="P696" s="1">
        <v>3.18</v>
      </c>
      <c r="Q696" s="2">
        <f t="shared" si="102"/>
        <v>3.18</v>
      </c>
      <c r="R696" s="1">
        <f>+VLOOKUP(E696,'[1]world bank'!$A$3:$G$2447,4,0)</f>
        <v>14.25</v>
      </c>
      <c r="S696" s="1" t="e">
        <f>+VLOOKUP(E696,'[1]national stat'!$A$3:$D$1457,4,0)</f>
        <v>#N/A</v>
      </c>
      <c r="T696" s="1" t="e">
        <f>+VLOOKUP(E696,[1]research!$A$3:$D$2710,4,0)</f>
        <v>#N/A</v>
      </c>
      <c r="U696" s="1">
        <f>+VLOOKUP(E696,[1]sedlac!$A$3:$D$742,4,0)</f>
        <v>14</v>
      </c>
      <c r="V696" s="1">
        <v>14.25</v>
      </c>
      <c r="Y696" s="1">
        <v>14</v>
      </c>
      <c r="Z696" s="1">
        <f t="shared" si="103"/>
        <v>14.25</v>
      </c>
    </row>
    <row r="697" spans="1:26" x14ac:dyDescent="0.25">
      <c r="A697" s="1" t="s">
        <v>34</v>
      </c>
      <c r="B697" s="1" t="s">
        <v>7</v>
      </c>
      <c r="C697" s="1">
        <v>2009</v>
      </c>
      <c r="D697" s="1" t="str">
        <f t="shared" si="93"/>
        <v>ECU2009</v>
      </c>
      <c r="E697" s="1" t="s">
        <v>804</v>
      </c>
      <c r="F697" s="1">
        <v>49.3</v>
      </c>
      <c r="G697" s="1" t="str">
        <f>+VLOOKUP(A697,[1]dummies!$A$2:$F$201,6,0)</f>
        <v>Latin America and the Caribbean</v>
      </c>
      <c r="H697" s="1" t="str">
        <f>+VLOOKUP(A697,[1]dummies!$A$2:$F$201,5,0)</f>
        <v>Upper middle income</v>
      </c>
      <c r="I697" s="1">
        <f>+VLOOKUP(E697,'[1]world bank'!$A$3:$F$2447,2,0)</f>
        <v>48.45</v>
      </c>
      <c r="J697" s="1" t="e">
        <f>+VLOOKUP(E697,'[1]national stat'!$A$3:$C$1457,2,0)</f>
        <v>#N/A</v>
      </c>
      <c r="K697" s="1" t="e">
        <f>+VLOOKUP(E697,[1]research!$A$3:$C$2710,2,0)</f>
        <v>#N/A</v>
      </c>
      <c r="L697" s="1">
        <f>+VLOOKUP(E697,[1]sedlac!$A$3:$C$742,2,0)</f>
        <v>2.91</v>
      </c>
      <c r="M697" s="1">
        <v>2.94</v>
      </c>
      <c r="P697" s="1">
        <v>2.91</v>
      </c>
      <c r="Q697" s="2">
        <f t="shared" si="102"/>
        <v>2.94</v>
      </c>
      <c r="R697" s="1">
        <f>+VLOOKUP(E697,'[1]world bank'!$A$3:$G$2447,4,0)</f>
        <v>13.01</v>
      </c>
      <c r="S697" s="1" t="e">
        <f>+VLOOKUP(E697,'[1]national stat'!$A$3:$D$1457,4,0)</f>
        <v>#N/A</v>
      </c>
      <c r="T697" s="1" t="e">
        <f>+VLOOKUP(E697,[1]research!$A$3:$D$2710,4,0)</f>
        <v>#N/A</v>
      </c>
      <c r="U697" s="1">
        <f>+VLOOKUP(E697,[1]sedlac!$A$3:$D$742,4,0)</f>
        <v>12.71</v>
      </c>
      <c r="V697" s="1">
        <v>13.01</v>
      </c>
      <c r="Y697" s="1">
        <v>12.71</v>
      </c>
      <c r="Z697" s="1">
        <f t="shared" si="103"/>
        <v>13.01</v>
      </c>
    </row>
    <row r="698" spans="1:26" x14ac:dyDescent="0.25">
      <c r="A698" s="1" t="s">
        <v>34</v>
      </c>
      <c r="B698" s="1" t="s">
        <v>7</v>
      </c>
      <c r="C698" s="1">
        <v>2010</v>
      </c>
      <c r="D698" s="1" t="str">
        <f t="shared" si="93"/>
        <v>ECU2010</v>
      </c>
      <c r="E698" s="1" t="s">
        <v>805</v>
      </c>
      <c r="F698" s="1">
        <v>49.3</v>
      </c>
      <c r="G698" s="1" t="str">
        <f>+VLOOKUP(A698,[1]dummies!$A$2:$F$201,6,0)</f>
        <v>Latin America and the Caribbean</v>
      </c>
      <c r="H698" s="1" t="str">
        <f>+VLOOKUP(A698,[1]dummies!$A$2:$F$201,5,0)</f>
        <v>Upper middle income</v>
      </c>
      <c r="I698" s="1">
        <f>+VLOOKUP(E698,'[1]world bank'!$A$3:$F$2447,2,0)</f>
        <v>48.730000000000004</v>
      </c>
      <c r="J698" s="1" t="e">
        <f>+VLOOKUP(E698,'[1]national stat'!$A$3:$C$1457,2,0)</f>
        <v>#N/A</v>
      </c>
      <c r="K698" s="1" t="e">
        <f>+VLOOKUP(E698,[1]research!$A$3:$C$2710,2,0)</f>
        <v>#N/A</v>
      </c>
      <c r="L698" s="1">
        <f>+VLOOKUP(E698,[1]sedlac!$A$3:$C$742,2,0)</f>
        <v>2.98</v>
      </c>
      <c r="M698" s="1">
        <v>2.98</v>
      </c>
      <c r="P698" s="1">
        <v>2.98</v>
      </c>
      <c r="Q698" s="2">
        <f t="shared" si="102"/>
        <v>2.98</v>
      </c>
      <c r="R698" s="1">
        <f>+VLOOKUP(E698,'[1]world bank'!$A$3:$G$2447,4,0)</f>
        <v>12.950000000000001</v>
      </c>
      <c r="S698" s="1" t="e">
        <f>+VLOOKUP(E698,'[1]national stat'!$A$3:$D$1457,4,0)</f>
        <v>#N/A</v>
      </c>
      <c r="T698" s="1" t="e">
        <f>+VLOOKUP(E698,[1]research!$A$3:$D$2710,4,0)</f>
        <v>#N/A</v>
      </c>
      <c r="U698" s="1">
        <f>+VLOOKUP(E698,[1]sedlac!$A$3:$D$742,4,0)</f>
        <v>12.83</v>
      </c>
      <c r="V698" s="1">
        <v>12.950000000000001</v>
      </c>
      <c r="Y698" s="1">
        <v>12.83</v>
      </c>
      <c r="Z698" s="1">
        <f t="shared" si="103"/>
        <v>12.950000000000001</v>
      </c>
    </row>
    <row r="699" spans="1:26" x14ac:dyDescent="0.25">
      <c r="A699" s="1" t="s">
        <v>34</v>
      </c>
      <c r="B699" s="1" t="s">
        <v>7</v>
      </c>
      <c r="C699" s="1">
        <v>2011</v>
      </c>
      <c r="D699" s="1" t="str">
        <f t="shared" si="93"/>
        <v>ECU2011</v>
      </c>
      <c r="E699" s="1" t="s">
        <v>806</v>
      </c>
      <c r="F699" s="1">
        <v>46.2</v>
      </c>
      <c r="G699" s="1" t="str">
        <f>+VLOOKUP(A699,[1]dummies!$A$2:$F$201,6,0)</f>
        <v>Latin America and the Caribbean</v>
      </c>
      <c r="H699" s="1" t="str">
        <f>+VLOOKUP(A699,[1]dummies!$A$2:$F$201,5,0)</f>
        <v>Upper middle income</v>
      </c>
      <c r="I699" s="1">
        <f>+VLOOKUP(E699,'[1]world bank'!$A$3:$F$2447,2,0)</f>
        <v>45.88</v>
      </c>
      <c r="J699" s="1" t="e">
        <f>+VLOOKUP(E699,'[1]national stat'!$A$3:$C$1457,2,0)</f>
        <v>#N/A</v>
      </c>
      <c r="K699" s="1">
        <f>+VLOOKUP(E699,[1]research!$A$3:$C$2710,2,0)</f>
        <v>0</v>
      </c>
      <c r="L699" s="1">
        <f>+VLOOKUP(E699,[1]sedlac!$A$3:$C$742,2,0)</f>
        <v>2.54</v>
      </c>
      <c r="M699" s="1">
        <v>2.5500000000000003</v>
      </c>
      <c r="O699" s="1">
        <v>0</v>
      </c>
      <c r="P699" s="1">
        <v>2.54</v>
      </c>
      <c r="Q699" s="2">
        <f t="shared" si="102"/>
        <v>2.5500000000000003</v>
      </c>
      <c r="R699" s="1">
        <f>+VLOOKUP(E699,'[1]world bank'!$A$3:$G$2447,4,0)</f>
        <v>11.540000000000001</v>
      </c>
      <c r="S699" s="1" t="e">
        <f>+VLOOKUP(E699,'[1]national stat'!$A$3:$D$1457,4,0)</f>
        <v>#N/A</v>
      </c>
      <c r="T699" s="1">
        <f>+VLOOKUP(E699,[1]research!$A$3:$D$2710,4,0)</f>
        <v>0</v>
      </c>
      <c r="U699" s="1">
        <f>+VLOOKUP(E699,[1]sedlac!$A$3:$D$742,4,0)</f>
        <v>11.59</v>
      </c>
      <c r="V699" s="1">
        <v>11.540000000000001</v>
      </c>
      <c r="X699" s="1">
        <v>0</v>
      </c>
      <c r="Y699" s="1">
        <v>11.59</v>
      </c>
      <c r="Z699" s="1">
        <f t="shared" si="103"/>
        <v>11.540000000000001</v>
      </c>
    </row>
    <row r="700" spans="1:26" x14ac:dyDescent="0.25">
      <c r="A700" s="1" t="s">
        <v>34</v>
      </c>
      <c r="B700" s="1" t="s">
        <v>7</v>
      </c>
      <c r="C700" s="1">
        <v>2012</v>
      </c>
      <c r="D700" s="1" t="str">
        <f t="shared" si="93"/>
        <v>ECU2012</v>
      </c>
      <c r="E700" s="1" t="s">
        <v>807</v>
      </c>
      <c r="F700" s="1">
        <v>46.6</v>
      </c>
      <c r="G700" s="1" t="str">
        <f>+VLOOKUP(A700,[1]dummies!$A$2:$F$201,6,0)</f>
        <v>Latin America and the Caribbean</v>
      </c>
      <c r="H700" s="1" t="str">
        <f>+VLOOKUP(A700,[1]dummies!$A$2:$F$201,5,0)</f>
        <v>Upper middle income</v>
      </c>
      <c r="I700" s="1">
        <f>+VLOOKUP(E700,'[1]world bank'!$A$3:$F$2447,2,0)</f>
        <v>46.11</v>
      </c>
      <c r="J700" s="1" t="e">
        <f>+VLOOKUP(E700,'[1]national stat'!$A$3:$C$1457,2,0)</f>
        <v>#N/A</v>
      </c>
      <c r="K700" s="1" t="e">
        <f>+VLOOKUP(E700,[1]research!$A$3:$C$2710,2,0)</f>
        <v>#N/A</v>
      </c>
      <c r="L700" s="1">
        <f>+VLOOKUP(E700,[1]sedlac!$A$3:$C$742,2,0)</f>
        <v>2.6</v>
      </c>
      <c r="M700" s="1">
        <v>2.6</v>
      </c>
      <c r="P700" s="1">
        <v>2.6</v>
      </c>
      <c r="Q700" s="2">
        <f t="shared" si="102"/>
        <v>2.6</v>
      </c>
      <c r="R700" s="1">
        <f>+VLOOKUP(E700,'[1]world bank'!$A$3:$G$2447,4,0)</f>
        <v>11.81</v>
      </c>
      <c r="S700" s="1" t="e">
        <f>+VLOOKUP(E700,'[1]national stat'!$A$3:$D$1457,4,0)</f>
        <v>#N/A</v>
      </c>
      <c r="T700" s="1" t="e">
        <f>+VLOOKUP(E700,[1]research!$A$3:$D$2710,4,0)</f>
        <v>#N/A</v>
      </c>
      <c r="U700" s="1">
        <f>+VLOOKUP(E700,[1]sedlac!$A$3:$D$742,4,0)</f>
        <v>11.61</v>
      </c>
      <c r="V700" s="1">
        <v>11.81</v>
      </c>
      <c r="Y700" s="1">
        <v>11.61</v>
      </c>
      <c r="Z700" s="1">
        <f t="shared" si="103"/>
        <v>11.81</v>
      </c>
    </row>
    <row r="701" spans="1:26" x14ac:dyDescent="0.25">
      <c r="A701" s="1" t="s">
        <v>34</v>
      </c>
      <c r="B701" s="1" t="s">
        <v>7</v>
      </c>
      <c r="C701" s="1">
        <v>2013</v>
      </c>
      <c r="D701" s="1" t="str">
        <f t="shared" si="93"/>
        <v>ECU2013</v>
      </c>
      <c r="E701" s="1" t="s">
        <v>808</v>
      </c>
      <c r="F701" s="1">
        <v>47.3</v>
      </c>
      <c r="G701" s="1" t="str">
        <f>+VLOOKUP(A701,[1]dummies!$A$2:$F$201,6,0)</f>
        <v>Latin America and the Caribbean</v>
      </c>
      <c r="H701" s="1" t="str">
        <f>+VLOOKUP(A701,[1]dummies!$A$2:$F$201,5,0)</f>
        <v>Upper middle income</v>
      </c>
      <c r="I701" s="1">
        <f>+VLOOKUP(E701,'[1]world bank'!$A$3:$F$2447,2,0)</f>
        <v>46.86</v>
      </c>
      <c r="J701" s="1" t="e">
        <f>+VLOOKUP(E701,'[1]national stat'!$A$3:$C$1457,2,0)</f>
        <v>#N/A</v>
      </c>
      <c r="K701" s="1" t="e">
        <f>+VLOOKUP(E701,[1]research!$A$3:$C$2710,2,0)</f>
        <v>#N/A</v>
      </c>
      <c r="L701" s="1">
        <f>+VLOOKUP(E701,[1]sedlac!$A$3:$C$742,2,0)</f>
        <v>2.68</v>
      </c>
      <c r="M701" s="1">
        <v>2.69</v>
      </c>
      <c r="P701" s="1">
        <v>2.68</v>
      </c>
      <c r="Q701" s="2">
        <f t="shared" si="102"/>
        <v>2.69</v>
      </c>
      <c r="R701" s="1">
        <f>+VLOOKUP(E701,'[1]world bank'!$A$3:$G$2447,4,0)</f>
        <v>11.52</v>
      </c>
      <c r="S701" s="1" t="e">
        <f>+VLOOKUP(E701,'[1]national stat'!$A$3:$D$1457,4,0)</f>
        <v>#N/A</v>
      </c>
      <c r="T701" s="1" t="e">
        <f>+VLOOKUP(E701,[1]research!$A$3:$D$2710,4,0)</f>
        <v>#N/A</v>
      </c>
      <c r="U701" s="1">
        <f>+VLOOKUP(E701,[1]sedlac!$A$3:$D$742,4,0)</f>
        <v>11.6</v>
      </c>
      <c r="V701" s="1">
        <v>11.52</v>
      </c>
      <c r="Y701" s="1">
        <v>11.6</v>
      </c>
      <c r="Z701" s="1">
        <f t="shared" si="103"/>
        <v>11.52</v>
      </c>
    </row>
    <row r="702" spans="1:26" x14ac:dyDescent="0.25">
      <c r="A702" s="1" t="s">
        <v>34</v>
      </c>
      <c r="B702" s="1" t="s">
        <v>7</v>
      </c>
      <c r="C702" s="1">
        <v>2014</v>
      </c>
      <c r="D702" s="1" t="str">
        <f t="shared" si="93"/>
        <v>ECU2014</v>
      </c>
      <c r="E702" s="1" t="s">
        <v>809</v>
      </c>
      <c r="F702" s="1">
        <v>45.4</v>
      </c>
      <c r="G702" s="1" t="str">
        <f>+VLOOKUP(A702,[1]dummies!$A$2:$F$201,6,0)</f>
        <v>Latin America and the Caribbean</v>
      </c>
      <c r="H702" s="1" t="str">
        <f>+VLOOKUP(A702,[1]dummies!$A$2:$F$201,5,0)</f>
        <v>Upper middle income</v>
      </c>
      <c r="I702" s="1">
        <f>+VLOOKUP(E702,'[1]world bank'!$A$3:$F$2447,2,0)</f>
        <v>44.99</v>
      </c>
      <c r="J702" s="1" t="e">
        <f>+VLOOKUP(E702,'[1]national stat'!$A$3:$C$1457,2,0)</f>
        <v>#N/A</v>
      </c>
      <c r="K702" s="1" t="e">
        <f>+VLOOKUP(E702,[1]research!$A$3:$C$2710,2,0)</f>
        <v>#N/A</v>
      </c>
      <c r="L702" s="1">
        <f>+VLOOKUP(E702,[1]sedlac!$A$3:$C$742,2,0)</f>
        <v>2.41</v>
      </c>
      <c r="M702" s="1">
        <v>2.4300000000000002</v>
      </c>
      <c r="P702" s="1">
        <v>2.41</v>
      </c>
      <c r="Q702" s="2">
        <f t="shared" si="102"/>
        <v>2.4300000000000002</v>
      </c>
      <c r="R702" s="1">
        <f>+VLOOKUP(E702,'[1]world bank'!$A$3:$G$2447,4,0)</f>
        <v>10.52</v>
      </c>
      <c r="S702" s="1" t="e">
        <f>+VLOOKUP(E702,'[1]national stat'!$A$3:$D$1457,4,0)</f>
        <v>#N/A</v>
      </c>
      <c r="T702" s="1" t="e">
        <f>+VLOOKUP(E702,[1]research!$A$3:$D$2710,4,0)</f>
        <v>#N/A</v>
      </c>
      <c r="U702" s="1">
        <f>+VLOOKUP(E702,[1]sedlac!$A$3:$D$742,4,0)</f>
        <v>10.33</v>
      </c>
      <c r="V702" s="1">
        <v>10.52</v>
      </c>
      <c r="Y702" s="1">
        <v>10.33</v>
      </c>
      <c r="Z702" s="1">
        <f t="shared" si="103"/>
        <v>10.52</v>
      </c>
    </row>
    <row r="703" spans="1:26" x14ac:dyDescent="0.25">
      <c r="A703" s="1" t="s">
        <v>34</v>
      </c>
      <c r="B703" s="1" t="s">
        <v>7</v>
      </c>
      <c r="C703" s="1">
        <v>2015</v>
      </c>
      <c r="D703" s="1" t="str">
        <f t="shared" si="93"/>
        <v>ECU2015</v>
      </c>
      <c r="E703" s="1" t="s">
        <v>810</v>
      </c>
      <c r="F703" s="1">
        <v>46.5</v>
      </c>
      <c r="G703" s="1" t="str">
        <f>+VLOOKUP(A703,[1]dummies!$A$2:$F$201,6,0)</f>
        <v>Latin America and the Caribbean</v>
      </c>
      <c r="H703" s="1" t="str">
        <f>+VLOOKUP(A703,[1]dummies!$A$2:$F$201,5,0)</f>
        <v>Upper middle income</v>
      </c>
      <c r="I703" s="1">
        <f>+VLOOKUP(E703,'[1]world bank'!$A$3:$F$2447,2,0)</f>
        <v>45.95</v>
      </c>
      <c r="J703" s="1" t="e">
        <f>+VLOOKUP(E703,'[1]national stat'!$A$3:$C$1457,2,0)</f>
        <v>#N/A</v>
      </c>
      <c r="K703" s="1" t="e">
        <f>+VLOOKUP(E703,[1]research!$A$3:$C$2710,2,0)</f>
        <v>#N/A</v>
      </c>
      <c r="L703" s="1">
        <f>+VLOOKUP(E703,[1]sedlac!$A$3:$C$742,2,0)</f>
        <v>2.5500000000000003</v>
      </c>
      <c r="M703" s="1">
        <v>2.56</v>
      </c>
      <c r="P703" s="1">
        <v>2.5500000000000003</v>
      </c>
      <c r="Q703" s="2">
        <f t="shared" si="102"/>
        <v>2.56</v>
      </c>
      <c r="R703" s="1">
        <f>+VLOOKUP(E703,'[1]world bank'!$A$3:$G$2447,4,0)</f>
        <v>11.24</v>
      </c>
      <c r="S703" s="1" t="e">
        <f>+VLOOKUP(E703,'[1]national stat'!$A$3:$D$1457,4,0)</f>
        <v>#N/A</v>
      </c>
      <c r="T703" s="1" t="e">
        <f>+VLOOKUP(E703,[1]research!$A$3:$D$2710,4,0)</f>
        <v>#N/A</v>
      </c>
      <c r="U703" s="1">
        <f>+VLOOKUP(E703,[1]sedlac!$A$3:$D$742,4,0)</f>
        <v>11.13</v>
      </c>
      <c r="V703" s="1">
        <v>11.24</v>
      </c>
      <c r="Y703" s="1">
        <v>11.13</v>
      </c>
      <c r="Z703" s="1">
        <f t="shared" si="103"/>
        <v>11.24</v>
      </c>
    </row>
    <row r="704" spans="1:26" x14ac:dyDescent="0.25">
      <c r="A704" s="1" t="s">
        <v>35</v>
      </c>
      <c r="B704" s="1" t="s">
        <v>36</v>
      </c>
      <c r="C704" s="1">
        <v>1990</v>
      </c>
      <c r="D704" s="1" t="str">
        <f t="shared" si="93"/>
        <v>EGY1990</v>
      </c>
      <c r="E704" s="1" t="s">
        <v>811</v>
      </c>
      <c r="F704" s="1">
        <v>32</v>
      </c>
      <c r="G704" s="1" t="str">
        <f>+VLOOKUP(A704,[1]dummies!$A$2:$F$201,6,0)</f>
        <v>Middle East and North Africa</v>
      </c>
      <c r="H704" s="1" t="str">
        <f>+VLOOKUP(A704,[1]dummies!$A$2:$F$201,5,0)</f>
        <v>Lower middle income</v>
      </c>
      <c r="I704" s="1" t="e">
        <f>+VLOOKUP(E704,'[1]world bank'!$A$3:$F$2447,2,0)</f>
        <v>#N/A</v>
      </c>
      <c r="J704" s="1" t="e">
        <f>+VLOOKUP(E704,'[1]national stat'!$A$3:$C$1457,2,0)</f>
        <v>#N/A</v>
      </c>
      <c r="K704" s="1" t="e">
        <f>+VLOOKUP(E704,[1]research!$A$3:$C$2710,2,0)</f>
        <v>#N/A</v>
      </c>
      <c r="L704" s="1" t="e">
        <f>+VLOOKUP(E704,[1]sedlac!$A$3:$C$742,2,0)</f>
        <v>#N/A</v>
      </c>
      <c r="Q704" s="2">
        <v>1.17</v>
      </c>
      <c r="R704" s="1" t="e">
        <f>+VLOOKUP(E704,'[1]world bank'!$A$3:$G$2447,4,0)</f>
        <v>#N/A</v>
      </c>
      <c r="S704" s="1" t="e">
        <f>+VLOOKUP(E704,'[1]national stat'!$A$3:$D$1457,4,0)</f>
        <v>#N/A</v>
      </c>
      <c r="T704" s="1" t="e">
        <f>+VLOOKUP(E704,[1]research!$A$3:$D$2710,4,0)</f>
        <v>#N/A</v>
      </c>
      <c r="U704" s="1" t="e">
        <f>+VLOOKUP(E704,[1]sedlac!$A$3:$D$742,4,0)</f>
        <v>#N/A</v>
      </c>
    </row>
    <row r="705" spans="1:26" x14ac:dyDescent="0.25">
      <c r="A705" s="1" t="s">
        <v>35</v>
      </c>
      <c r="B705" s="1" t="s">
        <v>36</v>
      </c>
      <c r="C705" s="1">
        <v>1991</v>
      </c>
      <c r="D705" s="1" t="str">
        <f t="shared" si="93"/>
        <v>EGY1991</v>
      </c>
      <c r="E705" s="1" t="s">
        <v>812</v>
      </c>
      <c r="F705" s="1">
        <v>31.05</v>
      </c>
      <c r="G705" s="1" t="str">
        <f>+VLOOKUP(A705,[1]dummies!$A$2:$F$201,6,0)</f>
        <v>Middle East and North Africa</v>
      </c>
      <c r="H705" s="1" t="str">
        <f>+VLOOKUP(A705,[1]dummies!$A$2:$F$201,5,0)</f>
        <v>Lower middle income</v>
      </c>
      <c r="I705" s="1">
        <f>+VLOOKUP(E705,'[1]world bank'!$A$3:$F$2447,2,0)</f>
        <v>32</v>
      </c>
      <c r="J705" s="1" t="e">
        <f>+VLOOKUP(E705,'[1]national stat'!$A$3:$C$1457,2,0)</f>
        <v>#N/A</v>
      </c>
      <c r="K705" s="1" t="e">
        <f>+VLOOKUP(E705,[1]research!$A$3:$C$2710,2,0)</f>
        <v>#N/A</v>
      </c>
      <c r="L705" s="1" t="e">
        <f>+VLOOKUP(E705,[1]sedlac!$A$3:$C$742,2,0)</f>
        <v>#N/A</v>
      </c>
      <c r="M705" s="1">
        <v>1.26</v>
      </c>
      <c r="Q705" s="2">
        <f>+M705</f>
        <v>1.26</v>
      </c>
      <c r="R705" s="1">
        <f>+VLOOKUP(E705,'[1]world bank'!$A$3:$G$2447,4,0)</f>
        <v>4.71</v>
      </c>
      <c r="S705" s="1" t="e">
        <f>+VLOOKUP(E705,'[1]national stat'!$A$3:$D$1457,4,0)</f>
        <v>#N/A</v>
      </c>
      <c r="T705" s="1" t="e">
        <f>+VLOOKUP(E705,[1]research!$A$3:$D$2710,4,0)</f>
        <v>#N/A</v>
      </c>
      <c r="U705" s="1" t="e">
        <f>+VLOOKUP(E705,[1]sedlac!$A$3:$D$742,4,0)</f>
        <v>#N/A</v>
      </c>
      <c r="V705" s="1">
        <v>4.71</v>
      </c>
      <c r="Z705" s="1">
        <f>+V705</f>
        <v>4.71</v>
      </c>
    </row>
    <row r="706" spans="1:26" x14ac:dyDescent="0.25">
      <c r="A706" s="1" t="s">
        <v>35</v>
      </c>
      <c r="B706" s="1" t="s">
        <v>36</v>
      </c>
      <c r="C706" s="1">
        <v>1992</v>
      </c>
      <c r="D706" s="1" t="str">
        <f t="shared" si="93"/>
        <v>EGY1992</v>
      </c>
      <c r="E706" s="1" t="s">
        <v>813</v>
      </c>
      <c r="F706" s="1">
        <v>31.05</v>
      </c>
      <c r="G706" s="1" t="str">
        <f>+VLOOKUP(A706,[1]dummies!$A$2:$F$201,6,0)</f>
        <v>Middle East and North Africa</v>
      </c>
      <c r="H706" s="1" t="str">
        <f>+VLOOKUP(A706,[1]dummies!$A$2:$F$201,5,0)</f>
        <v>Lower middle income</v>
      </c>
      <c r="I706" s="1" t="e">
        <f>+VLOOKUP(E706,'[1]world bank'!$A$3:$F$2447,2,0)</f>
        <v>#N/A</v>
      </c>
      <c r="J706" s="1" t="e">
        <f>+VLOOKUP(E706,'[1]national stat'!$A$3:$C$1457,2,0)</f>
        <v>#N/A</v>
      </c>
      <c r="K706" s="1" t="e">
        <f>+VLOOKUP(E706,[1]research!$A$3:$C$2710,2,0)</f>
        <v>#N/A</v>
      </c>
      <c r="L706" s="1" t="e">
        <f>+VLOOKUP(E706,[1]sedlac!$A$3:$C$742,2,0)</f>
        <v>#N/A</v>
      </c>
      <c r="Q706" s="2">
        <v>1.21</v>
      </c>
      <c r="R706" s="1" t="e">
        <f>+VLOOKUP(E706,'[1]world bank'!$A$3:$G$2447,4,0)</f>
        <v>#N/A</v>
      </c>
      <c r="S706" s="1" t="e">
        <f>+VLOOKUP(E706,'[1]national stat'!$A$3:$D$1457,4,0)</f>
        <v>#N/A</v>
      </c>
      <c r="T706" s="1" t="e">
        <f>+VLOOKUP(E706,[1]research!$A$3:$D$2710,4,0)</f>
        <v>#N/A</v>
      </c>
      <c r="U706" s="1" t="e">
        <f>+VLOOKUP(E706,[1]sedlac!$A$3:$D$742,4,0)</f>
        <v>#N/A</v>
      </c>
    </row>
    <row r="707" spans="1:26" x14ac:dyDescent="0.25">
      <c r="A707" s="1" t="s">
        <v>35</v>
      </c>
      <c r="B707" s="1" t="s">
        <v>36</v>
      </c>
      <c r="C707" s="1">
        <v>1993</v>
      </c>
      <c r="D707" s="1" t="str">
        <f t="shared" ref="D707:D770" si="104">+CONCATENATE(A707,C707)</f>
        <v>EGY1993</v>
      </c>
      <c r="E707" s="1" t="s">
        <v>814</v>
      </c>
      <c r="F707" s="1">
        <v>31.05</v>
      </c>
      <c r="G707" s="1" t="str">
        <f>+VLOOKUP(A707,[1]dummies!$A$2:$F$201,6,0)</f>
        <v>Middle East and North Africa</v>
      </c>
      <c r="H707" s="1" t="str">
        <f>+VLOOKUP(A707,[1]dummies!$A$2:$F$201,5,0)</f>
        <v>Lower middle income</v>
      </c>
      <c r="I707" s="1" t="e">
        <f>+VLOOKUP(E707,'[1]world bank'!$A$3:$F$2447,2,0)</f>
        <v>#N/A</v>
      </c>
      <c r="J707" s="1" t="e">
        <f>+VLOOKUP(E707,'[1]national stat'!$A$3:$C$1457,2,0)</f>
        <v>#N/A</v>
      </c>
      <c r="K707" s="1" t="e">
        <f>+VLOOKUP(E707,[1]research!$A$3:$C$2710,2,0)</f>
        <v>#N/A</v>
      </c>
      <c r="L707" s="1" t="e">
        <f>+VLOOKUP(E707,[1]sedlac!$A$3:$C$742,2,0)</f>
        <v>#N/A</v>
      </c>
      <c r="Q707" s="2">
        <v>1.37</v>
      </c>
      <c r="R707" s="1" t="e">
        <f>+VLOOKUP(E707,'[1]world bank'!$A$3:$G$2447,4,0)</f>
        <v>#N/A</v>
      </c>
      <c r="S707" s="1" t="e">
        <f>+VLOOKUP(E707,'[1]national stat'!$A$3:$D$1457,4,0)</f>
        <v>#N/A</v>
      </c>
      <c r="T707" s="1" t="e">
        <f>+VLOOKUP(E707,[1]research!$A$3:$D$2710,4,0)</f>
        <v>#N/A</v>
      </c>
      <c r="U707" s="1" t="e">
        <f>+VLOOKUP(E707,[1]sedlac!$A$3:$D$742,4,0)</f>
        <v>#N/A</v>
      </c>
    </row>
    <row r="708" spans="1:26" x14ac:dyDescent="0.25">
      <c r="A708" s="1" t="s">
        <v>35</v>
      </c>
      <c r="B708" s="1" t="s">
        <v>36</v>
      </c>
      <c r="C708" s="1">
        <v>1994</v>
      </c>
      <c r="D708" s="1" t="str">
        <f t="shared" si="104"/>
        <v>EGY1994</v>
      </c>
      <c r="E708" s="1" t="s">
        <v>815</v>
      </c>
      <c r="F708" s="1">
        <v>31.05</v>
      </c>
      <c r="G708" s="1" t="str">
        <f>+VLOOKUP(A708,[1]dummies!$A$2:$F$201,6,0)</f>
        <v>Middle East and North Africa</v>
      </c>
      <c r="H708" s="1" t="str">
        <f>+VLOOKUP(A708,[1]dummies!$A$2:$F$201,5,0)</f>
        <v>Lower middle income</v>
      </c>
      <c r="I708" s="1" t="e">
        <f>+VLOOKUP(E708,'[1]world bank'!$A$3:$F$2447,2,0)</f>
        <v>#N/A</v>
      </c>
      <c r="J708" s="1" t="e">
        <f>+VLOOKUP(E708,'[1]national stat'!$A$3:$C$1457,2,0)</f>
        <v>#N/A</v>
      </c>
      <c r="K708" s="1" t="e">
        <f>+VLOOKUP(E708,[1]research!$A$3:$C$2710,2,0)</f>
        <v>#N/A</v>
      </c>
      <c r="L708" s="1" t="e">
        <f>+VLOOKUP(E708,[1]sedlac!$A$3:$C$742,2,0)</f>
        <v>#N/A</v>
      </c>
      <c r="Q708" s="2">
        <v>1.2</v>
      </c>
      <c r="R708" s="1" t="e">
        <f>+VLOOKUP(E708,'[1]world bank'!$A$3:$G$2447,4,0)</f>
        <v>#N/A</v>
      </c>
      <c r="S708" s="1" t="e">
        <f>+VLOOKUP(E708,'[1]national stat'!$A$3:$D$1457,4,0)</f>
        <v>#N/A</v>
      </c>
      <c r="T708" s="1" t="e">
        <f>+VLOOKUP(E708,[1]research!$A$3:$D$2710,4,0)</f>
        <v>#N/A</v>
      </c>
      <c r="U708" s="1" t="e">
        <f>+VLOOKUP(E708,[1]sedlac!$A$3:$D$742,4,0)</f>
        <v>#N/A</v>
      </c>
    </row>
    <row r="709" spans="1:26" x14ac:dyDescent="0.25">
      <c r="A709" s="1" t="s">
        <v>35</v>
      </c>
      <c r="B709" s="1" t="s">
        <v>36</v>
      </c>
      <c r="C709" s="1">
        <v>1995</v>
      </c>
      <c r="D709" s="1" t="str">
        <f t="shared" si="104"/>
        <v>EGY1995</v>
      </c>
      <c r="E709" s="1" t="s">
        <v>816</v>
      </c>
      <c r="F709" s="1">
        <v>30.1</v>
      </c>
      <c r="G709" s="1" t="str">
        <f>+VLOOKUP(A709,[1]dummies!$A$2:$F$201,6,0)</f>
        <v>Middle East and North Africa</v>
      </c>
      <c r="H709" s="1" t="str">
        <f>+VLOOKUP(A709,[1]dummies!$A$2:$F$201,5,0)</f>
        <v>Lower middle income</v>
      </c>
      <c r="I709" s="1" t="e">
        <f>+VLOOKUP(E709,'[1]world bank'!$A$3:$F$2447,2,0)</f>
        <v>#N/A</v>
      </c>
      <c r="J709" s="1" t="e">
        <f>+VLOOKUP(E709,'[1]national stat'!$A$3:$C$1457,2,0)</f>
        <v>#N/A</v>
      </c>
      <c r="K709" s="1" t="e">
        <f>+VLOOKUP(E709,[1]research!$A$3:$C$2710,2,0)</f>
        <v>#N/A</v>
      </c>
      <c r="L709" s="1" t="e">
        <f>+VLOOKUP(E709,[1]sedlac!$A$3:$C$742,2,0)</f>
        <v>#N/A</v>
      </c>
      <c r="Q709" s="2">
        <v>1.17</v>
      </c>
      <c r="R709" s="1" t="e">
        <f>+VLOOKUP(E709,'[1]world bank'!$A$3:$G$2447,4,0)</f>
        <v>#N/A</v>
      </c>
      <c r="S709" s="1" t="e">
        <f>+VLOOKUP(E709,'[1]national stat'!$A$3:$D$1457,4,0)</f>
        <v>#N/A</v>
      </c>
      <c r="T709" s="1" t="e">
        <f>+VLOOKUP(E709,[1]research!$A$3:$D$2710,4,0)</f>
        <v>#N/A</v>
      </c>
      <c r="U709" s="1" t="e">
        <f>+VLOOKUP(E709,[1]sedlac!$A$3:$D$742,4,0)</f>
        <v>#N/A</v>
      </c>
    </row>
    <row r="710" spans="1:26" x14ac:dyDescent="0.25">
      <c r="A710" s="1" t="s">
        <v>35</v>
      </c>
      <c r="B710" s="1" t="s">
        <v>36</v>
      </c>
      <c r="C710" s="1">
        <v>1996</v>
      </c>
      <c r="D710" s="1" t="str">
        <f t="shared" si="104"/>
        <v>EGY1996</v>
      </c>
      <c r="E710" s="1" t="s">
        <v>817</v>
      </c>
      <c r="F710" s="1">
        <v>31.45</v>
      </c>
      <c r="G710" s="1" t="str">
        <f>+VLOOKUP(A710,[1]dummies!$A$2:$F$201,6,0)</f>
        <v>Middle East and North Africa</v>
      </c>
      <c r="H710" s="1" t="str">
        <f>+VLOOKUP(A710,[1]dummies!$A$2:$F$201,5,0)</f>
        <v>Lower middle income</v>
      </c>
      <c r="I710" s="1">
        <f>+VLOOKUP(E710,'[1]world bank'!$A$3:$F$2447,2,0)</f>
        <v>53.800000000000004</v>
      </c>
      <c r="J710" s="1" t="e">
        <f>+VLOOKUP(E710,'[1]national stat'!$A$3:$C$1457,2,0)</f>
        <v>#N/A</v>
      </c>
      <c r="K710" s="1">
        <f>+VLOOKUP(E710,[1]research!$A$3:$C$2710,2,0)</f>
        <v>0</v>
      </c>
      <c r="L710" s="1" t="e">
        <f>+VLOOKUP(E710,[1]sedlac!$A$3:$C$742,2,0)</f>
        <v>#N/A</v>
      </c>
      <c r="M710" s="1">
        <v>4.0200000000000005</v>
      </c>
      <c r="O710" s="1">
        <v>0</v>
      </c>
      <c r="Q710" s="2">
        <f>+M710</f>
        <v>4.0200000000000005</v>
      </c>
      <c r="R710" s="1">
        <f>+VLOOKUP(E710,'[1]world bank'!$A$3:$G$2447,4,0)</f>
        <v>16.37</v>
      </c>
      <c r="S710" s="1" t="e">
        <f>+VLOOKUP(E710,'[1]national stat'!$A$3:$D$1457,4,0)</f>
        <v>#N/A</v>
      </c>
      <c r="T710" s="1">
        <f>+VLOOKUP(E710,[1]research!$A$3:$D$2710,4,0)</f>
        <v>0</v>
      </c>
      <c r="U710" s="1" t="e">
        <f>+VLOOKUP(E710,[1]sedlac!$A$3:$D$742,4,0)</f>
        <v>#N/A</v>
      </c>
      <c r="V710" s="1">
        <v>16.37</v>
      </c>
      <c r="X710" s="1">
        <v>0</v>
      </c>
      <c r="Z710" s="1">
        <f>+V710</f>
        <v>16.37</v>
      </c>
    </row>
    <row r="711" spans="1:26" x14ac:dyDescent="0.25">
      <c r="A711" s="1" t="s">
        <v>35</v>
      </c>
      <c r="B711" s="1" t="s">
        <v>36</v>
      </c>
      <c r="C711" s="1">
        <v>1997</v>
      </c>
      <c r="D711" s="1" t="str">
        <f t="shared" si="104"/>
        <v>EGY1997</v>
      </c>
      <c r="E711" s="1" t="s">
        <v>818</v>
      </c>
      <c r="F711" s="1">
        <v>31.45</v>
      </c>
      <c r="G711" s="1" t="str">
        <f>+VLOOKUP(A711,[1]dummies!$A$2:$F$201,6,0)</f>
        <v>Middle East and North Africa</v>
      </c>
      <c r="H711" s="1" t="str">
        <f>+VLOOKUP(A711,[1]dummies!$A$2:$F$201,5,0)</f>
        <v>Lower middle income</v>
      </c>
      <c r="I711" s="1" t="e">
        <f>+VLOOKUP(E711,'[1]world bank'!$A$3:$F$2447,2,0)</f>
        <v>#N/A</v>
      </c>
      <c r="J711" s="1" t="e">
        <f>+VLOOKUP(E711,'[1]national stat'!$A$3:$C$1457,2,0)</f>
        <v>#N/A</v>
      </c>
      <c r="K711" s="1" t="e">
        <f>+VLOOKUP(E711,[1]research!$A$3:$C$2710,2,0)</f>
        <v>#N/A</v>
      </c>
      <c r="L711" s="1" t="e">
        <f>+VLOOKUP(E711,[1]sedlac!$A$3:$C$742,2,0)</f>
        <v>#N/A</v>
      </c>
      <c r="Q711" s="2">
        <v>0.95000000000000007</v>
      </c>
      <c r="R711" s="1" t="e">
        <f>+VLOOKUP(E711,'[1]world bank'!$A$3:$G$2447,4,0)</f>
        <v>#N/A</v>
      </c>
      <c r="S711" s="1" t="e">
        <f>+VLOOKUP(E711,'[1]national stat'!$A$3:$D$1457,4,0)</f>
        <v>#N/A</v>
      </c>
      <c r="T711" s="1" t="e">
        <f>+VLOOKUP(E711,[1]research!$A$3:$D$2710,4,0)</f>
        <v>#N/A</v>
      </c>
      <c r="U711" s="1" t="e">
        <f>+VLOOKUP(E711,[1]sedlac!$A$3:$D$742,4,0)</f>
        <v>#N/A</v>
      </c>
    </row>
    <row r="712" spans="1:26" x14ac:dyDescent="0.25">
      <c r="A712" s="1" t="s">
        <v>35</v>
      </c>
      <c r="B712" s="1" t="s">
        <v>36</v>
      </c>
      <c r="C712" s="1">
        <v>1998</v>
      </c>
      <c r="D712" s="1" t="str">
        <f t="shared" si="104"/>
        <v>EGY1998</v>
      </c>
      <c r="E712" s="1" t="s">
        <v>819</v>
      </c>
      <c r="F712" s="1">
        <v>31.45</v>
      </c>
      <c r="G712" s="1" t="str">
        <f>+VLOOKUP(A712,[1]dummies!$A$2:$F$201,6,0)</f>
        <v>Middle East and North Africa</v>
      </c>
      <c r="H712" s="1" t="str">
        <f>+VLOOKUP(A712,[1]dummies!$A$2:$F$201,5,0)</f>
        <v>Lower middle income</v>
      </c>
      <c r="I712" s="1" t="e">
        <f>+VLOOKUP(E712,'[1]world bank'!$A$3:$F$2447,2,0)</f>
        <v>#N/A</v>
      </c>
      <c r="J712" s="1" t="e">
        <f>+VLOOKUP(E712,'[1]national stat'!$A$3:$C$1457,2,0)</f>
        <v>#N/A</v>
      </c>
      <c r="K712" s="1" t="e">
        <f>+VLOOKUP(E712,[1]research!$A$3:$C$2710,2,0)</f>
        <v>#N/A</v>
      </c>
      <c r="L712" s="1" t="e">
        <f>+VLOOKUP(E712,[1]sedlac!$A$3:$C$742,2,0)</f>
        <v>#N/A</v>
      </c>
      <c r="Q712" s="2">
        <v>1.18</v>
      </c>
      <c r="R712" s="1" t="e">
        <f>+VLOOKUP(E712,'[1]world bank'!$A$3:$G$2447,4,0)</f>
        <v>#N/A</v>
      </c>
      <c r="S712" s="1" t="e">
        <f>+VLOOKUP(E712,'[1]national stat'!$A$3:$D$1457,4,0)</f>
        <v>#N/A</v>
      </c>
      <c r="T712" s="1" t="e">
        <f>+VLOOKUP(E712,[1]research!$A$3:$D$2710,4,0)</f>
        <v>#N/A</v>
      </c>
      <c r="U712" s="1" t="e">
        <f>+VLOOKUP(E712,[1]sedlac!$A$3:$D$742,4,0)</f>
        <v>#N/A</v>
      </c>
    </row>
    <row r="713" spans="1:26" x14ac:dyDescent="0.25">
      <c r="A713" s="1" t="s">
        <v>35</v>
      </c>
      <c r="B713" s="1" t="s">
        <v>36</v>
      </c>
      <c r="C713" s="1">
        <v>1999</v>
      </c>
      <c r="D713" s="1" t="str">
        <f t="shared" si="104"/>
        <v>EGY1999</v>
      </c>
      <c r="E713" s="1" t="s">
        <v>820</v>
      </c>
      <c r="F713" s="1">
        <v>32.799999999999997</v>
      </c>
      <c r="G713" s="1" t="str">
        <f>+VLOOKUP(A713,[1]dummies!$A$2:$F$201,6,0)</f>
        <v>Middle East and North Africa</v>
      </c>
      <c r="H713" s="1" t="str">
        <f>+VLOOKUP(A713,[1]dummies!$A$2:$F$201,5,0)</f>
        <v>Lower middle income</v>
      </c>
      <c r="I713" s="1" t="e">
        <f>+VLOOKUP(E713,'[1]world bank'!$A$3:$F$2447,2,0)</f>
        <v>#N/A</v>
      </c>
      <c r="J713" s="1" t="e">
        <f>+VLOOKUP(E713,'[1]national stat'!$A$3:$C$1457,2,0)</f>
        <v>#N/A</v>
      </c>
      <c r="K713" s="1" t="e">
        <f>+VLOOKUP(E713,[1]research!$A$3:$C$2710,2,0)</f>
        <v>#N/A</v>
      </c>
      <c r="L713" s="1" t="e">
        <f>+VLOOKUP(E713,[1]sedlac!$A$3:$C$742,2,0)</f>
        <v>#N/A</v>
      </c>
      <c r="Q713" s="2">
        <v>0.98</v>
      </c>
      <c r="R713" s="1" t="e">
        <f>+VLOOKUP(E713,'[1]world bank'!$A$3:$G$2447,4,0)</f>
        <v>#N/A</v>
      </c>
      <c r="S713" s="1" t="e">
        <f>+VLOOKUP(E713,'[1]national stat'!$A$3:$D$1457,4,0)</f>
        <v>#N/A</v>
      </c>
      <c r="T713" s="1" t="e">
        <f>+VLOOKUP(E713,[1]research!$A$3:$D$2710,4,0)</f>
        <v>#N/A</v>
      </c>
      <c r="U713" s="1" t="e">
        <f>+VLOOKUP(E713,[1]sedlac!$A$3:$D$742,4,0)</f>
        <v>#N/A</v>
      </c>
    </row>
    <row r="714" spans="1:26" x14ac:dyDescent="0.25">
      <c r="A714" s="1" t="s">
        <v>35</v>
      </c>
      <c r="B714" s="1" t="s">
        <v>36</v>
      </c>
      <c r="C714" s="1">
        <v>2000</v>
      </c>
      <c r="D714" s="1" t="str">
        <f t="shared" si="104"/>
        <v>EGY2000</v>
      </c>
      <c r="E714" s="1" t="s">
        <v>821</v>
      </c>
      <c r="F714" s="1">
        <v>32.35</v>
      </c>
      <c r="G714" s="1" t="str">
        <f>+VLOOKUP(A714,[1]dummies!$A$2:$F$201,6,0)</f>
        <v>Middle East and North Africa</v>
      </c>
      <c r="H714" s="1" t="str">
        <f>+VLOOKUP(A714,[1]dummies!$A$2:$F$201,5,0)</f>
        <v>Lower middle income</v>
      </c>
      <c r="I714" s="1">
        <f>+VLOOKUP(E714,'[1]world bank'!$A$3:$F$2447,2,0)</f>
        <v>32.76</v>
      </c>
      <c r="J714" s="1" t="e">
        <f>+VLOOKUP(E714,'[1]national stat'!$A$3:$C$1457,2,0)</f>
        <v>#N/A</v>
      </c>
      <c r="K714" s="1">
        <f>+VLOOKUP(E714,[1]research!$A$3:$C$2710,2,0)</f>
        <v>0</v>
      </c>
      <c r="L714" s="1" t="e">
        <f>+VLOOKUP(E714,[1]sedlac!$A$3:$C$742,2,0)</f>
        <v>#N/A</v>
      </c>
      <c r="M714" s="1">
        <v>1.32</v>
      </c>
      <c r="O714" s="1">
        <v>0</v>
      </c>
      <c r="Q714" s="2">
        <f>+M714</f>
        <v>1.32</v>
      </c>
      <c r="R714" s="1">
        <f>+VLOOKUP(E714,'[1]world bank'!$A$3:$G$2447,4,0)</f>
        <v>4.7</v>
      </c>
      <c r="S714" s="1" t="e">
        <f>+VLOOKUP(E714,'[1]national stat'!$A$3:$D$1457,4,0)</f>
        <v>#N/A</v>
      </c>
      <c r="T714" s="1">
        <f>+VLOOKUP(E714,[1]research!$A$3:$D$2710,4,0)</f>
        <v>0</v>
      </c>
      <c r="U714" s="1" t="e">
        <f>+VLOOKUP(E714,[1]sedlac!$A$3:$D$742,4,0)</f>
        <v>#N/A</v>
      </c>
      <c r="V714" s="1">
        <v>4.7</v>
      </c>
      <c r="X714" s="1">
        <v>0</v>
      </c>
      <c r="Z714" s="1">
        <f>+V714</f>
        <v>4.7</v>
      </c>
    </row>
    <row r="715" spans="1:26" x14ac:dyDescent="0.25">
      <c r="A715" s="1" t="s">
        <v>35</v>
      </c>
      <c r="B715" s="1" t="s">
        <v>36</v>
      </c>
      <c r="C715" s="1">
        <v>2001</v>
      </c>
      <c r="D715" s="1" t="str">
        <f t="shared" si="104"/>
        <v>EGY2001</v>
      </c>
      <c r="E715" s="1" t="s">
        <v>822</v>
      </c>
      <c r="F715" s="1">
        <v>32.35</v>
      </c>
      <c r="G715" s="1" t="str">
        <f>+VLOOKUP(A715,[1]dummies!$A$2:$F$201,6,0)</f>
        <v>Middle East and North Africa</v>
      </c>
      <c r="H715" s="1" t="str">
        <f>+VLOOKUP(A715,[1]dummies!$A$2:$F$201,5,0)</f>
        <v>Lower middle income</v>
      </c>
      <c r="I715" s="1" t="e">
        <f>+VLOOKUP(E715,'[1]world bank'!$A$3:$F$2447,2,0)</f>
        <v>#N/A</v>
      </c>
      <c r="J715" s="1" t="e">
        <f>+VLOOKUP(E715,'[1]national stat'!$A$3:$C$1457,2,0)</f>
        <v>#N/A</v>
      </c>
      <c r="K715" s="1" t="e">
        <f>+VLOOKUP(E715,[1]research!$A$3:$C$2710,2,0)</f>
        <v>#N/A</v>
      </c>
      <c r="L715" s="1" t="e">
        <f>+VLOOKUP(E715,[1]sedlac!$A$3:$C$742,2,0)</f>
        <v>#N/A</v>
      </c>
      <c r="Q715" s="2">
        <v>1.42</v>
      </c>
      <c r="R715" s="1" t="e">
        <f>+VLOOKUP(E715,'[1]world bank'!$A$3:$G$2447,4,0)</f>
        <v>#N/A</v>
      </c>
      <c r="S715" s="1" t="e">
        <f>+VLOOKUP(E715,'[1]national stat'!$A$3:$D$1457,4,0)</f>
        <v>#N/A</v>
      </c>
      <c r="T715" s="1" t="e">
        <f>+VLOOKUP(E715,[1]research!$A$3:$D$2710,4,0)</f>
        <v>#N/A</v>
      </c>
      <c r="U715" s="1" t="e">
        <f>+VLOOKUP(E715,[1]sedlac!$A$3:$D$742,4,0)</f>
        <v>#N/A</v>
      </c>
    </row>
    <row r="716" spans="1:26" x14ac:dyDescent="0.25">
      <c r="A716" s="1" t="s">
        <v>35</v>
      </c>
      <c r="B716" s="1" t="s">
        <v>36</v>
      </c>
      <c r="C716" s="1">
        <v>2002</v>
      </c>
      <c r="D716" s="1" t="str">
        <f t="shared" si="104"/>
        <v>EGY2002</v>
      </c>
      <c r="E716" s="1" t="s">
        <v>823</v>
      </c>
      <c r="F716" s="1">
        <v>32.35</v>
      </c>
      <c r="G716" s="1" t="str">
        <f>+VLOOKUP(A716,[1]dummies!$A$2:$F$201,6,0)</f>
        <v>Middle East and North Africa</v>
      </c>
      <c r="H716" s="1" t="str">
        <f>+VLOOKUP(A716,[1]dummies!$A$2:$F$201,5,0)</f>
        <v>Lower middle income</v>
      </c>
      <c r="I716" s="1" t="e">
        <f>+VLOOKUP(E716,'[1]world bank'!$A$3:$F$2447,2,0)</f>
        <v>#N/A</v>
      </c>
      <c r="J716" s="1" t="e">
        <f>+VLOOKUP(E716,'[1]national stat'!$A$3:$C$1457,2,0)</f>
        <v>#N/A</v>
      </c>
      <c r="K716" s="1" t="e">
        <f>+VLOOKUP(E716,[1]research!$A$3:$C$2710,2,0)</f>
        <v>#N/A</v>
      </c>
      <c r="L716" s="1" t="e">
        <f>+VLOOKUP(E716,[1]sedlac!$A$3:$C$742,2,0)</f>
        <v>#N/A</v>
      </c>
      <c r="Q716" s="2">
        <v>1.44</v>
      </c>
      <c r="R716" s="1" t="e">
        <f>+VLOOKUP(E716,'[1]world bank'!$A$3:$G$2447,4,0)</f>
        <v>#N/A</v>
      </c>
      <c r="S716" s="1" t="e">
        <f>+VLOOKUP(E716,'[1]national stat'!$A$3:$D$1457,4,0)</f>
        <v>#N/A</v>
      </c>
      <c r="T716" s="1" t="e">
        <f>+VLOOKUP(E716,[1]research!$A$3:$D$2710,4,0)</f>
        <v>#N/A</v>
      </c>
      <c r="U716" s="1" t="e">
        <f>+VLOOKUP(E716,[1]sedlac!$A$3:$D$742,4,0)</f>
        <v>#N/A</v>
      </c>
    </row>
    <row r="717" spans="1:26" x14ac:dyDescent="0.25">
      <c r="A717" s="1" t="s">
        <v>35</v>
      </c>
      <c r="B717" s="1" t="s">
        <v>36</v>
      </c>
      <c r="C717" s="1">
        <v>2003</v>
      </c>
      <c r="D717" s="1" t="str">
        <f t="shared" si="104"/>
        <v>EGY2003</v>
      </c>
      <c r="E717" s="1" t="s">
        <v>824</v>
      </c>
      <c r="F717" s="1">
        <v>32.35</v>
      </c>
      <c r="G717" s="1" t="str">
        <f>+VLOOKUP(A717,[1]dummies!$A$2:$F$201,6,0)</f>
        <v>Middle East and North Africa</v>
      </c>
      <c r="H717" s="1" t="str">
        <f>+VLOOKUP(A717,[1]dummies!$A$2:$F$201,5,0)</f>
        <v>Lower middle income</v>
      </c>
      <c r="I717" s="1" t="e">
        <f>+VLOOKUP(E717,'[1]world bank'!$A$3:$F$2447,2,0)</f>
        <v>#N/A</v>
      </c>
      <c r="J717" s="1" t="e">
        <f>+VLOOKUP(E717,'[1]national stat'!$A$3:$C$1457,2,0)</f>
        <v>#N/A</v>
      </c>
      <c r="K717" s="1" t="e">
        <f>+VLOOKUP(E717,[1]research!$A$3:$C$2710,2,0)</f>
        <v>#N/A</v>
      </c>
      <c r="L717" s="1" t="e">
        <f>+VLOOKUP(E717,[1]sedlac!$A$3:$C$742,2,0)</f>
        <v>#N/A</v>
      </c>
      <c r="Q717" s="2">
        <v>1.54</v>
      </c>
      <c r="R717" s="1" t="e">
        <f>+VLOOKUP(E717,'[1]world bank'!$A$3:$G$2447,4,0)</f>
        <v>#N/A</v>
      </c>
      <c r="S717" s="1" t="e">
        <f>+VLOOKUP(E717,'[1]national stat'!$A$3:$D$1457,4,0)</f>
        <v>#N/A</v>
      </c>
      <c r="T717" s="1" t="e">
        <f>+VLOOKUP(E717,[1]research!$A$3:$D$2710,4,0)</f>
        <v>#N/A</v>
      </c>
      <c r="U717" s="1" t="e">
        <f>+VLOOKUP(E717,[1]sedlac!$A$3:$D$742,4,0)</f>
        <v>#N/A</v>
      </c>
    </row>
    <row r="718" spans="1:26" x14ac:dyDescent="0.25">
      <c r="A718" s="1" t="s">
        <v>35</v>
      </c>
      <c r="B718" s="1" t="s">
        <v>36</v>
      </c>
      <c r="C718" s="1">
        <v>2004</v>
      </c>
      <c r="D718" s="1" t="str">
        <f t="shared" si="104"/>
        <v>EGY2004</v>
      </c>
      <c r="E718" s="1" t="s">
        <v>825</v>
      </c>
      <c r="F718" s="1">
        <v>31.9</v>
      </c>
      <c r="G718" s="1" t="str">
        <f>+VLOOKUP(A718,[1]dummies!$A$2:$F$201,6,0)</f>
        <v>Middle East and North Africa</v>
      </c>
      <c r="H718" s="1" t="str">
        <f>+VLOOKUP(A718,[1]dummies!$A$2:$F$201,5,0)</f>
        <v>Lower middle income</v>
      </c>
      <c r="I718" s="1" t="e">
        <f>+VLOOKUP(E718,'[1]world bank'!$A$3:$F$2447,2,0)</f>
        <v>#N/A</v>
      </c>
      <c r="J718" s="1" t="e">
        <f>+VLOOKUP(E718,'[1]national stat'!$A$3:$C$1457,2,0)</f>
        <v>#N/A</v>
      </c>
      <c r="K718" s="1" t="e">
        <f>+VLOOKUP(E718,[1]research!$A$3:$C$2710,2,0)</f>
        <v>#N/A</v>
      </c>
      <c r="L718" s="1" t="e">
        <f>+VLOOKUP(E718,[1]sedlac!$A$3:$C$742,2,0)</f>
        <v>#N/A</v>
      </c>
      <c r="Q718" s="2">
        <v>1.52</v>
      </c>
      <c r="R718" s="1" t="e">
        <f>+VLOOKUP(E718,'[1]world bank'!$A$3:$G$2447,4,0)</f>
        <v>#N/A</v>
      </c>
      <c r="S718" s="1" t="e">
        <f>+VLOOKUP(E718,'[1]national stat'!$A$3:$D$1457,4,0)</f>
        <v>#N/A</v>
      </c>
      <c r="T718" s="1" t="e">
        <f>+VLOOKUP(E718,[1]research!$A$3:$D$2710,4,0)</f>
        <v>#N/A</v>
      </c>
      <c r="U718" s="1" t="e">
        <f>+VLOOKUP(E718,[1]sedlac!$A$3:$D$742,4,0)</f>
        <v>#N/A</v>
      </c>
    </row>
    <row r="719" spans="1:26" x14ac:dyDescent="0.25">
      <c r="A719" s="1" t="s">
        <v>35</v>
      </c>
      <c r="B719" s="1" t="s">
        <v>36</v>
      </c>
      <c r="C719" s="1">
        <v>2005</v>
      </c>
      <c r="D719" s="1" t="str">
        <f t="shared" si="104"/>
        <v>EGY2005</v>
      </c>
      <c r="E719" s="1" t="s">
        <v>826</v>
      </c>
      <c r="F719" s="1">
        <v>31.5</v>
      </c>
      <c r="G719" s="1" t="str">
        <f>+VLOOKUP(A719,[1]dummies!$A$2:$F$201,6,0)</f>
        <v>Middle East and North Africa</v>
      </c>
      <c r="H719" s="1" t="str">
        <f>+VLOOKUP(A719,[1]dummies!$A$2:$F$201,5,0)</f>
        <v>Lower middle income</v>
      </c>
      <c r="I719" s="1">
        <f>+VLOOKUP(E719,'[1]world bank'!$A$3:$F$2447,2,0)</f>
        <v>31.85</v>
      </c>
      <c r="J719" s="1" t="e">
        <f>+VLOOKUP(E719,'[1]national stat'!$A$3:$C$1457,2,0)</f>
        <v>#N/A</v>
      </c>
      <c r="K719" s="1" t="e">
        <f>+VLOOKUP(E719,[1]research!$A$3:$C$2710,2,0)</f>
        <v>#N/A</v>
      </c>
      <c r="L719" s="1" t="e">
        <f>+VLOOKUP(E719,[1]sedlac!$A$3:$C$742,2,0)</f>
        <v>#N/A</v>
      </c>
      <c r="M719" s="1">
        <v>1.26</v>
      </c>
      <c r="Q719" s="2">
        <f>+M719</f>
        <v>1.26</v>
      </c>
      <c r="R719" s="1">
        <f>+VLOOKUP(E719,'[1]world bank'!$A$3:$G$2447,4,0)</f>
        <v>4.6100000000000003</v>
      </c>
      <c r="S719" s="1" t="e">
        <f>+VLOOKUP(E719,'[1]national stat'!$A$3:$D$1457,4,0)</f>
        <v>#N/A</v>
      </c>
      <c r="T719" s="1" t="e">
        <f>+VLOOKUP(E719,[1]research!$A$3:$D$2710,4,0)</f>
        <v>#N/A</v>
      </c>
      <c r="U719" s="1" t="e">
        <f>+VLOOKUP(E719,[1]sedlac!$A$3:$D$742,4,0)</f>
        <v>#N/A</v>
      </c>
      <c r="V719" s="1">
        <v>4.6100000000000003</v>
      </c>
      <c r="Z719" s="1">
        <f>+V719</f>
        <v>4.6100000000000003</v>
      </c>
    </row>
    <row r="720" spans="1:26" x14ac:dyDescent="0.25">
      <c r="A720" s="1" t="s">
        <v>35</v>
      </c>
      <c r="B720" s="1" t="s">
        <v>36</v>
      </c>
      <c r="C720" s="1">
        <v>2006</v>
      </c>
      <c r="D720" s="1" t="str">
        <f t="shared" si="104"/>
        <v>EGY2006</v>
      </c>
      <c r="E720" s="1" t="s">
        <v>827</v>
      </c>
      <c r="F720" s="1">
        <v>31.5</v>
      </c>
      <c r="G720" s="1" t="str">
        <f>+VLOOKUP(A720,[1]dummies!$A$2:$F$201,6,0)</f>
        <v>Middle East and North Africa</v>
      </c>
      <c r="H720" s="1" t="str">
        <f>+VLOOKUP(A720,[1]dummies!$A$2:$F$201,5,0)</f>
        <v>Lower middle income</v>
      </c>
      <c r="I720" s="1" t="e">
        <f>+VLOOKUP(E720,'[1]world bank'!$A$3:$F$2447,2,0)</f>
        <v>#N/A</v>
      </c>
      <c r="J720" s="1" t="e">
        <f>+VLOOKUP(E720,'[1]national stat'!$A$3:$C$1457,2,0)</f>
        <v>#N/A</v>
      </c>
      <c r="K720" s="1" t="e">
        <f>+VLOOKUP(E720,[1]research!$A$3:$C$2710,2,0)</f>
        <v>#N/A</v>
      </c>
      <c r="L720" s="1" t="e">
        <f>+VLOOKUP(E720,[1]sedlac!$A$3:$C$742,2,0)</f>
        <v>#N/A</v>
      </c>
      <c r="Q720" s="2">
        <v>1.44</v>
      </c>
      <c r="R720" s="1" t="e">
        <f>+VLOOKUP(E720,'[1]world bank'!$A$3:$G$2447,4,0)</f>
        <v>#N/A</v>
      </c>
      <c r="S720" s="1" t="e">
        <f>+VLOOKUP(E720,'[1]national stat'!$A$3:$D$1457,4,0)</f>
        <v>#N/A</v>
      </c>
      <c r="T720" s="1" t="e">
        <f>+VLOOKUP(E720,[1]research!$A$3:$D$2710,4,0)</f>
        <v>#N/A</v>
      </c>
      <c r="U720" s="1" t="e">
        <f>+VLOOKUP(E720,[1]sedlac!$A$3:$D$742,4,0)</f>
        <v>#N/A</v>
      </c>
    </row>
    <row r="721" spans="1:26" x14ac:dyDescent="0.25">
      <c r="A721" s="1" t="s">
        <v>35</v>
      </c>
      <c r="B721" s="1" t="s">
        <v>36</v>
      </c>
      <c r="C721" s="1">
        <v>2007</v>
      </c>
      <c r="D721" s="1" t="str">
        <f t="shared" si="104"/>
        <v>EGY2007</v>
      </c>
      <c r="E721" s="1" t="s">
        <v>828</v>
      </c>
      <c r="F721" s="1">
        <v>31.5</v>
      </c>
      <c r="G721" s="1" t="str">
        <f>+VLOOKUP(A721,[1]dummies!$A$2:$F$201,6,0)</f>
        <v>Middle East and North Africa</v>
      </c>
      <c r="H721" s="1" t="str">
        <f>+VLOOKUP(A721,[1]dummies!$A$2:$F$201,5,0)</f>
        <v>Lower middle income</v>
      </c>
      <c r="I721" s="1" t="e">
        <f>+VLOOKUP(E721,'[1]world bank'!$A$3:$F$2447,2,0)</f>
        <v>#N/A</v>
      </c>
      <c r="J721" s="1" t="e">
        <f>+VLOOKUP(E721,'[1]national stat'!$A$3:$C$1457,2,0)</f>
        <v>#N/A</v>
      </c>
      <c r="K721" s="1" t="e">
        <f>+VLOOKUP(E721,[1]research!$A$3:$C$2710,2,0)</f>
        <v>#N/A</v>
      </c>
      <c r="L721" s="1" t="e">
        <f>+VLOOKUP(E721,[1]sedlac!$A$3:$C$742,2,0)</f>
        <v>#N/A</v>
      </c>
      <c r="Q721" s="2">
        <v>1.62</v>
      </c>
      <c r="R721" s="1" t="e">
        <f>+VLOOKUP(E721,'[1]world bank'!$A$3:$G$2447,4,0)</f>
        <v>#N/A</v>
      </c>
      <c r="S721" s="1" t="e">
        <f>+VLOOKUP(E721,'[1]national stat'!$A$3:$D$1457,4,0)</f>
        <v>#N/A</v>
      </c>
      <c r="T721" s="1" t="e">
        <f>+VLOOKUP(E721,[1]research!$A$3:$D$2710,4,0)</f>
        <v>#N/A</v>
      </c>
      <c r="U721" s="1" t="e">
        <f>+VLOOKUP(E721,[1]sedlac!$A$3:$D$742,4,0)</f>
        <v>#N/A</v>
      </c>
    </row>
    <row r="722" spans="1:26" x14ac:dyDescent="0.25">
      <c r="A722" s="1" t="s">
        <v>35</v>
      </c>
      <c r="B722" s="1" t="s">
        <v>36</v>
      </c>
      <c r="C722" s="1">
        <v>2008</v>
      </c>
      <c r="D722" s="1" t="str">
        <f t="shared" si="104"/>
        <v>EGY2008</v>
      </c>
      <c r="E722" s="1" t="s">
        <v>829</v>
      </c>
      <c r="F722" s="1">
        <v>31.1</v>
      </c>
      <c r="G722" s="1" t="str">
        <f>+VLOOKUP(A722,[1]dummies!$A$2:$F$201,6,0)</f>
        <v>Middle East and North Africa</v>
      </c>
      <c r="H722" s="1" t="str">
        <f>+VLOOKUP(A722,[1]dummies!$A$2:$F$201,5,0)</f>
        <v>Lower middle income</v>
      </c>
      <c r="I722" s="1" t="e">
        <f>+VLOOKUP(E722,'[1]world bank'!$A$3:$F$2447,2,0)</f>
        <v>#N/A</v>
      </c>
      <c r="J722" s="1" t="e">
        <f>+VLOOKUP(E722,'[1]national stat'!$A$3:$C$1457,2,0)</f>
        <v>#N/A</v>
      </c>
      <c r="K722" s="1" t="e">
        <f>+VLOOKUP(E722,[1]research!$A$3:$C$2710,2,0)</f>
        <v>#N/A</v>
      </c>
      <c r="L722" s="1" t="e">
        <f>+VLOOKUP(E722,[1]sedlac!$A$3:$C$742,2,0)</f>
        <v>#N/A</v>
      </c>
      <c r="Q722" s="2">
        <v>1.59</v>
      </c>
      <c r="R722" s="1" t="e">
        <f>+VLOOKUP(E722,'[1]world bank'!$A$3:$G$2447,4,0)</f>
        <v>#N/A</v>
      </c>
      <c r="S722" s="1" t="e">
        <f>+VLOOKUP(E722,'[1]national stat'!$A$3:$D$1457,4,0)</f>
        <v>#N/A</v>
      </c>
      <c r="T722" s="1" t="e">
        <f>+VLOOKUP(E722,[1]research!$A$3:$D$2710,4,0)</f>
        <v>#N/A</v>
      </c>
      <c r="U722" s="1" t="e">
        <f>+VLOOKUP(E722,[1]sedlac!$A$3:$D$742,4,0)</f>
        <v>#N/A</v>
      </c>
    </row>
    <row r="723" spans="1:26" x14ac:dyDescent="0.25">
      <c r="A723" s="1" t="s">
        <v>35</v>
      </c>
      <c r="B723" s="1" t="s">
        <v>36</v>
      </c>
      <c r="C723" s="1">
        <v>2009</v>
      </c>
      <c r="D723" s="1" t="str">
        <f t="shared" si="104"/>
        <v>EGY2009</v>
      </c>
      <c r="E723" s="1" t="s">
        <v>830</v>
      </c>
      <c r="F723" s="1">
        <v>31.3</v>
      </c>
      <c r="G723" s="1" t="str">
        <f>+VLOOKUP(A723,[1]dummies!$A$2:$F$201,6,0)</f>
        <v>Middle East and North Africa</v>
      </c>
      <c r="H723" s="1" t="str">
        <f>+VLOOKUP(A723,[1]dummies!$A$2:$F$201,5,0)</f>
        <v>Lower middle income</v>
      </c>
      <c r="I723" s="1">
        <f>+VLOOKUP(E723,'[1]world bank'!$A$3:$F$2447,2,0)</f>
        <v>31.1</v>
      </c>
      <c r="J723" s="1">
        <f>+VLOOKUP(E723,'[1]national stat'!$A$3:$C$1457,2,0)</f>
        <v>0</v>
      </c>
      <c r="K723" s="1" t="e">
        <f>+VLOOKUP(E723,[1]research!$A$3:$C$2710,2,0)</f>
        <v>#N/A</v>
      </c>
      <c r="L723" s="1" t="e">
        <f>+VLOOKUP(E723,[1]sedlac!$A$3:$C$742,2,0)</f>
        <v>#N/A</v>
      </c>
      <c r="M723" s="1">
        <v>1.22</v>
      </c>
      <c r="N723" s="1">
        <v>0</v>
      </c>
      <c r="Q723" s="2">
        <f>+M723</f>
        <v>1.22</v>
      </c>
      <c r="R723" s="1">
        <f>+VLOOKUP(E723,'[1]world bank'!$A$3:$G$2447,4,0)</f>
        <v>4.45</v>
      </c>
      <c r="S723" s="1">
        <f>+VLOOKUP(E723,'[1]national stat'!$A$3:$D$1457,4,0)</f>
        <v>0</v>
      </c>
      <c r="T723" s="1" t="e">
        <f>+VLOOKUP(E723,[1]research!$A$3:$D$2710,4,0)</f>
        <v>#N/A</v>
      </c>
      <c r="U723" s="1" t="e">
        <f>+VLOOKUP(E723,[1]sedlac!$A$3:$D$742,4,0)</f>
        <v>#N/A</v>
      </c>
      <c r="V723" s="1">
        <v>4.45</v>
      </c>
      <c r="W723" s="1">
        <v>0</v>
      </c>
      <c r="Z723" s="1">
        <f>+V723</f>
        <v>4.45</v>
      </c>
    </row>
    <row r="724" spans="1:26" x14ac:dyDescent="0.25">
      <c r="A724" s="1" t="s">
        <v>35</v>
      </c>
      <c r="B724" s="1" t="s">
        <v>36</v>
      </c>
      <c r="C724" s="1">
        <v>2010</v>
      </c>
      <c r="D724" s="1" t="str">
        <f t="shared" si="104"/>
        <v>EGY2010</v>
      </c>
      <c r="E724" s="1" t="s">
        <v>831</v>
      </c>
      <c r="F724" s="1">
        <v>31.5</v>
      </c>
      <c r="G724" s="1" t="str">
        <f>+VLOOKUP(A724,[1]dummies!$A$2:$F$201,6,0)</f>
        <v>Middle East and North Africa</v>
      </c>
      <c r="H724" s="1" t="str">
        <f>+VLOOKUP(A724,[1]dummies!$A$2:$F$201,5,0)</f>
        <v>Lower middle income</v>
      </c>
      <c r="I724" s="1" t="e">
        <f>+VLOOKUP(E724,'[1]world bank'!$A$3:$F$2447,2,0)</f>
        <v>#N/A</v>
      </c>
      <c r="J724" s="1" t="e">
        <f>+VLOOKUP(E724,'[1]national stat'!$A$3:$C$1457,2,0)</f>
        <v>#N/A</v>
      </c>
      <c r="K724" s="1" t="e">
        <f>+VLOOKUP(E724,[1]research!$A$3:$C$2710,2,0)</f>
        <v>#N/A</v>
      </c>
      <c r="L724" s="1" t="e">
        <f>+VLOOKUP(E724,[1]sedlac!$A$3:$C$742,2,0)</f>
        <v>#N/A</v>
      </c>
      <c r="Q724" s="2">
        <v>1.42</v>
      </c>
      <c r="R724" s="1" t="e">
        <f>+VLOOKUP(E724,'[1]world bank'!$A$3:$G$2447,4,0)</f>
        <v>#N/A</v>
      </c>
      <c r="S724" s="1" t="e">
        <f>+VLOOKUP(E724,'[1]national stat'!$A$3:$D$1457,4,0)</f>
        <v>#N/A</v>
      </c>
      <c r="T724" s="1" t="e">
        <f>+VLOOKUP(E724,[1]research!$A$3:$D$2710,4,0)</f>
        <v>#N/A</v>
      </c>
      <c r="U724" s="1" t="e">
        <f>+VLOOKUP(E724,[1]sedlac!$A$3:$D$742,4,0)</f>
        <v>#N/A</v>
      </c>
    </row>
    <row r="725" spans="1:26" x14ac:dyDescent="0.25">
      <c r="A725" s="1" t="s">
        <v>35</v>
      </c>
      <c r="B725" s="1" t="s">
        <v>36</v>
      </c>
      <c r="C725" s="1">
        <v>2011</v>
      </c>
      <c r="D725" s="1" t="str">
        <f t="shared" si="104"/>
        <v>EGY2011</v>
      </c>
      <c r="E725" s="1" t="s">
        <v>832</v>
      </c>
      <c r="F725" s="1">
        <v>30.65</v>
      </c>
      <c r="G725" s="1" t="str">
        <f>+VLOOKUP(A725,[1]dummies!$A$2:$F$201,6,0)</f>
        <v>Middle East and North Africa</v>
      </c>
      <c r="H725" s="1" t="str">
        <f>+VLOOKUP(A725,[1]dummies!$A$2:$F$201,5,0)</f>
        <v>Lower middle income</v>
      </c>
      <c r="I725" s="1">
        <f>+VLOOKUP(E725,'[1]world bank'!$A$3:$F$2447,2,0)</f>
        <v>30.19</v>
      </c>
      <c r="J725" s="1">
        <f>+VLOOKUP(E725,'[1]national stat'!$A$3:$C$1457,2,0)</f>
        <v>0</v>
      </c>
      <c r="K725" s="1" t="e">
        <f>+VLOOKUP(E725,[1]research!$A$3:$C$2710,2,0)</f>
        <v>#N/A</v>
      </c>
      <c r="L725" s="1" t="e">
        <f>+VLOOKUP(E725,[1]sedlac!$A$3:$C$742,2,0)</f>
        <v>#N/A</v>
      </c>
      <c r="M725" s="1">
        <v>1.1599999999999999</v>
      </c>
      <c r="N725" s="1">
        <v>0</v>
      </c>
      <c r="Q725" s="2">
        <f>+M725</f>
        <v>1.1599999999999999</v>
      </c>
      <c r="R725" s="1">
        <f>+VLOOKUP(E725,'[1]world bank'!$A$3:$G$2447,4,0)</f>
        <v>4.2700000000000005</v>
      </c>
      <c r="S725" s="1">
        <f>+VLOOKUP(E725,'[1]national stat'!$A$3:$D$1457,4,0)</f>
        <v>4.1399999999999997</v>
      </c>
      <c r="T725" s="1" t="e">
        <f>+VLOOKUP(E725,[1]research!$A$3:$D$2710,4,0)</f>
        <v>#N/A</v>
      </c>
      <c r="U725" s="1" t="e">
        <f>+VLOOKUP(E725,[1]sedlac!$A$3:$D$742,4,0)</f>
        <v>#N/A</v>
      </c>
      <c r="V725" s="1">
        <v>4.2700000000000005</v>
      </c>
      <c r="W725" s="1">
        <v>4.1399999999999997</v>
      </c>
      <c r="Z725" s="1">
        <f>+V725</f>
        <v>4.2700000000000005</v>
      </c>
    </row>
    <row r="726" spans="1:26" x14ac:dyDescent="0.25">
      <c r="A726" s="1" t="s">
        <v>35</v>
      </c>
      <c r="B726" s="1" t="s">
        <v>36</v>
      </c>
      <c r="C726" s="1">
        <v>2012</v>
      </c>
      <c r="D726" s="1" t="str">
        <f t="shared" si="104"/>
        <v>EGY2012</v>
      </c>
      <c r="E726" s="1" t="s">
        <v>833</v>
      </c>
      <c r="F726" s="1">
        <v>29.8</v>
      </c>
      <c r="G726" s="1" t="str">
        <f>+VLOOKUP(A726,[1]dummies!$A$2:$F$201,6,0)</f>
        <v>Middle East and North Africa</v>
      </c>
      <c r="H726" s="1" t="str">
        <f>+VLOOKUP(A726,[1]dummies!$A$2:$F$201,5,0)</f>
        <v>Lower middle income</v>
      </c>
      <c r="I726" s="1" t="e">
        <f>+VLOOKUP(E726,'[1]world bank'!$A$3:$F$2447,2,0)</f>
        <v>#N/A</v>
      </c>
      <c r="J726" s="1" t="e">
        <f>+VLOOKUP(E726,'[1]national stat'!$A$3:$C$1457,2,0)</f>
        <v>#N/A</v>
      </c>
      <c r="K726" s="1" t="e">
        <f>+VLOOKUP(E726,[1]research!$A$3:$C$2710,2,0)</f>
        <v>#N/A</v>
      </c>
      <c r="L726" s="1" t="e">
        <f>+VLOOKUP(E726,[1]sedlac!$A$3:$C$742,2,0)</f>
        <v>#N/A</v>
      </c>
      <c r="Q726" s="2">
        <v>1.42</v>
      </c>
      <c r="R726" s="1" t="e">
        <f>+VLOOKUP(E726,'[1]world bank'!$A$3:$G$2447,4,0)</f>
        <v>#N/A</v>
      </c>
      <c r="S726" s="1" t="e">
        <f>+VLOOKUP(E726,'[1]national stat'!$A$3:$D$1457,4,0)</f>
        <v>#N/A</v>
      </c>
      <c r="T726" s="1" t="e">
        <f>+VLOOKUP(E726,[1]research!$A$3:$D$2710,4,0)</f>
        <v>#N/A</v>
      </c>
      <c r="U726" s="1" t="e">
        <f>+VLOOKUP(E726,[1]sedlac!$A$3:$D$742,4,0)</f>
        <v>#N/A</v>
      </c>
    </row>
    <row r="727" spans="1:26" x14ac:dyDescent="0.25">
      <c r="A727" s="1" t="s">
        <v>35</v>
      </c>
      <c r="B727" s="1" t="s">
        <v>36</v>
      </c>
      <c r="C727" s="1">
        <v>2013</v>
      </c>
      <c r="D727" s="1" t="str">
        <f t="shared" si="104"/>
        <v>EGY2013</v>
      </c>
      <c r="E727" s="1" t="s">
        <v>834</v>
      </c>
      <c r="F727" s="1">
        <v>30.8</v>
      </c>
      <c r="G727" s="1" t="str">
        <f>+VLOOKUP(A727,[1]dummies!$A$2:$F$201,6,0)</f>
        <v>Middle East and North Africa</v>
      </c>
      <c r="H727" s="1" t="str">
        <f>+VLOOKUP(A727,[1]dummies!$A$2:$F$201,5,0)</f>
        <v>Lower middle income</v>
      </c>
      <c r="I727" s="1">
        <f>+VLOOKUP(E727,'[1]world bank'!$A$3:$F$2447,2,0)</f>
        <v>28.29</v>
      </c>
      <c r="J727" s="1" t="e">
        <f>+VLOOKUP(E727,'[1]national stat'!$A$3:$C$1457,2,0)</f>
        <v>#N/A</v>
      </c>
      <c r="K727" s="1" t="e">
        <f>+VLOOKUP(E727,[1]research!$A$3:$C$2710,2,0)</f>
        <v>#N/A</v>
      </c>
      <c r="L727" s="1" t="e">
        <f>+VLOOKUP(E727,[1]sedlac!$A$3:$C$742,2,0)</f>
        <v>#N/A</v>
      </c>
      <c r="M727" s="1">
        <v>1.06</v>
      </c>
      <c r="Q727" s="2">
        <f>+M727</f>
        <v>1.06</v>
      </c>
      <c r="R727" s="1">
        <f>+VLOOKUP(E727,'[1]world bank'!$A$3:$G$2447,4,0)</f>
        <v>3.92</v>
      </c>
      <c r="S727" s="1" t="e">
        <f>+VLOOKUP(E727,'[1]national stat'!$A$3:$D$1457,4,0)</f>
        <v>#N/A</v>
      </c>
      <c r="T727" s="1" t="e">
        <f>+VLOOKUP(E727,[1]research!$A$3:$D$2710,4,0)</f>
        <v>#N/A</v>
      </c>
      <c r="U727" s="1" t="e">
        <f>+VLOOKUP(E727,[1]sedlac!$A$3:$D$742,4,0)</f>
        <v>#N/A</v>
      </c>
      <c r="V727" s="1">
        <v>3.92</v>
      </c>
      <c r="Z727" s="1">
        <f>+V727</f>
        <v>3.92</v>
      </c>
    </row>
    <row r="728" spans="1:26" x14ac:dyDescent="0.25">
      <c r="A728" s="1" t="s">
        <v>35</v>
      </c>
      <c r="B728" s="1" t="s">
        <v>36</v>
      </c>
      <c r="C728" s="1">
        <v>2014</v>
      </c>
      <c r="D728" s="1" t="str">
        <f t="shared" si="104"/>
        <v>EGY2014</v>
      </c>
      <c r="E728" s="1" t="s">
        <v>835</v>
      </c>
      <c r="F728" s="1">
        <v>30.8</v>
      </c>
      <c r="G728" s="1" t="str">
        <f>+VLOOKUP(A728,[1]dummies!$A$2:$F$201,6,0)</f>
        <v>Middle East and North Africa</v>
      </c>
      <c r="H728" s="1" t="str">
        <f>+VLOOKUP(A728,[1]dummies!$A$2:$F$201,5,0)</f>
        <v>Lower middle income</v>
      </c>
      <c r="I728" s="1" t="e">
        <f>+VLOOKUP(E728,'[1]world bank'!$A$3:$F$2447,2,0)</f>
        <v>#N/A</v>
      </c>
      <c r="J728" s="1" t="e">
        <f>+VLOOKUP(E728,'[1]national stat'!$A$3:$C$1457,2,0)</f>
        <v>#N/A</v>
      </c>
      <c r="K728" s="1" t="e">
        <f>+VLOOKUP(E728,[1]research!$A$3:$C$2710,2,0)</f>
        <v>#N/A</v>
      </c>
      <c r="L728" s="1" t="e">
        <f>+VLOOKUP(E728,[1]sedlac!$A$3:$C$742,2,0)</f>
        <v>#N/A</v>
      </c>
      <c r="Q728" s="2">
        <v>1.41</v>
      </c>
      <c r="R728" s="1" t="e">
        <f>+VLOOKUP(E728,'[1]world bank'!$A$3:$G$2447,4,0)</f>
        <v>#N/A</v>
      </c>
      <c r="S728" s="1" t="e">
        <f>+VLOOKUP(E728,'[1]national stat'!$A$3:$D$1457,4,0)</f>
        <v>#N/A</v>
      </c>
      <c r="T728" s="1" t="e">
        <f>+VLOOKUP(E728,[1]research!$A$3:$D$2710,4,0)</f>
        <v>#N/A</v>
      </c>
      <c r="U728" s="1" t="e">
        <f>+VLOOKUP(E728,[1]sedlac!$A$3:$D$742,4,0)</f>
        <v>#N/A</v>
      </c>
    </row>
    <row r="729" spans="1:26" x14ac:dyDescent="0.25">
      <c r="A729" s="1" t="s">
        <v>35</v>
      </c>
      <c r="B729" s="1" t="s">
        <v>36</v>
      </c>
      <c r="C729" s="1">
        <v>2015</v>
      </c>
      <c r="D729" s="1" t="str">
        <f t="shared" si="104"/>
        <v>EGY2015</v>
      </c>
      <c r="E729" s="1" t="s">
        <v>836</v>
      </c>
      <c r="F729" s="1">
        <v>31.8</v>
      </c>
      <c r="G729" s="1" t="str">
        <f>+VLOOKUP(A729,[1]dummies!$A$2:$F$201,6,0)</f>
        <v>Middle East and North Africa</v>
      </c>
      <c r="H729" s="1" t="str">
        <f>+VLOOKUP(A729,[1]dummies!$A$2:$F$201,5,0)</f>
        <v>Lower middle income</v>
      </c>
      <c r="I729" s="1">
        <f>+VLOOKUP(E729,'[1]world bank'!$A$3:$F$2447,2,0)</f>
        <v>31.82</v>
      </c>
      <c r="J729" s="1" t="e">
        <f>+VLOOKUP(E729,'[1]national stat'!$A$3:$C$1457,2,0)</f>
        <v>#N/A</v>
      </c>
      <c r="K729" s="1" t="e">
        <f>+VLOOKUP(E729,[1]research!$A$3:$C$2710,2,0)</f>
        <v>#N/A</v>
      </c>
      <c r="L729" s="1" t="e">
        <f>+VLOOKUP(E729,[1]sedlac!$A$3:$C$742,2,0)</f>
        <v>#N/A</v>
      </c>
      <c r="M729" s="1">
        <v>1.27</v>
      </c>
      <c r="Q729" s="2">
        <f>+M729</f>
        <v>1.27</v>
      </c>
      <c r="R729" s="1">
        <f>+VLOOKUP(E729,'[1]world bank'!$A$3:$G$2447,4,0)</f>
        <v>4.55</v>
      </c>
      <c r="S729" s="1" t="e">
        <f>+VLOOKUP(E729,'[1]national stat'!$A$3:$D$1457,4,0)</f>
        <v>#N/A</v>
      </c>
      <c r="T729" s="1" t="e">
        <f>+VLOOKUP(E729,[1]research!$A$3:$D$2710,4,0)</f>
        <v>#N/A</v>
      </c>
      <c r="U729" s="1" t="e">
        <f>+VLOOKUP(E729,[1]sedlac!$A$3:$D$742,4,0)</f>
        <v>#N/A</v>
      </c>
      <c r="V729" s="1">
        <v>4.55</v>
      </c>
      <c r="Z729" s="1">
        <f>+V729</f>
        <v>4.55</v>
      </c>
    </row>
    <row r="730" spans="1:26" x14ac:dyDescent="0.25">
      <c r="A730" s="1" t="s">
        <v>37</v>
      </c>
      <c r="B730" s="1" t="s">
        <v>5</v>
      </c>
      <c r="C730" s="1">
        <v>1990</v>
      </c>
      <c r="D730" s="1" t="str">
        <f t="shared" si="104"/>
        <v>ESP1990</v>
      </c>
      <c r="E730" s="1" t="s">
        <v>837</v>
      </c>
      <c r="F730" s="1">
        <v>33.299999999999997</v>
      </c>
      <c r="G730" s="1" t="str">
        <f>+VLOOKUP(A730,[1]dummies!$A$2:$F$201,6,0)</f>
        <v>Europe and Central Asia</v>
      </c>
      <c r="H730" s="1" t="str">
        <f>+VLOOKUP(A730,[1]dummies!$A$2:$F$201,5,0)</f>
        <v>High income</v>
      </c>
      <c r="I730" s="1" t="e">
        <f>+VLOOKUP(E730,'[1]world bank'!$A$3:$F$2447,2,0)</f>
        <v>#N/A</v>
      </c>
      <c r="J730" s="1" t="e">
        <f>+VLOOKUP(E730,'[1]national stat'!$A$3:$C$1457,2,0)</f>
        <v>#N/A</v>
      </c>
      <c r="K730" s="1">
        <f>+VLOOKUP(E730,[1]research!$A$3:$C$2710,2,0)</f>
        <v>1.2</v>
      </c>
      <c r="L730" s="1" t="e">
        <f>+VLOOKUP(E730,[1]sedlac!$A$3:$C$742,2,0)</f>
        <v>#N/A</v>
      </c>
      <c r="O730" s="1">
        <v>1.2</v>
      </c>
      <c r="Q730" s="2">
        <v>1.8</v>
      </c>
      <c r="R730" s="1" t="e">
        <f>+VLOOKUP(E730,'[1]world bank'!$A$3:$G$2447,4,0)</f>
        <v>#N/A</v>
      </c>
      <c r="S730" s="1" t="e">
        <f>+VLOOKUP(E730,'[1]national stat'!$A$3:$D$1457,4,0)</f>
        <v>#N/A</v>
      </c>
      <c r="T730" s="1">
        <f>+VLOOKUP(E730,[1]research!$A$3:$D$2710,4,0)</f>
        <v>5.0200000000000005</v>
      </c>
      <c r="U730" s="1" t="e">
        <f>+VLOOKUP(E730,[1]sedlac!$A$3:$D$742,4,0)</f>
        <v>#N/A</v>
      </c>
      <c r="X730" s="1">
        <v>5.0200000000000005</v>
      </c>
      <c r="Z730" s="1">
        <f>+X730</f>
        <v>5.0200000000000005</v>
      </c>
    </row>
    <row r="731" spans="1:26" x14ac:dyDescent="0.25">
      <c r="A731" s="1" t="s">
        <v>37</v>
      </c>
      <c r="B731" s="1" t="s">
        <v>5</v>
      </c>
      <c r="C731" s="1">
        <v>1991</v>
      </c>
      <c r="D731" s="1" t="str">
        <f t="shared" si="104"/>
        <v>ESP1991</v>
      </c>
      <c r="E731" s="1" t="s">
        <v>838</v>
      </c>
      <c r="F731" s="1">
        <v>33.299999999999997</v>
      </c>
      <c r="G731" s="1" t="str">
        <f>+VLOOKUP(A731,[1]dummies!$A$2:$F$201,6,0)</f>
        <v>Europe and Central Asia</v>
      </c>
      <c r="H731" s="1" t="str">
        <f>+VLOOKUP(A731,[1]dummies!$A$2:$F$201,5,0)</f>
        <v>High income</v>
      </c>
      <c r="I731" s="1" t="e">
        <f>+VLOOKUP(E731,'[1]world bank'!$A$3:$F$2447,2,0)</f>
        <v>#N/A</v>
      </c>
      <c r="J731" s="1" t="e">
        <f>+VLOOKUP(E731,'[1]national stat'!$A$3:$C$1457,2,0)</f>
        <v>#N/A</v>
      </c>
      <c r="K731" s="1" t="e">
        <f>+VLOOKUP(E731,[1]research!$A$3:$C$2710,2,0)</f>
        <v>#N/A</v>
      </c>
      <c r="L731" s="1" t="e">
        <f>+VLOOKUP(E731,[1]sedlac!$A$3:$C$742,2,0)</f>
        <v>#N/A</v>
      </c>
      <c r="Q731" s="2">
        <v>1.82</v>
      </c>
      <c r="R731" s="1" t="e">
        <f>+VLOOKUP(E731,'[1]world bank'!$A$3:$G$2447,4,0)</f>
        <v>#N/A</v>
      </c>
      <c r="S731" s="1" t="e">
        <f>+VLOOKUP(E731,'[1]national stat'!$A$3:$D$1457,4,0)</f>
        <v>#N/A</v>
      </c>
      <c r="T731" s="1" t="e">
        <f>+VLOOKUP(E731,[1]research!$A$3:$D$2710,4,0)</f>
        <v>#N/A</v>
      </c>
      <c r="U731" s="1" t="e">
        <f>+VLOOKUP(E731,[1]sedlac!$A$3:$D$742,4,0)</f>
        <v>#N/A</v>
      </c>
    </row>
    <row r="732" spans="1:26" x14ac:dyDescent="0.25">
      <c r="A732" s="1" t="s">
        <v>37</v>
      </c>
      <c r="B732" s="1" t="s">
        <v>5</v>
      </c>
      <c r="C732" s="1">
        <v>1992</v>
      </c>
      <c r="D732" s="1" t="str">
        <f t="shared" si="104"/>
        <v>ESP1992</v>
      </c>
      <c r="E732" s="1" t="s">
        <v>839</v>
      </c>
      <c r="F732" s="1">
        <v>33.299999999999997</v>
      </c>
      <c r="G732" s="1" t="str">
        <f>+VLOOKUP(A732,[1]dummies!$A$2:$F$201,6,0)</f>
        <v>Europe and Central Asia</v>
      </c>
      <c r="H732" s="1" t="str">
        <f>+VLOOKUP(A732,[1]dummies!$A$2:$F$201,5,0)</f>
        <v>High income</v>
      </c>
      <c r="I732" s="1" t="e">
        <f>+VLOOKUP(E732,'[1]world bank'!$A$3:$F$2447,2,0)</f>
        <v>#N/A</v>
      </c>
      <c r="J732" s="1" t="e">
        <f>+VLOOKUP(E732,'[1]national stat'!$A$3:$C$1457,2,0)</f>
        <v>#N/A</v>
      </c>
      <c r="K732" s="1" t="e">
        <f>+VLOOKUP(E732,[1]research!$A$3:$C$2710,2,0)</f>
        <v>#N/A</v>
      </c>
      <c r="L732" s="1" t="e">
        <f>+VLOOKUP(E732,[1]sedlac!$A$3:$C$742,2,0)</f>
        <v>#N/A</v>
      </c>
      <c r="Q732" s="2">
        <v>1.92</v>
      </c>
      <c r="R732" s="1" t="e">
        <f>+VLOOKUP(E732,'[1]world bank'!$A$3:$G$2447,4,0)</f>
        <v>#N/A</v>
      </c>
      <c r="S732" s="1" t="e">
        <f>+VLOOKUP(E732,'[1]national stat'!$A$3:$D$1457,4,0)</f>
        <v>#N/A</v>
      </c>
      <c r="T732" s="1" t="e">
        <f>+VLOOKUP(E732,[1]research!$A$3:$D$2710,4,0)</f>
        <v>#N/A</v>
      </c>
      <c r="U732" s="1" t="e">
        <f>+VLOOKUP(E732,[1]sedlac!$A$3:$D$742,4,0)</f>
        <v>#N/A</v>
      </c>
    </row>
    <row r="733" spans="1:26" x14ac:dyDescent="0.25">
      <c r="A733" s="1" t="s">
        <v>37</v>
      </c>
      <c r="B733" s="1" t="s">
        <v>5</v>
      </c>
      <c r="C733" s="1">
        <v>1993</v>
      </c>
      <c r="D733" s="1" t="str">
        <f t="shared" si="104"/>
        <v>ESP1993</v>
      </c>
      <c r="E733" s="1" t="s">
        <v>840</v>
      </c>
      <c r="F733" s="1">
        <v>33.299999999999997</v>
      </c>
      <c r="G733" s="1" t="str">
        <f>+VLOOKUP(A733,[1]dummies!$A$2:$F$201,6,0)</f>
        <v>Europe and Central Asia</v>
      </c>
      <c r="H733" s="1" t="str">
        <f>+VLOOKUP(A733,[1]dummies!$A$2:$F$201,5,0)</f>
        <v>High income</v>
      </c>
      <c r="I733" s="1" t="e">
        <f>+VLOOKUP(E733,'[1]world bank'!$A$3:$F$2447,2,0)</f>
        <v>#N/A</v>
      </c>
      <c r="J733" s="1" t="e">
        <f>+VLOOKUP(E733,'[1]national stat'!$A$3:$C$1457,2,0)</f>
        <v>#N/A</v>
      </c>
      <c r="K733" s="1" t="e">
        <f>+VLOOKUP(E733,[1]research!$A$3:$C$2710,2,0)</f>
        <v>#N/A</v>
      </c>
      <c r="L733" s="1" t="e">
        <f>+VLOOKUP(E733,[1]sedlac!$A$3:$C$742,2,0)</f>
        <v>#N/A</v>
      </c>
      <c r="Q733" s="2">
        <v>1.94</v>
      </c>
      <c r="R733" s="1" t="e">
        <f>+VLOOKUP(E733,'[1]world bank'!$A$3:$G$2447,4,0)</f>
        <v>#N/A</v>
      </c>
      <c r="S733" s="1" t="e">
        <f>+VLOOKUP(E733,'[1]national stat'!$A$3:$D$1457,4,0)</f>
        <v>#N/A</v>
      </c>
      <c r="T733" s="1" t="e">
        <f>+VLOOKUP(E733,[1]research!$A$3:$D$2710,4,0)</f>
        <v>#N/A</v>
      </c>
      <c r="U733" s="1" t="e">
        <f>+VLOOKUP(E733,[1]sedlac!$A$3:$D$742,4,0)</f>
        <v>#N/A</v>
      </c>
    </row>
    <row r="734" spans="1:26" x14ac:dyDescent="0.25">
      <c r="A734" s="1" t="s">
        <v>37</v>
      </c>
      <c r="B734" s="1" t="s">
        <v>5</v>
      </c>
      <c r="C734" s="1">
        <v>1994</v>
      </c>
      <c r="D734" s="1" t="str">
        <f t="shared" si="104"/>
        <v>ESP1994</v>
      </c>
      <c r="E734" s="1" t="s">
        <v>841</v>
      </c>
      <c r="F734" s="1">
        <v>33.299999999999997</v>
      </c>
      <c r="G734" s="1" t="str">
        <f>+VLOOKUP(A734,[1]dummies!$A$2:$F$201,6,0)</f>
        <v>Europe and Central Asia</v>
      </c>
      <c r="H734" s="1" t="str">
        <f>+VLOOKUP(A734,[1]dummies!$A$2:$F$201,5,0)</f>
        <v>High income</v>
      </c>
      <c r="I734" s="1" t="e">
        <f>+VLOOKUP(E734,'[1]world bank'!$A$3:$F$2447,2,0)</f>
        <v>#N/A</v>
      </c>
      <c r="J734" s="1">
        <f>+VLOOKUP(E734,'[1]national stat'!$A$3:$C$1457,2,0)</f>
        <v>0</v>
      </c>
      <c r="K734" s="1" t="e">
        <f>+VLOOKUP(E734,[1]research!$A$3:$C$2710,2,0)</f>
        <v>#N/A</v>
      </c>
      <c r="L734" s="1" t="e">
        <f>+VLOOKUP(E734,[1]sedlac!$A$3:$C$742,2,0)</f>
        <v>#N/A</v>
      </c>
      <c r="N734" s="1">
        <v>0</v>
      </c>
      <c r="Q734" s="2">
        <v>1.83</v>
      </c>
      <c r="R734" s="1" t="e">
        <f>+VLOOKUP(E734,'[1]world bank'!$A$3:$G$2447,4,0)</f>
        <v>#N/A</v>
      </c>
      <c r="S734" s="1">
        <f>+VLOOKUP(E734,'[1]national stat'!$A$3:$D$1457,4,0)</f>
        <v>0</v>
      </c>
      <c r="T734" s="1" t="e">
        <f>+VLOOKUP(E734,[1]research!$A$3:$D$2710,4,0)</f>
        <v>#N/A</v>
      </c>
      <c r="U734" s="1" t="e">
        <f>+VLOOKUP(E734,[1]sedlac!$A$3:$D$742,4,0)</f>
        <v>#N/A</v>
      </c>
      <c r="W734" s="1">
        <v>0</v>
      </c>
    </row>
    <row r="735" spans="1:26" x14ac:dyDescent="0.25">
      <c r="A735" s="1" t="s">
        <v>37</v>
      </c>
      <c r="B735" s="1" t="s">
        <v>5</v>
      </c>
      <c r="C735" s="1">
        <v>1995</v>
      </c>
      <c r="D735" s="1" t="str">
        <f t="shared" si="104"/>
        <v>ESP1995</v>
      </c>
      <c r="E735" s="1" t="s">
        <v>842</v>
      </c>
      <c r="F735" s="1">
        <v>33.299999999999997</v>
      </c>
      <c r="G735" s="1" t="str">
        <f>+VLOOKUP(A735,[1]dummies!$A$2:$F$201,6,0)</f>
        <v>Europe and Central Asia</v>
      </c>
      <c r="H735" s="1" t="str">
        <f>+VLOOKUP(A735,[1]dummies!$A$2:$F$201,5,0)</f>
        <v>High income</v>
      </c>
      <c r="I735" s="1" t="e">
        <f>+VLOOKUP(E735,'[1]world bank'!$A$3:$F$2447,2,0)</f>
        <v>#N/A</v>
      </c>
      <c r="J735" s="1" t="e">
        <f>+VLOOKUP(E735,'[1]national stat'!$A$3:$C$1457,2,0)</f>
        <v>#N/A</v>
      </c>
      <c r="K735" s="1" t="e">
        <f>+VLOOKUP(E735,[1]research!$A$3:$C$2710,2,0)</f>
        <v>#N/A</v>
      </c>
      <c r="L735" s="1" t="e">
        <f>+VLOOKUP(E735,[1]sedlac!$A$3:$C$742,2,0)</f>
        <v>#N/A</v>
      </c>
      <c r="Q735" s="2">
        <v>1.9000000000000001</v>
      </c>
      <c r="R735" s="1" t="e">
        <f>+VLOOKUP(E735,'[1]world bank'!$A$3:$G$2447,4,0)</f>
        <v>#N/A</v>
      </c>
      <c r="S735" s="1" t="e">
        <f>+VLOOKUP(E735,'[1]national stat'!$A$3:$D$1457,4,0)</f>
        <v>#N/A</v>
      </c>
      <c r="T735" s="1" t="e">
        <f>+VLOOKUP(E735,[1]research!$A$3:$D$2710,4,0)</f>
        <v>#N/A</v>
      </c>
      <c r="U735" s="1" t="e">
        <f>+VLOOKUP(E735,[1]sedlac!$A$3:$D$742,4,0)</f>
        <v>#N/A</v>
      </c>
    </row>
    <row r="736" spans="1:26" x14ac:dyDescent="0.25">
      <c r="A736" s="1" t="s">
        <v>37</v>
      </c>
      <c r="B736" s="1" t="s">
        <v>5</v>
      </c>
      <c r="C736" s="1">
        <v>1996</v>
      </c>
      <c r="D736" s="1" t="str">
        <f t="shared" si="104"/>
        <v>ESP1996</v>
      </c>
      <c r="E736" s="1" t="s">
        <v>843</v>
      </c>
      <c r="F736" s="1">
        <v>33.299999999999997</v>
      </c>
      <c r="G736" s="1" t="str">
        <f>+VLOOKUP(A736,[1]dummies!$A$2:$F$201,6,0)</f>
        <v>Europe and Central Asia</v>
      </c>
      <c r="H736" s="1" t="str">
        <f>+VLOOKUP(A736,[1]dummies!$A$2:$F$201,5,0)</f>
        <v>High income</v>
      </c>
      <c r="I736" s="1" t="e">
        <f>+VLOOKUP(E736,'[1]world bank'!$A$3:$F$2447,2,0)</f>
        <v>#N/A</v>
      </c>
      <c r="J736" s="1">
        <f>+VLOOKUP(E736,'[1]national stat'!$A$3:$C$1457,2,0)</f>
        <v>0</v>
      </c>
      <c r="K736" s="1" t="e">
        <f>+VLOOKUP(E736,[1]research!$A$3:$C$2710,2,0)</f>
        <v>#N/A</v>
      </c>
      <c r="L736" s="1" t="e">
        <f>+VLOOKUP(E736,[1]sedlac!$A$3:$C$742,2,0)</f>
        <v>#N/A</v>
      </c>
      <c r="N736" s="1">
        <v>0</v>
      </c>
      <c r="Q736" s="2">
        <v>1.8</v>
      </c>
      <c r="R736" s="1" t="e">
        <f>+VLOOKUP(E736,'[1]world bank'!$A$3:$G$2447,4,0)</f>
        <v>#N/A</v>
      </c>
      <c r="S736" s="1">
        <f>+VLOOKUP(E736,'[1]national stat'!$A$3:$D$1457,4,0)</f>
        <v>0</v>
      </c>
      <c r="T736" s="1" t="e">
        <f>+VLOOKUP(E736,[1]research!$A$3:$D$2710,4,0)</f>
        <v>#N/A</v>
      </c>
      <c r="U736" s="1" t="e">
        <f>+VLOOKUP(E736,[1]sedlac!$A$3:$D$742,4,0)</f>
        <v>#N/A</v>
      </c>
      <c r="W736" s="1">
        <v>0</v>
      </c>
    </row>
    <row r="737" spans="1:26" x14ac:dyDescent="0.25">
      <c r="A737" s="1" t="s">
        <v>37</v>
      </c>
      <c r="B737" s="1" t="s">
        <v>5</v>
      </c>
      <c r="C737" s="1">
        <v>1997</v>
      </c>
      <c r="D737" s="1" t="str">
        <f t="shared" si="104"/>
        <v>ESP1997</v>
      </c>
      <c r="E737" s="1" t="s">
        <v>844</v>
      </c>
      <c r="F737" s="1">
        <v>33.299999999999997</v>
      </c>
      <c r="G737" s="1" t="str">
        <f>+VLOOKUP(A737,[1]dummies!$A$2:$F$201,6,0)</f>
        <v>Europe and Central Asia</v>
      </c>
      <c r="H737" s="1" t="str">
        <f>+VLOOKUP(A737,[1]dummies!$A$2:$F$201,5,0)</f>
        <v>High income</v>
      </c>
      <c r="I737" s="1" t="e">
        <f>+VLOOKUP(E737,'[1]world bank'!$A$3:$F$2447,2,0)</f>
        <v>#N/A</v>
      </c>
      <c r="J737" s="1" t="e">
        <f>+VLOOKUP(E737,'[1]national stat'!$A$3:$C$1457,2,0)</f>
        <v>#N/A</v>
      </c>
      <c r="K737" s="1" t="e">
        <f>+VLOOKUP(E737,[1]research!$A$3:$C$2710,2,0)</f>
        <v>#N/A</v>
      </c>
      <c r="L737" s="1" t="e">
        <f>+VLOOKUP(E737,[1]sedlac!$A$3:$C$742,2,0)</f>
        <v>#N/A</v>
      </c>
      <c r="Q737" s="2">
        <v>2.14</v>
      </c>
      <c r="R737" s="1" t="e">
        <f>+VLOOKUP(E737,'[1]world bank'!$A$3:$G$2447,4,0)</f>
        <v>#N/A</v>
      </c>
      <c r="S737" s="1" t="e">
        <f>+VLOOKUP(E737,'[1]national stat'!$A$3:$D$1457,4,0)</f>
        <v>#N/A</v>
      </c>
      <c r="T737" s="1" t="e">
        <f>+VLOOKUP(E737,[1]research!$A$3:$D$2710,4,0)</f>
        <v>#N/A</v>
      </c>
      <c r="U737" s="1" t="e">
        <f>+VLOOKUP(E737,[1]sedlac!$A$3:$D$742,4,0)</f>
        <v>#N/A</v>
      </c>
    </row>
    <row r="738" spans="1:26" x14ac:dyDescent="0.25">
      <c r="A738" s="1" t="s">
        <v>37</v>
      </c>
      <c r="B738" s="1" t="s">
        <v>5</v>
      </c>
      <c r="C738" s="1">
        <v>1998</v>
      </c>
      <c r="D738" s="1" t="str">
        <f t="shared" si="104"/>
        <v>ESP1998</v>
      </c>
      <c r="E738" s="1" t="s">
        <v>845</v>
      </c>
      <c r="F738" s="1">
        <v>33.299999999999997</v>
      </c>
      <c r="G738" s="1" t="str">
        <f>+VLOOKUP(A738,[1]dummies!$A$2:$F$201,6,0)</f>
        <v>Europe and Central Asia</v>
      </c>
      <c r="H738" s="1" t="str">
        <f>+VLOOKUP(A738,[1]dummies!$A$2:$F$201,5,0)</f>
        <v>High income</v>
      </c>
      <c r="I738" s="1" t="e">
        <f>+VLOOKUP(E738,'[1]world bank'!$A$3:$F$2447,2,0)</f>
        <v>#N/A</v>
      </c>
      <c r="J738" s="1" t="e">
        <f>+VLOOKUP(E738,'[1]national stat'!$A$3:$C$1457,2,0)</f>
        <v>#N/A</v>
      </c>
      <c r="K738" s="1">
        <f>+VLOOKUP(E738,[1]research!$A$3:$C$2710,2,0)</f>
        <v>1.28</v>
      </c>
      <c r="L738" s="1" t="e">
        <f>+VLOOKUP(E738,[1]sedlac!$A$3:$C$742,2,0)</f>
        <v>#N/A</v>
      </c>
      <c r="O738" s="1">
        <v>1.28</v>
      </c>
      <c r="Q738" s="2">
        <v>1.54</v>
      </c>
      <c r="R738" s="1" t="e">
        <f>+VLOOKUP(E738,'[1]world bank'!$A$3:$G$2447,4,0)</f>
        <v>#N/A</v>
      </c>
      <c r="S738" s="1" t="e">
        <f>+VLOOKUP(E738,'[1]national stat'!$A$3:$D$1457,4,0)</f>
        <v>#N/A</v>
      </c>
      <c r="T738" s="1">
        <f>+VLOOKUP(E738,[1]research!$A$3:$D$2710,4,0)</f>
        <v>5.12</v>
      </c>
      <c r="U738" s="1" t="e">
        <f>+VLOOKUP(E738,[1]sedlac!$A$3:$D$742,4,0)</f>
        <v>#N/A</v>
      </c>
      <c r="X738" s="1">
        <v>5.12</v>
      </c>
      <c r="Z738" s="1">
        <f t="shared" ref="Z738:Z742" si="105">+X738</f>
        <v>5.12</v>
      </c>
    </row>
    <row r="739" spans="1:26" x14ac:dyDescent="0.25">
      <c r="A739" s="1" t="s">
        <v>37</v>
      </c>
      <c r="B739" s="1" t="s">
        <v>5</v>
      </c>
      <c r="C739" s="1">
        <v>1999</v>
      </c>
      <c r="D739" s="1" t="str">
        <f t="shared" si="104"/>
        <v>ESP1999</v>
      </c>
      <c r="E739" s="1" t="s">
        <v>846</v>
      </c>
      <c r="F739" s="1">
        <v>33.299999999999997</v>
      </c>
      <c r="G739" s="1" t="str">
        <f>+VLOOKUP(A739,[1]dummies!$A$2:$F$201,6,0)</f>
        <v>Europe and Central Asia</v>
      </c>
      <c r="H739" s="1" t="str">
        <f>+VLOOKUP(A739,[1]dummies!$A$2:$F$201,5,0)</f>
        <v>High income</v>
      </c>
      <c r="I739" s="1" t="e">
        <f>+VLOOKUP(E739,'[1]world bank'!$A$3:$F$2447,2,0)</f>
        <v>#N/A</v>
      </c>
      <c r="J739" s="1" t="e">
        <f>+VLOOKUP(E739,'[1]national stat'!$A$3:$C$1457,2,0)</f>
        <v>#N/A</v>
      </c>
      <c r="K739" s="1">
        <f>+VLOOKUP(E739,[1]research!$A$3:$C$2710,2,0)</f>
        <v>1.31</v>
      </c>
      <c r="L739" s="1" t="e">
        <f>+VLOOKUP(E739,[1]sedlac!$A$3:$C$742,2,0)</f>
        <v>#N/A</v>
      </c>
      <c r="O739" s="1">
        <v>1.31</v>
      </c>
      <c r="Q739" s="2">
        <v>1.67</v>
      </c>
      <c r="R739" s="1" t="e">
        <f>+VLOOKUP(E739,'[1]world bank'!$A$3:$G$2447,4,0)</f>
        <v>#N/A</v>
      </c>
      <c r="S739" s="1" t="e">
        <f>+VLOOKUP(E739,'[1]national stat'!$A$3:$D$1457,4,0)</f>
        <v>#N/A</v>
      </c>
      <c r="T739" s="1">
        <f>+VLOOKUP(E739,[1]research!$A$3:$D$2710,4,0)</f>
        <v>5.22</v>
      </c>
      <c r="U739" s="1" t="e">
        <f>+VLOOKUP(E739,[1]sedlac!$A$3:$D$742,4,0)</f>
        <v>#N/A</v>
      </c>
      <c r="X739" s="1">
        <v>5.22</v>
      </c>
      <c r="Z739" s="1">
        <f t="shared" si="105"/>
        <v>5.22</v>
      </c>
    </row>
    <row r="740" spans="1:26" x14ac:dyDescent="0.25">
      <c r="A740" s="1" t="s">
        <v>37</v>
      </c>
      <c r="B740" s="1" t="s">
        <v>5</v>
      </c>
      <c r="C740" s="1">
        <v>2000</v>
      </c>
      <c r="D740" s="1" t="str">
        <f t="shared" si="104"/>
        <v>ESP2000</v>
      </c>
      <c r="E740" s="1" t="s">
        <v>847</v>
      </c>
      <c r="F740" s="1">
        <v>33.299999999999997</v>
      </c>
      <c r="G740" s="1" t="str">
        <f>+VLOOKUP(A740,[1]dummies!$A$2:$F$201,6,0)</f>
        <v>Europe and Central Asia</v>
      </c>
      <c r="H740" s="1" t="str">
        <f>+VLOOKUP(A740,[1]dummies!$A$2:$F$201,5,0)</f>
        <v>High income</v>
      </c>
      <c r="I740" s="1" t="e">
        <f>+VLOOKUP(E740,'[1]world bank'!$A$3:$F$2447,2,0)</f>
        <v>#N/A</v>
      </c>
      <c r="J740" s="1" t="e">
        <f>+VLOOKUP(E740,'[1]national stat'!$A$3:$C$1457,2,0)</f>
        <v>#N/A</v>
      </c>
      <c r="K740" s="1">
        <f>+VLOOKUP(E740,[1]research!$A$3:$C$2710,2,0)</f>
        <v>1.28</v>
      </c>
      <c r="L740" s="1" t="e">
        <f>+VLOOKUP(E740,[1]sedlac!$A$3:$C$742,2,0)</f>
        <v>#N/A</v>
      </c>
      <c r="O740" s="1">
        <v>1.28</v>
      </c>
      <c r="Q740" s="2">
        <v>1.49</v>
      </c>
      <c r="R740" s="1" t="e">
        <f>+VLOOKUP(E740,'[1]world bank'!$A$3:$G$2447,4,0)</f>
        <v>#N/A</v>
      </c>
      <c r="S740" s="1" t="e">
        <f>+VLOOKUP(E740,'[1]national stat'!$A$3:$D$1457,4,0)</f>
        <v>#N/A</v>
      </c>
      <c r="T740" s="1">
        <f>+VLOOKUP(E740,[1]research!$A$3:$D$2710,4,0)</f>
        <v>5.1000000000000005</v>
      </c>
      <c r="U740" s="1" t="e">
        <f>+VLOOKUP(E740,[1]sedlac!$A$3:$D$742,4,0)</f>
        <v>#N/A</v>
      </c>
      <c r="X740" s="1">
        <v>5.1000000000000005</v>
      </c>
      <c r="Z740" s="1">
        <f t="shared" si="105"/>
        <v>5.1000000000000005</v>
      </c>
    </row>
    <row r="741" spans="1:26" x14ac:dyDescent="0.25">
      <c r="A741" s="1" t="s">
        <v>37</v>
      </c>
      <c r="B741" s="1" t="s">
        <v>5</v>
      </c>
      <c r="C741" s="1">
        <v>2001</v>
      </c>
      <c r="D741" s="1" t="str">
        <f t="shared" si="104"/>
        <v>ESP2001</v>
      </c>
      <c r="E741" s="1" t="s">
        <v>848</v>
      </c>
      <c r="F741" s="1">
        <v>33.299999999999997</v>
      </c>
      <c r="G741" s="1" t="str">
        <f>+VLOOKUP(A741,[1]dummies!$A$2:$F$201,6,0)</f>
        <v>Europe and Central Asia</v>
      </c>
      <c r="H741" s="1" t="str">
        <f>+VLOOKUP(A741,[1]dummies!$A$2:$F$201,5,0)</f>
        <v>High income</v>
      </c>
      <c r="I741" s="1" t="e">
        <f>+VLOOKUP(E741,'[1]world bank'!$A$3:$F$2447,2,0)</f>
        <v>#N/A</v>
      </c>
      <c r="J741" s="1" t="e">
        <f>+VLOOKUP(E741,'[1]national stat'!$A$3:$C$1457,2,0)</f>
        <v>#N/A</v>
      </c>
      <c r="K741" s="1">
        <f>+VLOOKUP(E741,[1]research!$A$3:$C$2710,2,0)</f>
        <v>1.27</v>
      </c>
      <c r="L741" s="1" t="e">
        <f>+VLOOKUP(E741,[1]sedlac!$A$3:$C$742,2,0)</f>
        <v>#N/A</v>
      </c>
      <c r="O741" s="1">
        <v>1.27</v>
      </c>
      <c r="Q741" s="2">
        <v>1.43</v>
      </c>
      <c r="R741" s="1" t="e">
        <f>+VLOOKUP(E741,'[1]world bank'!$A$3:$G$2447,4,0)</f>
        <v>#N/A</v>
      </c>
      <c r="S741" s="1" t="e">
        <f>+VLOOKUP(E741,'[1]national stat'!$A$3:$D$1457,4,0)</f>
        <v>#N/A</v>
      </c>
      <c r="T741" s="1">
        <f>+VLOOKUP(E741,[1]research!$A$3:$D$2710,4,0)</f>
        <v>5.0600000000000005</v>
      </c>
      <c r="U741" s="1" t="e">
        <f>+VLOOKUP(E741,[1]sedlac!$A$3:$D$742,4,0)</f>
        <v>#N/A</v>
      </c>
      <c r="X741" s="1">
        <v>5.0600000000000005</v>
      </c>
      <c r="Z741" s="1">
        <f t="shared" si="105"/>
        <v>5.0600000000000005</v>
      </c>
    </row>
    <row r="742" spans="1:26" x14ac:dyDescent="0.25">
      <c r="A742" s="1" t="s">
        <v>37</v>
      </c>
      <c r="B742" s="1" t="s">
        <v>5</v>
      </c>
      <c r="C742" s="1">
        <v>2002</v>
      </c>
      <c r="D742" s="1" t="str">
        <f t="shared" si="104"/>
        <v>ESP2002</v>
      </c>
      <c r="E742" s="1" t="s">
        <v>849</v>
      </c>
      <c r="F742" s="1">
        <v>33.299999999999997</v>
      </c>
      <c r="G742" s="1" t="str">
        <f>+VLOOKUP(A742,[1]dummies!$A$2:$F$201,6,0)</f>
        <v>Europe and Central Asia</v>
      </c>
      <c r="H742" s="1" t="str">
        <f>+VLOOKUP(A742,[1]dummies!$A$2:$F$201,5,0)</f>
        <v>High income</v>
      </c>
      <c r="I742" s="1" t="e">
        <f>+VLOOKUP(E742,'[1]world bank'!$A$3:$F$2447,2,0)</f>
        <v>#N/A</v>
      </c>
      <c r="J742" s="1" t="e">
        <f>+VLOOKUP(E742,'[1]national stat'!$A$3:$C$1457,2,0)</f>
        <v>#N/A</v>
      </c>
      <c r="K742" s="1">
        <f>+VLOOKUP(E742,[1]research!$A$3:$C$2710,2,0)</f>
        <v>1.26</v>
      </c>
      <c r="L742" s="1" t="e">
        <f>+VLOOKUP(E742,[1]sedlac!$A$3:$C$742,2,0)</f>
        <v>#N/A</v>
      </c>
      <c r="O742" s="1">
        <v>1.26</v>
      </c>
      <c r="Q742" s="2">
        <v>1.44</v>
      </c>
      <c r="R742" s="1" t="e">
        <f>+VLOOKUP(E742,'[1]world bank'!$A$3:$G$2447,4,0)</f>
        <v>#N/A</v>
      </c>
      <c r="S742" s="1" t="e">
        <f>+VLOOKUP(E742,'[1]national stat'!$A$3:$D$1457,4,0)</f>
        <v>#N/A</v>
      </c>
      <c r="T742" s="1">
        <f>+VLOOKUP(E742,[1]research!$A$3:$D$2710,4,0)</f>
        <v>5</v>
      </c>
      <c r="U742" s="1" t="e">
        <f>+VLOOKUP(E742,[1]sedlac!$A$3:$D$742,4,0)</f>
        <v>#N/A</v>
      </c>
      <c r="X742" s="1">
        <v>5</v>
      </c>
      <c r="Z742" s="1">
        <f t="shared" si="105"/>
        <v>5</v>
      </c>
    </row>
    <row r="743" spans="1:26" x14ac:dyDescent="0.25">
      <c r="A743" s="1" t="s">
        <v>37</v>
      </c>
      <c r="B743" s="1" t="s">
        <v>5</v>
      </c>
      <c r="C743" s="1">
        <v>2003</v>
      </c>
      <c r="D743" s="1" t="str">
        <f t="shared" si="104"/>
        <v>ESP2003</v>
      </c>
      <c r="E743" s="1" t="s">
        <v>850</v>
      </c>
      <c r="F743" s="1">
        <v>33.299999999999997</v>
      </c>
      <c r="G743" s="1" t="str">
        <f>+VLOOKUP(A743,[1]dummies!$A$2:$F$201,6,0)</f>
        <v>Europe and Central Asia</v>
      </c>
      <c r="H743" s="1" t="str">
        <f>+VLOOKUP(A743,[1]dummies!$A$2:$F$201,5,0)</f>
        <v>High income</v>
      </c>
      <c r="I743" s="1">
        <f>+VLOOKUP(E743,'[1]world bank'!$A$3:$F$2447,2,0)</f>
        <v>31.8</v>
      </c>
      <c r="J743" s="1" t="e">
        <f>+VLOOKUP(E743,'[1]national stat'!$A$3:$C$1457,2,0)</f>
        <v>#N/A</v>
      </c>
      <c r="K743" s="1">
        <f>+VLOOKUP(E743,[1]research!$A$3:$C$2710,2,0)</f>
        <v>1.23</v>
      </c>
      <c r="L743" s="1" t="e">
        <f>+VLOOKUP(E743,[1]sedlac!$A$3:$C$742,2,0)</f>
        <v>#N/A</v>
      </c>
      <c r="M743" s="1">
        <v>1.19</v>
      </c>
      <c r="O743" s="1">
        <v>1.23</v>
      </c>
      <c r="Q743" s="2">
        <f t="shared" ref="Q743:Q755" si="106">+M743</f>
        <v>1.19</v>
      </c>
      <c r="R743" s="1">
        <f>+VLOOKUP(E743,'[1]world bank'!$A$3:$G$2447,4,0)</f>
        <v>5.44</v>
      </c>
      <c r="S743" s="1" t="e">
        <f>+VLOOKUP(E743,'[1]national stat'!$A$3:$D$1457,4,0)</f>
        <v>#N/A</v>
      </c>
      <c r="T743" s="1">
        <f>+VLOOKUP(E743,[1]research!$A$3:$D$2710,4,0)</f>
        <v>4.8500000000000005</v>
      </c>
      <c r="U743" s="1" t="e">
        <f>+VLOOKUP(E743,[1]sedlac!$A$3:$D$742,4,0)</f>
        <v>#N/A</v>
      </c>
      <c r="V743" s="1">
        <v>5.44</v>
      </c>
      <c r="X743" s="1">
        <v>4.8500000000000005</v>
      </c>
      <c r="Z743" s="1">
        <f t="shared" ref="Z743:Z755" si="107">+V743</f>
        <v>5.44</v>
      </c>
    </row>
    <row r="744" spans="1:26" x14ac:dyDescent="0.25">
      <c r="A744" s="1" t="s">
        <v>37</v>
      </c>
      <c r="B744" s="1" t="s">
        <v>5</v>
      </c>
      <c r="C744" s="1">
        <v>2004</v>
      </c>
      <c r="D744" s="1" t="str">
        <f t="shared" si="104"/>
        <v>ESP2004</v>
      </c>
      <c r="E744" s="1" t="s">
        <v>851</v>
      </c>
      <c r="F744" s="1">
        <v>33.299999999999997</v>
      </c>
      <c r="G744" s="1" t="str">
        <f>+VLOOKUP(A744,[1]dummies!$A$2:$F$201,6,0)</f>
        <v>Europe and Central Asia</v>
      </c>
      <c r="H744" s="1" t="str">
        <f>+VLOOKUP(A744,[1]dummies!$A$2:$F$201,5,0)</f>
        <v>High income</v>
      </c>
      <c r="I744" s="1">
        <f>+VLOOKUP(E744,'[1]world bank'!$A$3:$F$2447,2,0)</f>
        <v>33.299999999999997</v>
      </c>
      <c r="J744" s="1" t="e">
        <f>+VLOOKUP(E744,'[1]national stat'!$A$3:$C$1457,2,0)</f>
        <v>#N/A</v>
      </c>
      <c r="K744" s="1">
        <f>+VLOOKUP(E744,[1]research!$A$3:$C$2710,2,0)</f>
        <v>1.19</v>
      </c>
      <c r="L744" s="1" t="e">
        <f>+VLOOKUP(E744,[1]sedlac!$A$3:$C$742,2,0)</f>
        <v>#N/A</v>
      </c>
      <c r="M744" s="1">
        <v>1.28</v>
      </c>
      <c r="O744" s="1">
        <v>1.19</v>
      </c>
      <c r="Q744" s="2">
        <f t="shared" si="106"/>
        <v>1.28</v>
      </c>
      <c r="R744" s="1">
        <f>+VLOOKUP(E744,'[1]world bank'!$A$3:$G$2447,4,0)</f>
        <v>5.84</v>
      </c>
      <c r="S744" s="1" t="e">
        <f>+VLOOKUP(E744,'[1]national stat'!$A$3:$D$1457,4,0)</f>
        <v>#N/A</v>
      </c>
      <c r="T744" s="1">
        <f>+VLOOKUP(E744,[1]research!$A$3:$D$2710,4,0)</f>
        <v>4.76</v>
      </c>
      <c r="U744" s="1" t="e">
        <f>+VLOOKUP(E744,[1]sedlac!$A$3:$D$742,4,0)</f>
        <v>#N/A</v>
      </c>
      <c r="V744" s="1">
        <v>5.84</v>
      </c>
      <c r="X744" s="1">
        <v>4.76</v>
      </c>
      <c r="Z744" s="1">
        <f t="shared" si="107"/>
        <v>5.84</v>
      </c>
    </row>
    <row r="745" spans="1:26" x14ac:dyDescent="0.25">
      <c r="A745" s="1" t="s">
        <v>37</v>
      </c>
      <c r="B745" s="1" t="s">
        <v>5</v>
      </c>
      <c r="C745" s="1">
        <v>2005</v>
      </c>
      <c r="D745" s="1" t="str">
        <f t="shared" si="104"/>
        <v>ESP2005</v>
      </c>
      <c r="E745" s="1" t="s">
        <v>852</v>
      </c>
      <c r="F745" s="1">
        <v>32.4</v>
      </c>
      <c r="G745" s="1" t="str">
        <f>+VLOOKUP(A745,[1]dummies!$A$2:$F$201,6,0)</f>
        <v>Europe and Central Asia</v>
      </c>
      <c r="H745" s="1" t="str">
        <f>+VLOOKUP(A745,[1]dummies!$A$2:$F$201,5,0)</f>
        <v>High income</v>
      </c>
      <c r="I745" s="1">
        <f>+VLOOKUP(E745,'[1]world bank'!$A$3:$F$2447,2,0)</f>
        <v>32.43</v>
      </c>
      <c r="J745" s="1" t="e">
        <f>+VLOOKUP(E745,'[1]national stat'!$A$3:$C$1457,2,0)</f>
        <v>#N/A</v>
      </c>
      <c r="K745" s="1">
        <f>+VLOOKUP(E745,[1]research!$A$3:$C$2710,2,0)</f>
        <v>1.22</v>
      </c>
      <c r="L745" s="1" t="e">
        <f>+VLOOKUP(E745,[1]sedlac!$A$3:$C$742,2,0)</f>
        <v>#N/A</v>
      </c>
      <c r="M745" s="1">
        <v>1.23</v>
      </c>
      <c r="O745" s="1">
        <v>1.22</v>
      </c>
      <c r="Q745" s="2">
        <f t="shared" si="106"/>
        <v>1.23</v>
      </c>
      <c r="R745" s="1">
        <f>+VLOOKUP(E745,'[1]world bank'!$A$3:$G$2447,4,0)</f>
        <v>5.64</v>
      </c>
      <c r="S745" s="1" t="e">
        <f>+VLOOKUP(E745,'[1]national stat'!$A$3:$D$1457,4,0)</f>
        <v>#N/A</v>
      </c>
      <c r="T745" s="1">
        <f>+VLOOKUP(E745,[1]research!$A$3:$D$2710,4,0)</f>
        <v>4.8600000000000003</v>
      </c>
      <c r="U745" s="1" t="e">
        <f>+VLOOKUP(E745,[1]sedlac!$A$3:$D$742,4,0)</f>
        <v>#N/A</v>
      </c>
      <c r="V745" s="1">
        <v>5.64</v>
      </c>
      <c r="X745" s="1">
        <v>4.8600000000000003</v>
      </c>
      <c r="Z745" s="1">
        <f t="shared" si="107"/>
        <v>5.64</v>
      </c>
    </row>
    <row r="746" spans="1:26" x14ac:dyDescent="0.25">
      <c r="A746" s="1" t="s">
        <v>37</v>
      </c>
      <c r="B746" s="1" t="s">
        <v>5</v>
      </c>
      <c r="C746" s="1">
        <v>2006</v>
      </c>
      <c r="D746" s="1" t="str">
        <f t="shared" si="104"/>
        <v>ESP2006</v>
      </c>
      <c r="E746" s="1" t="s">
        <v>853</v>
      </c>
      <c r="F746" s="1">
        <v>32.5</v>
      </c>
      <c r="G746" s="1" t="str">
        <f>+VLOOKUP(A746,[1]dummies!$A$2:$F$201,6,0)</f>
        <v>Europe and Central Asia</v>
      </c>
      <c r="H746" s="1" t="str">
        <f>+VLOOKUP(A746,[1]dummies!$A$2:$F$201,5,0)</f>
        <v>High income</v>
      </c>
      <c r="I746" s="1">
        <f>+VLOOKUP(E746,'[1]world bank'!$A$3:$F$2447,2,0)</f>
        <v>33.54</v>
      </c>
      <c r="J746" s="1" t="e">
        <f>+VLOOKUP(E746,'[1]national stat'!$A$3:$C$1457,2,0)</f>
        <v>#N/A</v>
      </c>
      <c r="K746" s="1" t="e">
        <f>+VLOOKUP(E746,[1]research!$A$3:$C$2710,2,0)</f>
        <v>#N/A</v>
      </c>
      <c r="L746" s="1" t="e">
        <f>+VLOOKUP(E746,[1]sedlac!$A$3:$C$742,2,0)</f>
        <v>#N/A</v>
      </c>
      <c r="M746" s="1">
        <v>1.3</v>
      </c>
      <c r="Q746" s="2">
        <f t="shared" si="106"/>
        <v>1.3</v>
      </c>
      <c r="R746" s="1">
        <f>+VLOOKUP(E746,'[1]world bank'!$A$3:$G$2447,4,0)</f>
        <v>6.0200000000000005</v>
      </c>
      <c r="S746" s="1" t="e">
        <f>+VLOOKUP(E746,'[1]national stat'!$A$3:$D$1457,4,0)</f>
        <v>#N/A</v>
      </c>
      <c r="T746" s="1" t="e">
        <f>+VLOOKUP(E746,[1]research!$A$3:$D$2710,4,0)</f>
        <v>#N/A</v>
      </c>
      <c r="U746" s="1" t="e">
        <f>+VLOOKUP(E746,[1]sedlac!$A$3:$D$742,4,0)</f>
        <v>#N/A</v>
      </c>
      <c r="V746" s="1">
        <v>6.0200000000000005</v>
      </c>
      <c r="Z746" s="1">
        <f t="shared" si="107"/>
        <v>6.0200000000000005</v>
      </c>
    </row>
    <row r="747" spans="1:26" x14ac:dyDescent="0.25">
      <c r="A747" s="1" t="s">
        <v>37</v>
      </c>
      <c r="B747" s="1" t="s">
        <v>5</v>
      </c>
      <c r="C747" s="1">
        <v>2007</v>
      </c>
      <c r="D747" s="1" t="str">
        <f t="shared" si="104"/>
        <v>ESP2007</v>
      </c>
      <c r="E747" s="1" t="s">
        <v>854</v>
      </c>
      <c r="F747" s="1">
        <v>33.1</v>
      </c>
      <c r="G747" s="1" t="str">
        <f>+VLOOKUP(A747,[1]dummies!$A$2:$F$201,6,0)</f>
        <v>Europe and Central Asia</v>
      </c>
      <c r="H747" s="1" t="str">
        <f>+VLOOKUP(A747,[1]dummies!$A$2:$F$201,5,0)</f>
        <v>High income</v>
      </c>
      <c r="I747" s="1">
        <f>+VLOOKUP(E747,'[1]world bank'!$A$3:$F$2447,2,0)</f>
        <v>34.14</v>
      </c>
      <c r="J747" s="1" t="e">
        <f>+VLOOKUP(E747,'[1]national stat'!$A$3:$C$1457,2,0)</f>
        <v>#N/A</v>
      </c>
      <c r="K747" s="1" t="e">
        <f>+VLOOKUP(E747,[1]research!$A$3:$C$2710,2,0)</f>
        <v>#N/A</v>
      </c>
      <c r="L747" s="1" t="e">
        <f>+VLOOKUP(E747,[1]sedlac!$A$3:$C$742,2,0)</f>
        <v>#N/A</v>
      </c>
      <c r="M747" s="1">
        <v>1.35</v>
      </c>
      <c r="Q747" s="2">
        <f t="shared" si="106"/>
        <v>1.35</v>
      </c>
      <c r="R747" s="1">
        <f>+VLOOKUP(E747,'[1]world bank'!$A$3:$G$2447,4,0)</f>
        <v>6.1000000000000005</v>
      </c>
      <c r="S747" s="1" t="e">
        <f>+VLOOKUP(E747,'[1]national stat'!$A$3:$D$1457,4,0)</f>
        <v>#N/A</v>
      </c>
      <c r="T747" s="1" t="e">
        <f>+VLOOKUP(E747,[1]research!$A$3:$D$2710,4,0)</f>
        <v>#N/A</v>
      </c>
      <c r="U747" s="1" t="e">
        <f>+VLOOKUP(E747,[1]sedlac!$A$3:$D$742,4,0)</f>
        <v>#N/A</v>
      </c>
      <c r="V747" s="1">
        <v>6.1000000000000005</v>
      </c>
      <c r="Z747" s="1">
        <f t="shared" si="107"/>
        <v>6.1000000000000005</v>
      </c>
    </row>
    <row r="748" spans="1:26" x14ac:dyDescent="0.25">
      <c r="A748" s="1" t="s">
        <v>37</v>
      </c>
      <c r="B748" s="1" t="s">
        <v>5</v>
      </c>
      <c r="C748" s="1">
        <v>2008</v>
      </c>
      <c r="D748" s="1" t="str">
        <f t="shared" si="104"/>
        <v>ESP2008</v>
      </c>
      <c r="E748" s="1" t="s">
        <v>855</v>
      </c>
      <c r="F748" s="1">
        <v>34.200000000000003</v>
      </c>
      <c r="G748" s="1" t="str">
        <f>+VLOOKUP(A748,[1]dummies!$A$2:$F$201,6,0)</f>
        <v>Europe and Central Asia</v>
      </c>
      <c r="H748" s="1" t="str">
        <f>+VLOOKUP(A748,[1]dummies!$A$2:$F$201,5,0)</f>
        <v>High income</v>
      </c>
      <c r="I748" s="1">
        <f>+VLOOKUP(E748,'[1]world bank'!$A$3:$F$2447,2,0)</f>
        <v>34.22</v>
      </c>
      <c r="J748" s="1" t="e">
        <f>+VLOOKUP(E748,'[1]national stat'!$A$3:$C$1457,2,0)</f>
        <v>#N/A</v>
      </c>
      <c r="K748" s="1" t="e">
        <f>+VLOOKUP(E748,[1]research!$A$3:$C$2710,2,0)</f>
        <v>#N/A</v>
      </c>
      <c r="L748" s="1" t="e">
        <f>+VLOOKUP(E748,[1]sedlac!$A$3:$C$742,2,0)</f>
        <v>#N/A</v>
      </c>
      <c r="M748" s="1">
        <v>1.35</v>
      </c>
      <c r="Q748" s="2">
        <f t="shared" si="106"/>
        <v>1.35</v>
      </c>
      <c r="R748" s="1">
        <f>+VLOOKUP(E748,'[1]world bank'!$A$3:$G$2447,4,0)</f>
        <v>6.21</v>
      </c>
      <c r="S748" s="1" t="e">
        <f>+VLOOKUP(E748,'[1]national stat'!$A$3:$D$1457,4,0)</f>
        <v>#N/A</v>
      </c>
      <c r="T748" s="1" t="e">
        <f>+VLOOKUP(E748,[1]research!$A$3:$D$2710,4,0)</f>
        <v>#N/A</v>
      </c>
      <c r="U748" s="1" t="e">
        <f>+VLOOKUP(E748,[1]sedlac!$A$3:$D$742,4,0)</f>
        <v>#N/A</v>
      </c>
      <c r="V748" s="1">
        <v>6.21</v>
      </c>
      <c r="Z748" s="1">
        <f t="shared" si="107"/>
        <v>6.21</v>
      </c>
    </row>
    <row r="749" spans="1:26" x14ac:dyDescent="0.25">
      <c r="A749" s="1" t="s">
        <v>37</v>
      </c>
      <c r="B749" s="1" t="s">
        <v>5</v>
      </c>
      <c r="C749" s="1">
        <v>2009</v>
      </c>
      <c r="D749" s="1" t="str">
        <f t="shared" si="104"/>
        <v>ESP2009</v>
      </c>
      <c r="E749" s="1" t="s">
        <v>856</v>
      </c>
      <c r="F749" s="1">
        <v>34.9</v>
      </c>
      <c r="G749" s="1" t="str">
        <f>+VLOOKUP(A749,[1]dummies!$A$2:$F$201,6,0)</f>
        <v>Europe and Central Asia</v>
      </c>
      <c r="H749" s="1" t="str">
        <f>+VLOOKUP(A749,[1]dummies!$A$2:$F$201,5,0)</f>
        <v>High income</v>
      </c>
      <c r="I749" s="1">
        <f>+VLOOKUP(E749,'[1]world bank'!$A$3:$F$2447,2,0)</f>
        <v>34.93</v>
      </c>
      <c r="J749" s="1" t="e">
        <f>+VLOOKUP(E749,'[1]national stat'!$A$3:$C$1457,2,0)</f>
        <v>#N/A</v>
      </c>
      <c r="K749" s="1" t="e">
        <f>+VLOOKUP(E749,[1]research!$A$3:$C$2710,2,0)</f>
        <v>#N/A</v>
      </c>
      <c r="L749" s="1" t="e">
        <f>+VLOOKUP(E749,[1]sedlac!$A$3:$C$742,2,0)</f>
        <v>#N/A</v>
      </c>
      <c r="M749" s="1">
        <v>1.4000000000000001</v>
      </c>
      <c r="Q749" s="2">
        <f t="shared" si="106"/>
        <v>1.4000000000000001</v>
      </c>
      <c r="R749" s="1">
        <f>+VLOOKUP(E749,'[1]world bank'!$A$3:$G$2447,4,0)</f>
        <v>6.5600000000000005</v>
      </c>
      <c r="S749" s="1" t="e">
        <f>+VLOOKUP(E749,'[1]national stat'!$A$3:$D$1457,4,0)</f>
        <v>#N/A</v>
      </c>
      <c r="T749" s="1" t="e">
        <f>+VLOOKUP(E749,[1]research!$A$3:$D$2710,4,0)</f>
        <v>#N/A</v>
      </c>
      <c r="U749" s="1" t="e">
        <f>+VLOOKUP(E749,[1]sedlac!$A$3:$D$742,4,0)</f>
        <v>#N/A</v>
      </c>
      <c r="V749" s="1">
        <v>6.5600000000000005</v>
      </c>
      <c r="Z749" s="1">
        <f t="shared" si="107"/>
        <v>6.5600000000000005</v>
      </c>
    </row>
    <row r="750" spans="1:26" x14ac:dyDescent="0.25">
      <c r="A750" s="1" t="s">
        <v>37</v>
      </c>
      <c r="B750" s="1" t="s">
        <v>5</v>
      </c>
      <c r="C750" s="1">
        <v>2010</v>
      </c>
      <c r="D750" s="1" t="str">
        <f t="shared" si="104"/>
        <v>ESP2010</v>
      </c>
      <c r="E750" s="1" t="s">
        <v>857</v>
      </c>
      <c r="F750" s="1">
        <v>35.299999999999997</v>
      </c>
      <c r="G750" s="1" t="str">
        <f>+VLOOKUP(A750,[1]dummies!$A$2:$F$201,6,0)</f>
        <v>Europe and Central Asia</v>
      </c>
      <c r="H750" s="1" t="str">
        <f>+VLOOKUP(A750,[1]dummies!$A$2:$F$201,5,0)</f>
        <v>High income</v>
      </c>
      <c r="I750" s="1">
        <f>+VLOOKUP(E750,'[1]world bank'!$A$3:$F$2447,2,0)</f>
        <v>35.25</v>
      </c>
      <c r="J750" s="1" t="e">
        <f>+VLOOKUP(E750,'[1]national stat'!$A$3:$C$1457,2,0)</f>
        <v>#N/A</v>
      </c>
      <c r="K750" s="1" t="e">
        <f>+VLOOKUP(E750,[1]research!$A$3:$C$2710,2,0)</f>
        <v>#N/A</v>
      </c>
      <c r="L750" s="1" t="e">
        <f>+VLOOKUP(E750,[1]sedlac!$A$3:$C$742,2,0)</f>
        <v>#N/A</v>
      </c>
      <c r="M750" s="1">
        <v>1.42</v>
      </c>
      <c r="Q750" s="2">
        <f t="shared" si="106"/>
        <v>1.42</v>
      </c>
      <c r="R750" s="1">
        <f>+VLOOKUP(E750,'[1]world bank'!$A$3:$G$2447,4,0)</f>
        <v>6.59</v>
      </c>
      <c r="S750" s="1" t="e">
        <f>+VLOOKUP(E750,'[1]national stat'!$A$3:$D$1457,4,0)</f>
        <v>#N/A</v>
      </c>
      <c r="T750" s="1" t="e">
        <f>+VLOOKUP(E750,[1]research!$A$3:$D$2710,4,0)</f>
        <v>#N/A</v>
      </c>
      <c r="U750" s="1" t="e">
        <f>+VLOOKUP(E750,[1]sedlac!$A$3:$D$742,4,0)</f>
        <v>#N/A</v>
      </c>
      <c r="V750" s="1">
        <v>6.59</v>
      </c>
      <c r="Z750" s="1">
        <f t="shared" si="107"/>
        <v>6.59</v>
      </c>
    </row>
    <row r="751" spans="1:26" x14ac:dyDescent="0.25">
      <c r="A751" s="1" t="s">
        <v>37</v>
      </c>
      <c r="B751" s="1" t="s">
        <v>5</v>
      </c>
      <c r="C751" s="1">
        <v>2011</v>
      </c>
      <c r="D751" s="1" t="str">
        <f t="shared" si="104"/>
        <v>ESP2011</v>
      </c>
      <c r="E751" s="1" t="s">
        <v>858</v>
      </c>
      <c r="F751" s="1">
        <v>35.700000000000003</v>
      </c>
      <c r="G751" s="1" t="str">
        <f>+VLOOKUP(A751,[1]dummies!$A$2:$F$201,6,0)</f>
        <v>Europe and Central Asia</v>
      </c>
      <c r="H751" s="1" t="str">
        <f>+VLOOKUP(A751,[1]dummies!$A$2:$F$201,5,0)</f>
        <v>High income</v>
      </c>
      <c r="I751" s="1">
        <f>+VLOOKUP(E751,'[1]world bank'!$A$3:$F$2447,2,0)</f>
        <v>35.700000000000003</v>
      </c>
      <c r="J751" s="1" t="e">
        <f>+VLOOKUP(E751,'[1]national stat'!$A$3:$C$1457,2,0)</f>
        <v>#N/A</v>
      </c>
      <c r="K751" s="1" t="e">
        <f>+VLOOKUP(E751,[1]research!$A$3:$C$2710,2,0)</f>
        <v>#N/A</v>
      </c>
      <c r="L751" s="1" t="e">
        <f>+VLOOKUP(E751,[1]sedlac!$A$3:$C$742,2,0)</f>
        <v>#N/A</v>
      </c>
      <c r="M751" s="1">
        <v>1.45</v>
      </c>
      <c r="Q751" s="2">
        <f t="shared" si="106"/>
        <v>1.45</v>
      </c>
      <c r="R751" s="1">
        <f>+VLOOKUP(E751,'[1]world bank'!$A$3:$G$2447,4,0)</f>
        <v>6.96</v>
      </c>
      <c r="S751" s="1" t="e">
        <f>+VLOOKUP(E751,'[1]national stat'!$A$3:$D$1457,4,0)</f>
        <v>#N/A</v>
      </c>
      <c r="T751" s="1" t="e">
        <f>+VLOOKUP(E751,[1]research!$A$3:$D$2710,4,0)</f>
        <v>#N/A</v>
      </c>
      <c r="U751" s="1" t="e">
        <f>+VLOOKUP(E751,[1]sedlac!$A$3:$D$742,4,0)</f>
        <v>#N/A</v>
      </c>
      <c r="V751" s="1">
        <v>6.96</v>
      </c>
      <c r="Z751" s="1">
        <f t="shared" si="107"/>
        <v>6.96</v>
      </c>
    </row>
    <row r="752" spans="1:26" x14ac:dyDescent="0.25">
      <c r="A752" s="1" t="s">
        <v>37</v>
      </c>
      <c r="B752" s="1" t="s">
        <v>5</v>
      </c>
      <c r="C752" s="1">
        <v>2012</v>
      </c>
      <c r="D752" s="1" t="str">
        <f t="shared" si="104"/>
        <v>ESP2012</v>
      </c>
      <c r="E752" s="1" t="s">
        <v>859</v>
      </c>
      <c r="F752" s="1">
        <v>35.4</v>
      </c>
      <c r="G752" s="1" t="str">
        <f>+VLOOKUP(A752,[1]dummies!$A$2:$F$201,6,0)</f>
        <v>Europe and Central Asia</v>
      </c>
      <c r="H752" s="1" t="str">
        <f>+VLOOKUP(A752,[1]dummies!$A$2:$F$201,5,0)</f>
        <v>High income</v>
      </c>
      <c r="I752" s="1">
        <f>+VLOOKUP(E752,'[1]world bank'!$A$3:$F$2447,2,0)</f>
        <v>35.410000000000004</v>
      </c>
      <c r="J752" s="1" t="e">
        <f>+VLOOKUP(E752,'[1]national stat'!$A$3:$C$1457,2,0)</f>
        <v>#N/A</v>
      </c>
      <c r="K752" s="1" t="e">
        <f>+VLOOKUP(E752,[1]research!$A$3:$C$2710,2,0)</f>
        <v>#N/A</v>
      </c>
      <c r="L752" s="1" t="e">
        <f>+VLOOKUP(E752,[1]sedlac!$A$3:$C$742,2,0)</f>
        <v>#N/A</v>
      </c>
      <c r="M752" s="1">
        <v>1.43</v>
      </c>
      <c r="Q752" s="2">
        <f t="shared" si="106"/>
        <v>1.43</v>
      </c>
      <c r="R752" s="1">
        <f>+VLOOKUP(E752,'[1]world bank'!$A$3:$G$2447,4,0)</f>
        <v>6.8500000000000005</v>
      </c>
      <c r="S752" s="1" t="e">
        <f>+VLOOKUP(E752,'[1]national stat'!$A$3:$D$1457,4,0)</f>
        <v>#N/A</v>
      </c>
      <c r="T752" s="1" t="e">
        <f>+VLOOKUP(E752,[1]research!$A$3:$D$2710,4,0)</f>
        <v>#N/A</v>
      </c>
      <c r="U752" s="1" t="e">
        <f>+VLOOKUP(E752,[1]sedlac!$A$3:$D$742,4,0)</f>
        <v>#N/A</v>
      </c>
      <c r="V752" s="1">
        <v>6.8500000000000005</v>
      </c>
      <c r="Z752" s="1">
        <f t="shared" si="107"/>
        <v>6.8500000000000005</v>
      </c>
    </row>
    <row r="753" spans="1:26" x14ac:dyDescent="0.25">
      <c r="A753" s="1" t="s">
        <v>37</v>
      </c>
      <c r="B753" s="1" t="s">
        <v>5</v>
      </c>
      <c r="C753" s="1">
        <v>2013</v>
      </c>
      <c r="D753" s="1" t="str">
        <f t="shared" si="104"/>
        <v>ESP2013</v>
      </c>
      <c r="E753" s="1" t="s">
        <v>860</v>
      </c>
      <c r="F753" s="1">
        <v>36.200000000000003</v>
      </c>
      <c r="G753" s="1" t="str">
        <f>+VLOOKUP(A753,[1]dummies!$A$2:$F$201,6,0)</f>
        <v>Europe and Central Asia</v>
      </c>
      <c r="H753" s="1" t="str">
        <f>+VLOOKUP(A753,[1]dummies!$A$2:$F$201,5,0)</f>
        <v>High income</v>
      </c>
      <c r="I753" s="1">
        <f>+VLOOKUP(E753,'[1]world bank'!$A$3:$F$2447,2,0)</f>
        <v>36.18</v>
      </c>
      <c r="J753" s="1" t="e">
        <f>+VLOOKUP(E753,'[1]national stat'!$A$3:$C$1457,2,0)</f>
        <v>#N/A</v>
      </c>
      <c r="K753" s="1" t="e">
        <f>+VLOOKUP(E753,[1]research!$A$3:$C$2710,2,0)</f>
        <v>#N/A</v>
      </c>
      <c r="L753" s="1" t="e">
        <f>+VLOOKUP(E753,[1]sedlac!$A$3:$C$742,2,0)</f>
        <v>#N/A</v>
      </c>
      <c r="M753" s="1">
        <v>1.49</v>
      </c>
      <c r="Q753" s="2">
        <f t="shared" si="106"/>
        <v>1.49</v>
      </c>
      <c r="R753" s="1">
        <f>+VLOOKUP(E753,'[1]world bank'!$A$3:$G$2447,4,0)</f>
        <v>7.38</v>
      </c>
      <c r="S753" s="1" t="e">
        <f>+VLOOKUP(E753,'[1]national stat'!$A$3:$D$1457,4,0)</f>
        <v>#N/A</v>
      </c>
      <c r="T753" s="1" t="e">
        <f>+VLOOKUP(E753,[1]research!$A$3:$D$2710,4,0)</f>
        <v>#N/A</v>
      </c>
      <c r="U753" s="1" t="e">
        <f>+VLOOKUP(E753,[1]sedlac!$A$3:$D$742,4,0)</f>
        <v>#N/A</v>
      </c>
      <c r="V753" s="1">
        <v>7.38</v>
      </c>
      <c r="Z753" s="1">
        <f t="shared" si="107"/>
        <v>7.38</v>
      </c>
    </row>
    <row r="754" spans="1:26" x14ac:dyDescent="0.25">
      <c r="A754" s="1" t="s">
        <v>37</v>
      </c>
      <c r="B754" s="1" t="s">
        <v>5</v>
      </c>
      <c r="C754" s="1">
        <v>2014</v>
      </c>
      <c r="D754" s="1" t="str">
        <f t="shared" si="104"/>
        <v>ESP2014</v>
      </c>
      <c r="E754" s="1" t="s">
        <v>861</v>
      </c>
      <c r="F754" s="1">
        <v>36</v>
      </c>
      <c r="G754" s="1" t="str">
        <f>+VLOOKUP(A754,[1]dummies!$A$2:$F$201,6,0)</f>
        <v>Europe and Central Asia</v>
      </c>
      <c r="H754" s="1" t="str">
        <f>+VLOOKUP(A754,[1]dummies!$A$2:$F$201,5,0)</f>
        <v>High income</v>
      </c>
      <c r="I754" s="1">
        <f>+VLOOKUP(E754,'[1]world bank'!$A$3:$F$2447,2,0)</f>
        <v>36.050000000000004</v>
      </c>
      <c r="J754" s="1" t="e">
        <f>+VLOOKUP(E754,'[1]national stat'!$A$3:$C$1457,2,0)</f>
        <v>#N/A</v>
      </c>
      <c r="K754" s="1" t="e">
        <f>+VLOOKUP(E754,[1]research!$A$3:$C$2710,2,0)</f>
        <v>#N/A</v>
      </c>
      <c r="L754" s="1" t="e">
        <f>+VLOOKUP(E754,[1]sedlac!$A$3:$C$742,2,0)</f>
        <v>#N/A</v>
      </c>
      <c r="M754" s="1">
        <v>1.48</v>
      </c>
      <c r="Q754" s="2">
        <f t="shared" si="106"/>
        <v>1.48</v>
      </c>
      <c r="R754" s="1">
        <f>+VLOOKUP(E754,'[1]world bank'!$A$3:$G$2447,4,0)</f>
        <v>7.3500000000000005</v>
      </c>
      <c r="S754" s="1" t="e">
        <f>+VLOOKUP(E754,'[1]national stat'!$A$3:$D$1457,4,0)</f>
        <v>#N/A</v>
      </c>
      <c r="T754" s="1" t="e">
        <f>+VLOOKUP(E754,[1]research!$A$3:$D$2710,4,0)</f>
        <v>#N/A</v>
      </c>
      <c r="U754" s="1" t="e">
        <f>+VLOOKUP(E754,[1]sedlac!$A$3:$D$742,4,0)</f>
        <v>#N/A</v>
      </c>
      <c r="V754" s="1">
        <v>7.3500000000000005</v>
      </c>
      <c r="Z754" s="1">
        <f t="shared" si="107"/>
        <v>7.3500000000000005</v>
      </c>
    </row>
    <row r="755" spans="1:26" x14ac:dyDescent="0.25">
      <c r="A755" s="1" t="s">
        <v>37</v>
      </c>
      <c r="B755" s="1" t="s">
        <v>5</v>
      </c>
      <c r="C755" s="1">
        <v>2015</v>
      </c>
      <c r="D755" s="1" t="str">
        <f t="shared" si="104"/>
        <v>ESP2015</v>
      </c>
      <c r="E755" s="1" t="s">
        <v>862</v>
      </c>
      <c r="F755" s="1">
        <v>36</v>
      </c>
      <c r="G755" s="1" t="str">
        <f>+VLOOKUP(A755,[1]dummies!$A$2:$F$201,6,0)</f>
        <v>Europe and Central Asia</v>
      </c>
      <c r="H755" s="1" t="str">
        <f>+VLOOKUP(A755,[1]dummies!$A$2:$F$201,5,0)</f>
        <v>High income</v>
      </c>
      <c r="I755" s="1">
        <f>+VLOOKUP(E755,'[1]world bank'!$A$3:$F$2447,2,0)</f>
        <v>36.18</v>
      </c>
      <c r="J755" s="1" t="e">
        <f>+VLOOKUP(E755,'[1]national stat'!$A$3:$C$1457,2,0)</f>
        <v>#N/A</v>
      </c>
      <c r="K755" s="1" t="e">
        <f>+VLOOKUP(E755,[1]research!$A$3:$C$2710,2,0)</f>
        <v>#N/A</v>
      </c>
      <c r="L755" s="1" t="e">
        <f>+VLOOKUP(E755,[1]sedlac!$A$3:$C$742,2,0)</f>
        <v>#N/A</v>
      </c>
      <c r="M755" s="1">
        <v>1.5</v>
      </c>
      <c r="Q755" s="2">
        <f t="shared" si="106"/>
        <v>1.5</v>
      </c>
      <c r="R755" s="1">
        <f>+VLOOKUP(E755,'[1]world bank'!$A$3:$G$2447,4,0)</f>
        <v>7.3</v>
      </c>
      <c r="S755" s="1" t="e">
        <f>+VLOOKUP(E755,'[1]national stat'!$A$3:$D$1457,4,0)</f>
        <v>#N/A</v>
      </c>
      <c r="T755" s="1" t="e">
        <f>+VLOOKUP(E755,[1]research!$A$3:$D$2710,4,0)</f>
        <v>#N/A</v>
      </c>
      <c r="U755" s="1" t="e">
        <f>+VLOOKUP(E755,[1]sedlac!$A$3:$D$742,4,0)</f>
        <v>#N/A</v>
      </c>
      <c r="V755" s="1">
        <v>7.3</v>
      </c>
      <c r="Z755" s="1">
        <f t="shared" si="107"/>
        <v>7.3</v>
      </c>
    </row>
    <row r="756" spans="1:26" x14ac:dyDescent="0.25">
      <c r="A756" s="1" t="s">
        <v>38</v>
      </c>
      <c r="B756" s="1" t="s">
        <v>5</v>
      </c>
      <c r="C756" s="1">
        <v>1990</v>
      </c>
      <c r="D756" s="1" t="str">
        <f t="shared" si="104"/>
        <v>EST1990</v>
      </c>
      <c r="E756" s="1" t="s">
        <v>863</v>
      </c>
      <c r="F756" s="1">
        <v>39.5</v>
      </c>
      <c r="G756" s="1" t="str">
        <f>+VLOOKUP(A756,[1]dummies!$A$2:$F$201,6,0)</f>
        <v>Europe and Central Asia</v>
      </c>
      <c r="H756" s="1" t="str">
        <f>+VLOOKUP(A756,[1]dummies!$A$2:$F$201,5,0)</f>
        <v>High income</v>
      </c>
      <c r="I756" s="1" t="e">
        <f>+VLOOKUP(E756,'[1]world bank'!$A$3:$F$2447,2,0)</f>
        <v>#N/A</v>
      </c>
      <c r="J756" s="1" t="e">
        <f>+VLOOKUP(E756,'[1]national stat'!$A$3:$C$1457,2,0)</f>
        <v>#N/A</v>
      </c>
      <c r="K756" s="1">
        <f>+VLOOKUP(E756,[1]research!$A$3:$C$2710,2,0)</f>
        <v>0</v>
      </c>
      <c r="L756" s="1" t="e">
        <f>+VLOOKUP(E756,[1]sedlac!$A$3:$C$742,2,0)</f>
        <v>#N/A</v>
      </c>
      <c r="O756" s="1">
        <v>0</v>
      </c>
      <c r="Q756" s="2">
        <v>1.71</v>
      </c>
      <c r="R756" s="1" t="e">
        <f>+VLOOKUP(E756,'[1]world bank'!$A$3:$G$2447,4,0)</f>
        <v>#N/A</v>
      </c>
      <c r="S756" s="1" t="e">
        <f>+VLOOKUP(E756,'[1]national stat'!$A$3:$D$1457,4,0)</f>
        <v>#N/A</v>
      </c>
      <c r="T756" s="1">
        <f>+VLOOKUP(E756,[1]research!$A$3:$D$2710,4,0)</f>
        <v>0</v>
      </c>
      <c r="U756" s="1" t="e">
        <f>+VLOOKUP(E756,[1]sedlac!$A$3:$D$742,4,0)</f>
        <v>#N/A</v>
      </c>
      <c r="X756" s="1">
        <v>0</v>
      </c>
    </row>
    <row r="757" spans="1:26" x14ac:dyDescent="0.25">
      <c r="A757" s="1" t="s">
        <v>38</v>
      </c>
      <c r="B757" s="1" t="s">
        <v>5</v>
      </c>
      <c r="C757" s="1">
        <v>1991</v>
      </c>
      <c r="D757" s="1" t="str">
        <f t="shared" si="104"/>
        <v>EST1991</v>
      </c>
      <c r="E757" s="1" t="s">
        <v>864</v>
      </c>
      <c r="F757" s="1">
        <v>39.5</v>
      </c>
      <c r="G757" s="1" t="str">
        <f>+VLOOKUP(A757,[1]dummies!$A$2:$F$201,6,0)</f>
        <v>Europe and Central Asia</v>
      </c>
      <c r="H757" s="1" t="str">
        <f>+VLOOKUP(A757,[1]dummies!$A$2:$F$201,5,0)</f>
        <v>High income</v>
      </c>
      <c r="I757" s="1" t="e">
        <f>+VLOOKUP(E757,'[1]world bank'!$A$3:$F$2447,2,0)</f>
        <v>#N/A</v>
      </c>
      <c r="J757" s="1" t="e">
        <f>+VLOOKUP(E757,'[1]national stat'!$A$3:$C$1457,2,0)</f>
        <v>#N/A</v>
      </c>
      <c r="K757" s="1" t="e">
        <f>+VLOOKUP(E757,[1]research!$A$3:$C$2710,2,0)</f>
        <v>#N/A</v>
      </c>
      <c r="L757" s="1" t="e">
        <f>+VLOOKUP(E757,[1]sedlac!$A$3:$C$742,2,0)</f>
        <v>#N/A</v>
      </c>
      <c r="Q757" s="2">
        <v>2.74</v>
      </c>
      <c r="R757" s="1" t="e">
        <f>+VLOOKUP(E757,'[1]world bank'!$A$3:$G$2447,4,0)</f>
        <v>#N/A</v>
      </c>
      <c r="S757" s="1" t="e">
        <f>+VLOOKUP(E757,'[1]national stat'!$A$3:$D$1457,4,0)</f>
        <v>#N/A</v>
      </c>
      <c r="T757" s="1" t="e">
        <f>+VLOOKUP(E757,[1]research!$A$3:$D$2710,4,0)</f>
        <v>#N/A</v>
      </c>
      <c r="U757" s="1" t="e">
        <f>+VLOOKUP(E757,[1]sedlac!$A$3:$D$742,4,0)</f>
        <v>#N/A</v>
      </c>
    </row>
    <row r="758" spans="1:26" x14ac:dyDescent="0.25">
      <c r="A758" s="1" t="s">
        <v>38</v>
      </c>
      <c r="B758" s="1" t="s">
        <v>5</v>
      </c>
      <c r="C758" s="1">
        <v>1992</v>
      </c>
      <c r="D758" s="1" t="str">
        <f t="shared" si="104"/>
        <v>EST1992</v>
      </c>
      <c r="E758" s="1" t="s">
        <v>865</v>
      </c>
      <c r="F758" s="1">
        <v>39.5</v>
      </c>
      <c r="G758" s="1" t="str">
        <f>+VLOOKUP(A758,[1]dummies!$A$2:$F$201,6,0)</f>
        <v>Europe and Central Asia</v>
      </c>
      <c r="H758" s="1" t="str">
        <f>+VLOOKUP(A758,[1]dummies!$A$2:$F$201,5,0)</f>
        <v>High income</v>
      </c>
      <c r="I758" s="1" t="e">
        <f>+VLOOKUP(E758,'[1]world bank'!$A$3:$F$2447,2,0)</f>
        <v>#N/A</v>
      </c>
      <c r="J758" s="1" t="e">
        <f>+VLOOKUP(E758,'[1]national stat'!$A$3:$C$1457,2,0)</f>
        <v>#N/A</v>
      </c>
      <c r="K758" s="1">
        <f>+VLOOKUP(E758,[1]research!$A$3:$C$2710,2,0)</f>
        <v>0</v>
      </c>
      <c r="L758" s="1" t="e">
        <f>+VLOOKUP(E758,[1]sedlac!$A$3:$C$742,2,0)</f>
        <v>#N/A</v>
      </c>
      <c r="O758" s="1">
        <v>0</v>
      </c>
      <c r="Q758" s="2">
        <v>1.85</v>
      </c>
      <c r="R758" s="1" t="e">
        <f>+VLOOKUP(E758,'[1]world bank'!$A$3:$G$2447,4,0)</f>
        <v>#N/A</v>
      </c>
      <c r="S758" s="1" t="e">
        <f>+VLOOKUP(E758,'[1]national stat'!$A$3:$D$1457,4,0)</f>
        <v>#N/A</v>
      </c>
      <c r="T758" s="1">
        <f>+VLOOKUP(E758,[1]research!$A$3:$D$2710,4,0)</f>
        <v>6.1400000000000006</v>
      </c>
      <c r="U758" s="1" t="e">
        <f>+VLOOKUP(E758,[1]sedlac!$A$3:$D$742,4,0)</f>
        <v>#N/A</v>
      </c>
      <c r="X758" s="1">
        <v>6.1400000000000006</v>
      </c>
      <c r="Z758" s="1">
        <f>+X758</f>
        <v>6.1400000000000006</v>
      </c>
    </row>
    <row r="759" spans="1:26" x14ac:dyDescent="0.25">
      <c r="A759" s="1" t="s">
        <v>38</v>
      </c>
      <c r="B759" s="1" t="s">
        <v>5</v>
      </c>
      <c r="C759" s="1">
        <v>1993</v>
      </c>
      <c r="D759" s="1" t="str">
        <f t="shared" si="104"/>
        <v>EST1993</v>
      </c>
      <c r="E759" s="1" t="s">
        <v>866</v>
      </c>
      <c r="F759" s="1">
        <v>39.5</v>
      </c>
      <c r="G759" s="1" t="str">
        <f>+VLOOKUP(A759,[1]dummies!$A$2:$F$201,6,0)</f>
        <v>Europe and Central Asia</v>
      </c>
      <c r="H759" s="1" t="str">
        <f>+VLOOKUP(A759,[1]dummies!$A$2:$F$201,5,0)</f>
        <v>High income</v>
      </c>
      <c r="I759" s="1">
        <f>+VLOOKUP(E759,'[1]world bank'!$A$3:$F$2447,2,0)</f>
        <v>39.5</v>
      </c>
      <c r="J759" s="1">
        <f>+VLOOKUP(E759,'[1]national stat'!$A$3:$C$1457,2,0)</f>
        <v>0</v>
      </c>
      <c r="K759" s="1">
        <f>+VLOOKUP(E759,[1]research!$A$3:$C$2710,2,0)</f>
        <v>0</v>
      </c>
      <c r="L759" s="1" t="e">
        <f>+VLOOKUP(E759,[1]sedlac!$A$3:$C$742,2,0)</f>
        <v>#N/A</v>
      </c>
      <c r="M759" s="1">
        <v>1.82</v>
      </c>
      <c r="N759" s="1">
        <v>0</v>
      </c>
      <c r="O759" s="1">
        <v>0</v>
      </c>
      <c r="Q759" s="2">
        <f>+M759</f>
        <v>1.82</v>
      </c>
      <c r="R759" s="1">
        <f>+VLOOKUP(E759,'[1]world bank'!$A$3:$G$2447,4,0)</f>
        <v>7.22</v>
      </c>
      <c r="S759" s="1">
        <f>+VLOOKUP(E759,'[1]national stat'!$A$3:$D$1457,4,0)</f>
        <v>0</v>
      </c>
      <c r="T759" s="1">
        <f>+VLOOKUP(E759,[1]research!$A$3:$D$2710,4,0)</f>
        <v>7.23</v>
      </c>
      <c r="U759" s="1" t="e">
        <f>+VLOOKUP(E759,[1]sedlac!$A$3:$D$742,4,0)</f>
        <v>#N/A</v>
      </c>
      <c r="V759" s="1">
        <v>7.22</v>
      </c>
      <c r="W759" s="1">
        <v>0</v>
      </c>
      <c r="X759" s="1">
        <v>7.23</v>
      </c>
      <c r="Z759" s="1">
        <f>+V759</f>
        <v>7.22</v>
      </c>
    </row>
    <row r="760" spans="1:26" x14ac:dyDescent="0.25">
      <c r="A760" s="1" t="s">
        <v>38</v>
      </c>
      <c r="B760" s="1" t="s">
        <v>5</v>
      </c>
      <c r="C760" s="1">
        <v>1994</v>
      </c>
      <c r="D760" s="1" t="str">
        <f t="shared" si="104"/>
        <v>EST1994</v>
      </c>
      <c r="E760" s="1" t="s">
        <v>867</v>
      </c>
      <c r="F760" s="1">
        <v>38.35</v>
      </c>
      <c r="G760" s="1" t="str">
        <f>+VLOOKUP(A760,[1]dummies!$A$2:$F$201,6,0)</f>
        <v>Europe and Central Asia</v>
      </c>
      <c r="H760" s="1" t="str">
        <f>+VLOOKUP(A760,[1]dummies!$A$2:$F$201,5,0)</f>
        <v>High income</v>
      </c>
      <c r="I760" s="1" t="e">
        <f>+VLOOKUP(E760,'[1]world bank'!$A$3:$F$2447,2,0)</f>
        <v>#N/A</v>
      </c>
      <c r="J760" s="1">
        <f>+VLOOKUP(E760,'[1]national stat'!$A$3:$C$1457,2,0)</f>
        <v>0</v>
      </c>
      <c r="K760" s="1" t="e">
        <f>+VLOOKUP(E760,[1]research!$A$3:$C$2710,2,0)</f>
        <v>#N/A</v>
      </c>
      <c r="L760" s="1" t="e">
        <f>+VLOOKUP(E760,[1]sedlac!$A$3:$C$742,2,0)</f>
        <v>#N/A</v>
      </c>
      <c r="N760" s="1">
        <v>0</v>
      </c>
      <c r="Q760" s="2">
        <v>2.13</v>
      </c>
      <c r="R760" s="1" t="e">
        <f>+VLOOKUP(E760,'[1]world bank'!$A$3:$G$2447,4,0)</f>
        <v>#N/A</v>
      </c>
      <c r="S760" s="1">
        <f>+VLOOKUP(E760,'[1]national stat'!$A$3:$D$1457,4,0)</f>
        <v>0</v>
      </c>
      <c r="T760" s="1" t="e">
        <f>+VLOOKUP(E760,[1]research!$A$3:$D$2710,4,0)</f>
        <v>#N/A</v>
      </c>
      <c r="U760" s="1" t="e">
        <f>+VLOOKUP(E760,[1]sedlac!$A$3:$D$742,4,0)</f>
        <v>#N/A</v>
      </c>
      <c r="W760" s="1">
        <v>0</v>
      </c>
    </row>
    <row r="761" spans="1:26" x14ac:dyDescent="0.25">
      <c r="A761" s="1" t="s">
        <v>38</v>
      </c>
      <c r="B761" s="1" t="s">
        <v>5</v>
      </c>
      <c r="C761" s="1">
        <v>1995</v>
      </c>
      <c r="D761" s="1" t="str">
        <f t="shared" si="104"/>
        <v>EST1995</v>
      </c>
      <c r="E761" s="1" t="s">
        <v>868</v>
      </c>
      <c r="F761" s="1">
        <v>38.35</v>
      </c>
      <c r="G761" s="1" t="str">
        <f>+VLOOKUP(A761,[1]dummies!$A$2:$F$201,6,0)</f>
        <v>Europe and Central Asia</v>
      </c>
      <c r="H761" s="1" t="str">
        <f>+VLOOKUP(A761,[1]dummies!$A$2:$F$201,5,0)</f>
        <v>High income</v>
      </c>
      <c r="I761" s="1">
        <f>+VLOOKUP(E761,'[1]world bank'!$A$3:$F$2447,2,0)</f>
        <v>30.060000000000002</v>
      </c>
      <c r="J761" s="1">
        <f>+VLOOKUP(E761,'[1]national stat'!$A$3:$C$1457,2,0)</f>
        <v>0</v>
      </c>
      <c r="K761" s="1">
        <f>+VLOOKUP(E761,[1]research!$A$3:$C$2710,2,0)</f>
        <v>1.42</v>
      </c>
      <c r="L761" s="1" t="e">
        <f>+VLOOKUP(E761,[1]sedlac!$A$3:$C$742,2,0)</f>
        <v>#N/A</v>
      </c>
      <c r="M761" s="1">
        <v>1.0900000000000001</v>
      </c>
      <c r="N761" s="1">
        <v>0</v>
      </c>
      <c r="O761" s="1">
        <v>1.42</v>
      </c>
      <c r="Q761" s="2">
        <f>+M761</f>
        <v>1.0900000000000001</v>
      </c>
      <c r="R761" s="1">
        <f>+VLOOKUP(E761,'[1]world bank'!$A$3:$G$2447,4,0)</f>
        <v>4.7300000000000004</v>
      </c>
      <c r="S761" s="1">
        <f>+VLOOKUP(E761,'[1]national stat'!$A$3:$D$1457,4,0)</f>
        <v>0</v>
      </c>
      <c r="T761" s="1">
        <f>+VLOOKUP(E761,[1]research!$A$3:$D$2710,4,0)</f>
        <v>6.84</v>
      </c>
      <c r="U761" s="1" t="e">
        <f>+VLOOKUP(E761,[1]sedlac!$A$3:$D$742,4,0)</f>
        <v>#N/A</v>
      </c>
      <c r="V761" s="1">
        <v>4.7300000000000004</v>
      </c>
      <c r="W761" s="1">
        <v>0</v>
      </c>
      <c r="X761" s="1">
        <v>6.84</v>
      </c>
      <c r="Z761" s="1">
        <f>+V761</f>
        <v>4.7300000000000004</v>
      </c>
    </row>
    <row r="762" spans="1:26" x14ac:dyDescent="0.25">
      <c r="A762" s="1" t="s">
        <v>38</v>
      </c>
      <c r="B762" s="1" t="s">
        <v>5</v>
      </c>
      <c r="C762" s="1">
        <v>1996</v>
      </c>
      <c r="D762" s="1" t="str">
        <f t="shared" si="104"/>
        <v>EST1996</v>
      </c>
      <c r="E762" s="1" t="s">
        <v>869</v>
      </c>
      <c r="F762" s="1">
        <v>38.35</v>
      </c>
      <c r="G762" s="1" t="str">
        <f>+VLOOKUP(A762,[1]dummies!$A$2:$F$201,6,0)</f>
        <v>Europe and Central Asia</v>
      </c>
      <c r="H762" s="1" t="str">
        <f>+VLOOKUP(A762,[1]dummies!$A$2:$F$201,5,0)</f>
        <v>High income</v>
      </c>
      <c r="I762" s="1" t="e">
        <f>+VLOOKUP(E762,'[1]world bank'!$A$3:$F$2447,2,0)</f>
        <v>#N/A</v>
      </c>
      <c r="J762" s="1">
        <f>+VLOOKUP(E762,'[1]national stat'!$A$3:$C$1457,2,0)</f>
        <v>0</v>
      </c>
      <c r="K762" s="1" t="e">
        <f>+VLOOKUP(E762,[1]research!$A$3:$C$2710,2,0)</f>
        <v>#N/A</v>
      </c>
      <c r="L762" s="1" t="e">
        <f>+VLOOKUP(E762,[1]sedlac!$A$3:$C$742,2,0)</f>
        <v>#N/A</v>
      </c>
      <c r="N762" s="1">
        <v>0</v>
      </c>
      <c r="Q762" s="2">
        <v>4.0999999999999996</v>
      </c>
      <c r="R762" s="1" t="e">
        <f>+VLOOKUP(E762,'[1]world bank'!$A$3:$G$2447,4,0)</f>
        <v>#N/A</v>
      </c>
      <c r="S762" s="1">
        <f>+VLOOKUP(E762,'[1]national stat'!$A$3:$D$1457,4,0)</f>
        <v>0</v>
      </c>
      <c r="T762" s="1" t="e">
        <f>+VLOOKUP(E762,[1]research!$A$3:$D$2710,4,0)</f>
        <v>#N/A</v>
      </c>
      <c r="U762" s="1" t="e">
        <f>+VLOOKUP(E762,[1]sedlac!$A$3:$D$742,4,0)</f>
        <v>#N/A</v>
      </c>
      <c r="W762" s="1">
        <v>0</v>
      </c>
    </row>
    <row r="763" spans="1:26" x14ac:dyDescent="0.25">
      <c r="A763" s="1" t="s">
        <v>38</v>
      </c>
      <c r="B763" s="1" t="s">
        <v>5</v>
      </c>
      <c r="C763" s="1">
        <v>1997</v>
      </c>
      <c r="D763" s="1" t="str">
        <f t="shared" si="104"/>
        <v>EST1997</v>
      </c>
      <c r="E763" s="1" t="s">
        <v>870</v>
      </c>
      <c r="F763" s="1">
        <v>38.35</v>
      </c>
      <c r="G763" s="1" t="str">
        <f>+VLOOKUP(A763,[1]dummies!$A$2:$F$201,6,0)</f>
        <v>Europe and Central Asia</v>
      </c>
      <c r="H763" s="1" t="str">
        <f>+VLOOKUP(A763,[1]dummies!$A$2:$F$201,5,0)</f>
        <v>High income</v>
      </c>
      <c r="I763" s="1" t="e">
        <f>+VLOOKUP(E763,'[1]world bank'!$A$3:$F$2447,2,0)</f>
        <v>#N/A</v>
      </c>
      <c r="J763" s="1">
        <f>+VLOOKUP(E763,'[1]national stat'!$A$3:$C$1457,2,0)</f>
        <v>0</v>
      </c>
      <c r="K763" s="1" t="e">
        <f>+VLOOKUP(E763,[1]research!$A$3:$C$2710,2,0)</f>
        <v>#N/A</v>
      </c>
      <c r="L763" s="1" t="e">
        <f>+VLOOKUP(E763,[1]sedlac!$A$3:$C$742,2,0)</f>
        <v>#N/A</v>
      </c>
      <c r="N763" s="1">
        <v>0</v>
      </c>
      <c r="Q763" s="2">
        <v>4.3</v>
      </c>
      <c r="R763" s="1" t="e">
        <f>+VLOOKUP(E763,'[1]world bank'!$A$3:$G$2447,4,0)</f>
        <v>#N/A</v>
      </c>
      <c r="S763" s="1">
        <f>+VLOOKUP(E763,'[1]national stat'!$A$3:$D$1457,4,0)</f>
        <v>0</v>
      </c>
      <c r="T763" s="1" t="e">
        <f>+VLOOKUP(E763,[1]research!$A$3:$D$2710,4,0)</f>
        <v>#N/A</v>
      </c>
      <c r="U763" s="1" t="e">
        <f>+VLOOKUP(E763,[1]sedlac!$A$3:$D$742,4,0)</f>
        <v>#N/A</v>
      </c>
      <c r="W763" s="1">
        <v>0</v>
      </c>
    </row>
    <row r="764" spans="1:26" x14ac:dyDescent="0.25">
      <c r="A764" s="1" t="s">
        <v>38</v>
      </c>
      <c r="B764" s="1" t="s">
        <v>5</v>
      </c>
      <c r="C764" s="1">
        <v>1998</v>
      </c>
      <c r="D764" s="1" t="str">
        <f t="shared" si="104"/>
        <v>EST1998</v>
      </c>
      <c r="E764" s="1" t="s">
        <v>871</v>
      </c>
      <c r="F764" s="1">
        <v>38.35</v>
      </c>
      <c r="G764" s="1" t="str">
        <f>+VLOOKUP(A764,[1]dummies!$A$2:$F$201,6,0)</f>
        <v>Europe and Central Asia</v>
      </c>
      <c r="H764" s="1" t="str">
        <f>+VLOOKUP(A764,[1]dummies!$A$2:$F$201,5,0)</f>
        <v>High income</v>
      </c>
      <c r="I764" s="1">
        <f>+VLOOKUP(E764,'[1]world bank'!$A$3:$F$2447,2,0)</f>
        <v>37.64</v>
      </c>
      <c r="J764" s="1">
        <f>+VLOOKUP(E764,'[1]national stat'!$A$3:$C$1457,2,0)</f>
        <v>0</v>
      </c>
      <c r="K764" s="1" t="e">
        <f>+VLOOKUP(E764,[1]research!$A$3:$C$2710,2,0)</f>
        <v>#N/A</v>
      </c>
      <c r="L764" s="1" t="e">
        <f>+VLOOKUP(E764,[1]sedlac!$A$3:$C$742,2,0)</f>
        <v>#N/A</v>
      </c>
      <c r="M764" s="1">
        <v>1.6600000000000001</v>
      </c>
      <c r="N764" s="1">
        <v>0</v>
      </c>
      <c r="Q764" s="2">
        <f>+M764</f>
        <v>1.6600000000000001</v>
      </c>
      <c r="R764" s="1">
        <f>+VLOOKUP(E764,'[1]world bank'!$A$3:$G$2447,4,0)</f>
        <v>6.45</v>
      </c>
      <c r="S764" s="1">
        <f>+VLOOKUP(E764,'[1]national stat'!$A$3:$D$1457,4,0)</f>
        <v>0</v>
      </c>
      <c r="T764" s="1" t="e">
        <f>+VLOOKUP(E764,[1]research!$A$3:$D$2710,4,0)</f>
        <v>#N/A</v>
      </c>
      <c r="U764" s="1" t="e">
        <f>+VLOOKUP(E764,[1]sedlac!$A$3:$D$742,4,0)</f>
        <v>#N/A</v>
      </c>
      <c r="V764" s="1">
        <v>6.45</v>
      </c>
      <c r="W764" s="1">
        <v>0</v>
      </c>
      <c r="Z764" s="1">
        <f>+V764</f>
        <v>6.45</v>
      </c>
    </row>
    <row r="765" spans="1:26" x14ac:dyDescent="0.25">
      <c r="A765" s="1" t="s">
        <v>38</v>
      </c>
      <c r="B765" s="1" t="s">
        <v>5</v>
      </c>
      <c r="C765" s="1">
        <v>1999</v>
      </c>
      <c r="D765" s="1" t="str">
        <f t="shared" si="104"/>
        <v>EST1999</v>
      </c>
      <c r="E765" s="1" t="s">
        <v>872</v>
      </c>
      <c r="F765" s="1">
        <v>38.35</v>
      </c>
      <c r="G765" s="1" t="str">
        <f>+VLOOKUP(A765,[1]dummies!$A$2:$F$201,6,0)</f>
        <v>Europe and Central Asia</v>
      </c>
      <c r="H765" s="1" t="str">
        <f>+VLOOKUP(A765,[1]dummies!$A$2:$F$201,5,0)</f>
        <v>High income</v>
      </c>
      <c r="I765" s="1" t="e">
        <f>+VLOOKUP(E765,'[1]world bank'!$A$3:$F$2447,2,0)</f>
        <v>#N/A</v>
      </c>
      <c r="J765" s="1">
        <f>+VLOOKUP(E765,'[1]national stat'!$A$3:$C$1457,2,0)</f>
        <v>0</v>
      </c>
      <c r="K765" s="1" t="e">
        <f>+VLOOKUP(E765,[1]research!$A$3:$C$2710,2,0)</f>
        <v>#N/A</v>
      </c>
      <c r="L765" s="1" t="e">
        <f>+VLOOKUP(E765,[1]sedlac!$A$3:$C$742,2,0)</f>
        <v>#N/A</v>
      </c>
      <c r="N765" s="1">
        <v>0</v>
      </c>
      <c r="Q765" s="2">
        <v>3.71</v>
      </c>
      <c r="R765" s="1" t="e">
        <f>+VLOOKUP(E765,'[1]world bank'!$A$3:$G$2447,4,0)</f>
        <v>#N/A</v>
      </c>
      <c r="S765" s="1">
        <f>+VLOOKUP(E765,'[1]national stat'!$A$3:$D$1457,4,0)</f>
        <v>0</v>
      </c>
      <c r="T765" s="1" t="e">
        <f>+VLOOKUP(E765,[1]research!$A$3:$D$2710,4,0)</f>
        <v>#N/A</v>
      </c>
      <c r="U765" s="1" t="e">
        <f>+VLOOKUP(E765,[1]sedlac!$A$3:$D$742,4,0)</f>
        <v>#N/A</v>
      </c>
      <c r="W765" s="1">
        <v>0</v>
      </c>
    </row>
    <row r="766" spans="1:26" x14ac:dyDescent="0.25">
      <c r="A766" s="1" t="s">
        <v>38</v>
      </c>
      <c r="B766" s="1" t="s">
        <v>5</v>
      </c>
      <c r="C766" s="1">
        <v>2000</v>
      </c>
      <c r="D766" s="1" t="str">
        <f t="shared" si="104"/>
        <v>EST2000</v>
      </c>
      <c r="E766" s="1" t="s">
        <v>873</v>
      </c>
      <c r="F766" s="1">
        <v>38.35</v>
      </c>
      <c r="G766" s="1" t="str">
        <f>+VLOOKUP(A766,[1]dummies!$A$2:$F$201,6,0)</f>
        <v>Europe and Central Asia</v>
      </c>
      <c r="H766" s="1" t="str">
        <f>+VLOOKUP(A766,[1]dummies!$A$2:$F$201,5,0)</f>
        <v>High income</v>
      </c>
      <c r="I766" s="1">
        <f>+VLOOKUP(E766,'[1]world bank'!$A$3:$F$2447,2,0)</f>
        <v>35.78</v>
      </c>
      <c r="J766" s="1">
        <f>+VLOOKUP(E766,'[1]national stat'!$A$3:$C$1457,2,0)</f>
        <v>0</v>
      </c>
      <c r="K766" s="1" t="e">
        <f>+VLOOKUP(E766,[1]research!$A$3:$C$2710,2,0)</f>
        <v>#N/A</v>
      </c>
      <c r="L766" s="1" t="e">
        <f>+VLOOKUP(E766,[1]sedlac!$A$3:$C$742,2,0)</f>
        <v>#N/A</v>
      </c>
      <c r="M766" s="1">
        <v>1.49</v>
      </c>
      <c r="N766" s="1">
        <v>0</v>
      </c>
      <c r="Q766" s="2">
        <f t="shared" ref="Q766:Q781" si="108">+M766</f>
        <v>1.49</v>
      </c>
      <c r="R766" s="1">
        <f>+VLOOKUP(E766,'[1]world bank'!$A$3:$G$2447,4,0)</f>
        <v>6.23</v>
      </c>
      <c r="S766" s="1">
        <f>+VLOOKUP(E766,'[1]national stat'!$A$3:$D$1457,4,0)</f>
        <v>0</v>
      </c>
      <c r="T766" s="1" t="e">
        <f>+VLOOKUP(E766,[1]research!$A$3:$D$2710,4,0)</f>
        <v>#N/A</v>
      </c>
      <c r="U766" s="1" t="e">
        <f>+VLOOKUP(E766,[1]sedlac!$A$3:$D$742,4,0)</f>
        <v>#N/A</v>
      </c>
      <c r="V766" s="1">
        <v>6.23</v>
      </c>
      <c r="W766" s="1">
        <v>0</v>
      </c>
      <c r="Z766" s="1">
        <f t="shared" ref="Z766:Z781" si="109">+V766</f>
        <v>6.23</v>
      </c>
    </row>
    <row r="767" spans="1:26" x14ac:dyDescent="0.25">
      <c r="A767" s="1" t="s">
        <v>38</v>
      </c>
      <c r="B767" s="1" t="s">
        <v>5</v>
      </c>
      <c r="C767" s="1">
        <v>2001</v>
      </c>
      <c r="D767" s="1" t="str">
        <f t="shared" si="104"/>
        <v>EST2001</v>
      </c>
      <c r="E767" s="1" t="s">
        <v>874</v>
      </c>
      <c r="F767" s="1">
        <v>38.35</v>
      </c>
      <c r="G767" s="1" t="str">
        <f>+VLOOKUP(A767,[1]dummies!$A$2:$F$201,6,0)</f>
        <v>Europe and Central Asia</v>
      </c>
      <c r="H767" s="1" t="str">
        <f>+VLOOKUP(A767,[1]dummies!$A$2:$F$201,5,0)</f>
        <v>High income</v>
      </c>
      <c r="I767" s="1">
        <f>+VLOOKUP(E767,'[1]world bank'!$A$3:$F$2447,2,0)</f>
        <v>36.01</v>
      </c>
      <c r="J767" s="1" t="e">
        <f>+VLOOKUP(E767,'[1]national stat'!$A$3:$C$1457,2,0)</f>
        <v>#N/A</v>
      </c>
      <c r="K767" s="1" t="e">
        <f>+VLOOKUP(E767,[1]research!$A$3:$C$2710,2,0)</f>
        <v>#N/A</v>
      </c>
      <c r="L767" s="1" t="e">
        <f>+VLOOKUP(E767,[1]sedlac!$A$3:$C$742,2,0)</f>
        <v>#N/A</v>
      </c>
      <c r="M767" s="1">
        <v>1.5</v>
      </c>
      <c r="Q767" s="2">
        <f t="shared" si="108"/>
        <v>1.5</v>
      </c>
      <c r="R767" s="1">
        <f>+VLOOKUP(E767,'[1]world bank'!$A$3:$G$2447,4,0)</f>
        <v>6.17</v>
      </c>
      <c r="S767" s="1" t="e">
        <f>+VLOOKUP(E767,'[1]national stat'!$A$3:$D$1457,4,0)</f>
        <v>#N/A</v>
      </c>
      <c r="T767" s="1" t="e">
        <f>+VLOOKUP(E767,[1]research!$A$3:$D$2710,4,0)</f>
        <v>#N/A</v>
      </c>
      <c r="U767" s="1" t="e">
        <f>+VLOOKUP(E767,[1]sedlac!$A$3:$D$742,4,0)</f>
        <v>#N/A</v>
      </c>
      <c r="V767" s="1">
        <v>6.17</v>
      </c>
      <c r="Z767" s="1">
        <f t="shared" si="109"/>
        <v>6.17</v>
      </c>
    </row>
    <row r="768" spans="1:26" x14ac:dyDescent="0.25">
      <c r="A768" s="1" t="s">
        <v>38</v>
      </c>
      <c r="B768" s="1" t="s">
        <v>5</v>
      </c>
      <c r="C768" s="1">
        <v>2002</v>
      </c>
      <c r="D768" s="1" t="str">
        <f t="shared" si="104"/>
        <v>EST2002</v>
      </c>
      <c r="E768" s="1" t="s">
        <v>875</v>
      </c>
      <c r="F768" s="1">
        <v>38.35</v>
      </c>
      <c r="G768" s="1" t="str">
        <f>+VLOOKUP(A768,[1]dummies!$A$2:$F$201,6,0)</f>
        <v>Europe and Central Asia</v>
      </c>
      <c r="H768" s="1" t="str">
        <f>+VLOOKUP(A768,[1]dummies!$A$2:$F$201,5,0)</f>
        <v>High income</v>
      </c>
      <c r="I768" s="1">
        <f>+VLOOKUP(E768,'[1]world bank'!$A$3:$F$2447,2,0)</f>
        <v>35.79</v>
      </c>
      <c r="J768" s="1">
        <f>+VLOOKUP(E768,'[1]national stat'!$A$3:$C$1457,2,0)</f>
        <v>0</v>
      </c>
      <c r="K768" s="1" t="e">
        <f>+VLOOKUP(E768,[1]research!$A$3:$C$2710,2,0)</f>
        <v>#N/A</v>
      </c>
      <c r="L768" s="1" t="e">
        <f>+VLOOKUP(E768,[1]sedlac!$A$3:$C$742,2,0)</f>
        <v>#N/A</v>
      </c>
      <c r="M768" s="1">
        <v>1.47</v>
      </c>
      <c r="N768" s="1">
        <v>0</v>
      </c>
      <c r="Q768" s="2">
        <f t="shared" si="108"/>
        <v>1.47</v>
      </c>
      <c r="R768" s="1">
        <f>+VLOOKUP(E768,'[1]world bank'!$A$3:$G$2447,4,0)</f>
        <v>6.23</v>
      </c>
      <c r="S768" s="1">
        <f>+VLOOKUP(E768,'[1]national stat'!$A$3:$D$1457,4,0)</f>
        <v>0</v>
      </c>
      <c r="T768" s="1" t="e">
        <f>+VLOOKUP(E768,[1]research!$A$3:$D$2710,4,0)</f>
        <v>#N/A</v>
      </c>
      <c r="U768" s="1" t="e">
        <f>+VLOOKUP(E768,[1]sedlac!$A$3:$D$742,4,0)</f>
        <v>#N/A</v>
      </c>
      <c r="V768" s="1">
        <v>6.23</v>
      </c>
      <c r="W768" s="1">
        <v>0</v>
      </c>
      <c r="Z768" s="1">
        <f t="shared" si="109"/>
        <v>6.23</v>
      </c>
    </row>
    <row r="769" spans="1:26" x14ac:dyDescent="0.25">
      <c r="A769" s="1" t="s">
        <v>38</v>
      </c>
      <c r="B769" s="1" t="s">
        <v>5</v>
      </c>
      <c r="C769" s="1">
        <v>2003</v>
      </c>
      <c r="D769" s="1" t="str">
        <f t="shared" si="104"/>
        <v>EST2003</v>
      </c>
      <c r="E769" s="1" t="s">
        <v>876</v>
      </c>
      <c r="F769" s="1">
        <v>37.200000000000003</v>
      </c>
      <c r="G769" s="1" t="str">
        <f>+VLOOKUP(A769,[1]dummies!$A$2:$F$201,6,0)</f>
        <v>Europe and Central Asia</v>
      </c>
      <c r="H769" s="1" t="str">
        <f>+VLOOKUP(A769,[1]dummies!$A$2:$F$201,5,0)</f>
        <v>High income</v>
      </c>
      <c r="I769" s="1">
        <f>+VLOOKUP(E769,'[1]world bank'!$A$3:$F$2447,2,0)</f>
        <v>37.200000000000003</v>
      </c>
      <c r="J769" s="1">
        <f>+VLOOKUP(E769,'[1]national stat'!$A$3:$C$1457,2,0)</f>
        <v>0</v>
      </c>
      <c r="K769" s="1" t="e">
        <f>+VLOOKUP(E769,[1]research!$A$3:$C$2710,2,0)</f>
        <v>#N/A</v>
      </c>
      <c r="L769" s="1" t="e">
        <f>+VLOOKUP(E769,[1]sedlac!$A$3:$C$742,2,0)</f>
        <v>#N/A</v>
      </c>
      <c r="M769" s="1">
        <v>1.57</v>
      </c>
      <c r="N769" s="1">
        <v>0</v>
      </c>
      <c r="Q769" s="2">
        <f t="shared" si="108"/>
        <v>1.57</v>
      </c>
      <c r="R769" s="1">
        <f>+VLOOKUP(E769,'[1]world bank'!$A$3:$G$2447,4,0)</f>
        <v>7.18</v>
      </c>
      <c r="S769" s="1">
        <f>+VLOOKUP(E769,'[1]national stat'!$A$3:$D$1457,4,0)</f>
        <v>0</v>
      </c>
      <c r="T769" s="1" t="e">
        <f>+VLOOKUP(E769,[1]research!$A$3:$D$2710,4,0)</f>
        <v>#N/A</v>
      </c>
      <c r="U769" s="1" t="e">
        <f>+VLOOKUP(E769,[1]sedlac!$A$3:$D$742,4,0)</f>
        <v>#N/A</v>
      </c>
      <c r="V769" s="1">
        <v>7.18</v>
      </c>
      <c r="W769" s="1">
        <v>0</v>
      </c>
      <c r="Z769" s="1">
        <f t="shared" si="109"/>
        <v>7.18</v>
      </c>
    </row>
    <row r="770" spans="1:26" x14ac:dyDescent="0.25">
      <c r="A770" s="1" t="s">
        <v>38</v>
      </c>
      <c r="B770" s="1" t="s">
        <v>5</v>
      </c>
      <c r="C770" s="1">
        <v>2004</v>
      </c>
      <c r="D770" s="1" t="str">
        <f t="shared" si="104"/>
        <v>EST2004</v>
      </c>
      <c r="E770" s="1" t="s">
        <v>877</v>
      </c>
      <c r="F770" s="1">
        <v>33.6</v>
      </c>
      <c r="G770" s="1" t="str">
        <f>+VLOOKUP(A770,[1]dummies!$A$2:$F$201,6,0)</f>
        <v>Europe and Central Asia</v>
      </c>
      <c r="H770" s="1" t="str">
        <f>+VLOOKUP(A770,[1]dummies!$A$2:$F$201,5,0)</f>
        <v>High income</v>
      </c>
      <c r="I770" s="1">
        <f>+VLOOKUP(E770,'[1]world bank'!$A$3:$F$2447,2,0)</f>
        <v>33.56</v>
      </c>
      <c r="J770" s="1" t="e">
        <f>+VLOOKUP(E770,'[1]national stat'!$A$3:$C$1457,2,0)</f>
        <v>#N/A</v>
      </c>
      <c r="K770" s="1" t="e">
        <f>+VLOOKUP(E770,[1]research!$A$3:$C$2710,2,0)</f>
        <v>#N/A</v>
      </c>
      <c r="L770" s="1" t="e">
        <f>+VLOOKUP(E770,[1]sedlac!$A$3:$C$742,2,0)</f>
        <v>#N/A</v>
      </c>
      <c r="M770" s="1">
        <v>1.3</v>
      </c>
      <c r="Q770" s="2">
        <f t="shared" si="108"/>
        <v>1.3</v>
      </c>
      <c r="R770" s="1">
        <f>+VLOOKUP(E770,'[1]world bank'!$A$3:$G$2447,4,0)</f>
        <v>5.78</v>
      </c>
      <c r="S770" s="1" t="e">
        <f>+VLOOKUP(E770,'[1]national stat'!$A$3:$D$1457,4,0)</f>
        <v>#N/A</v>
      </c>
      <c r="T770" s="1" t="e">
        <f>+VLOOKUP(E770,[1]research!$A$3:$D$2710,4,0)</f>
        <v>#N/A</v>
      </c>
      <c r="U770" s="1" t="e">
        <f>+VLOOKUP(E770,[1]sedlac!$A$3:$D$742,4,0)</f>
        <v>#N/A</v>
      </c>
      <c r="V770" s="1">
        <v>5.78</v>
      </c>
      <c r="Z770" s="1">
        <f t="shared" si="109"/>
        <v>5.78</v>
      </c>
    </row>
    <row r="771" spans="1:26" x14ac:dyDescent="0.25">
      <c r="A771" s="1" t="s">
        <v>38</v>
      </c>
      <c r="B771" s="1" t="s">
        <v>5</v>
      </c>
      <c r="C771" s="1">
        <v>2005</v>
      </c>
      <c r="D771" s="1" t="str">
        <f t="shared" ref="D771:D834" si="110">+CONCATENATE(A771,C771)</f>
        <v>EST2005</v>
      </c>
      <c r="E771" s="1" t="s">
        <v>878</v>
      </c>
      <c r="F771" s="1">
        <v>33.5</v>
      </c>
      <c r="G771" s="1" t="str">
        <f>+VLOOKUP(A771,[1]dummies!$A$2:$F$201,6,0)</f>
        <v>Europe and Central Asia</v>
      </c>
      <c r="H771" s="1" t="str">
        <f>+VLOOKUP(A771,[1]dummies!$A$2:$F$201,5,0)</f>
        <v>High income</v>
      </c>
      <c r="I771" s="1">
        <f>+VLOOKUP(E771,'[1]world bank'!$A$3:$F$2447,2,0)</f>
        <v>33.450000000000003</v>
      </c>
      <c r="J771" s="1" t="e">
        <f>+VLOOKUP(E771,'[1]national stat'!$A$3:$C$1457,2,0)</f>
        <v>#N/A</v>
      </c>
      <c r="K771" s="1" t="e">
        <f>+VLOOKUP(E771,[1]research!$A$3:$C$2710,2,0)</f>
        <v>#N/A</v>
      </c>
      <c r="L771" s="1" t="e">
        <f>+VLOOKUP(E771,[1]sedlac!$A$3:$C$742,2,0)</f>
        <v>#N/A</v>
      </c>
      <c r="M771" s="1">
        <v>1.3</v>
      </c>
      <c r="Q771" s="2">
        <f t="shared" si="108"/>
        <v>1.3</v>
      </c>
      <c r="R771" s="1">
        <f>+VLOOKUP(E771,'[1]world bank'!$A$3:$G$2447,4,0)</f>
        <v>5.61</v>
      </c>
      <c r="S771" s="1" t="e">
        <f>+VLOOKUP(E771,'[1]national stat'!$A$3:$D$1457,4,0)</f>
        <v>#N/A</v>
      </c>
      <c r="T771" s="1" t="e">
        <f>+VLOOKUP(E771,[1]research!$A$3:$D$2710,4,0)</f>
        <v>#N/A</v>
      </c>
      <c r="U771" s="1" t="e">
        <f>+VLOOKUP(E771,[1]sedlac!$A$3:$D$742,4,0)</f>
        <v>#N/A</v>
      </c>
      <c r="V771" s="1">
        <v>5.61</v>
      </c>
      <c r="Z771" s="1">
        <f t="shared" si="109"/>
        <v>5.61</v>
      </c>
    </row>
    <row r="772" spans="1:26" x14ac:dyDescent="0.25">
      <c r="A772" s="1" t="s">
        <v>38</v>
      </c>
      <c r="B772" s="1" t="s">
        <v>5</v>
      </c>
      <c r="C772" s="1">
        <v>2006</v>
      </c>
      <c r="D772" s="1" t="str">
        <f t="shared" si="110"/>
        <v>EST2006</v>
      </c>
      <c r="E772" s="1" t="s">
        <v>879</v>
      </c>
      <c r="F772" s="1">
        <v>33.700000000000003</v>
      </c>
      <c r="G772" s="1" t="str">
        <f>+VLOOKUP(A772,[1]dummies!$A$2:$F$201,6,0)</f>
        <v>Europe and Central Asia</v>
      </c>
      <c r="H772" s="1" t="str">
        <f>+VLOOKUP(A772,[1]dummies!$A$2:$F$201,5,0)</f>
        <v>High income</v>
      </c>
      <c r="I772" s="1">
        <f>+VLOOKUP(E772,'[1]world bank'!$A$3:$F$2447,2,0)</f>
        <v>33.67</v>
      </c>
      <c r="J772" s="1" t="e">
        <f>+VLOOKUP(E772,'[1]national stat'!$A$3:$C$1457,2,0)</f>
        <v>#N/A</v>
      </c>
      <c r="K772" s="1" t="e">
        <f>+VLOOKUP(E772,[1]research!$A$3:$C$2710,2,0)</f>
        <v>#N/A</v>
      </c>
      <c r="L772" s="1" t="e">
        <f>+VLOOKUP(E772,[1]sedlac!$A$3:$C$742,2,0)</f>
        <v>#N/A</v>
      </c>
      <c r="M772" s="1">
        <v>1.33</v>
      </c>
      <c r="Q772" s="2">
        <f t="shared" si="108"/>
        <v>1.33</v>
      </c>
      <c r="R772" s="1">
        <f>+VLOOKUP(E772,'[1]world bank'!$A$3:$G$2447,4,0)</f>
        <v>5.51</v>
      </c>
      <c r="S772" s="1" t="e">
        <f>+VLOOKUP(E772,'[1]national stat'!$A$3:$D$1457,4,0)</f>
        <v>#N/A</v>
      </c>
      <c r="T772" s="1" t="e">
        <f>+VLOOKUP(E772,[1]research!$A$3:$D$2710,4,0)</f>
        <v>#N/A</v>
      </c>
      <c r="U772" s="1" t="e">
        <f>+VLOOKUP(E772,[1]sedlac!$A$3:$D$742,4,0)</f>
        <v>#N/A</v>
      </c>
      <c r="V772" s="1">
        <v>5.51</v>
      </c>
      <c r="Z772" s="1">
        <f t="shared" si="109"/>
        <v>5.51</v>
      </c>
    </row>
    <row r="773" spans="1:26" x14ac:dyDescent="0.25">
      <c r="A773" s="1" t="s">
        <v>38</v>
      </c>
      <c r="B773" s="1" t="s">
        <v>5</v>
      </c>
      <c r="C773" s="1">
        <v>2007</v>
      </c>
      <c r="D773" s="1" t="str">
        <f t="shared" si="110"/>
        <v>EST2007</v>
      </c>
      <c r="E773" s="1" t="s">
        <v>880</v>
      </c>
      <c r="F773" s="1">
        <v>31.2</v>
      </c>
      <c r="G773" s="1" t="str">
        <f>+VLOOKUP(A773,[1]dummies!$A$2:$F$201,6,0)</f>
        <v>Europe and Central Asia</v>
      </c>
      <c r="H773" s="1" t="str">
        <f>+VLOOKUP(A773,[1]dummies!$A$2:$F$201,5,0)</f>
        <v>High income</v>
      </c>
      <c r="I773" s="1">
        <f>+VLOOKUP(E773,'[1]world bank'!$A$3:$F$2447,2,0)</f>
        <v>31.18</v>
      </c>
      <c r="J773" s="1" t="e">
        <f>+VLOOKUP(E773,'[1]national stat'!$A$3:$C$1457,2,0)</f>
        <v>#N/A</v>
      </c>
      <c r="K773" s="1" t="e">
        <f>+VLOOKUP(E773,[1]research!$A$3:$C$2710,2,0)</f>
        <v>#N/A</v>
      </c>
      <c r="L773" s="1" t="e">
        <f>+VLOOKUP(E773,[1]sedlac!$A$3:$C$742,2,0)</f>
        <v>#N/A</v>
      </c>
      <c r="M773" s="1">
        <v>1.1400000000000001</v>
      </c>
      <c r="Q773" s="2">
        <f t="shared" si="108"/>
        <v>1.1400000000000001</v>
      </c>
      <c r="R773" s="1">
        <f>+VLOOKUP(E773,'[1]world bank'!$A$3:$G$2447,4,0)</f>
        <v>4.93</v>
      </c>
      <c r="S773" s="1" t="e">
        <f>+VLOOKUP(E773,'[1]national stat'!$A$3:$D$1457,4,0)</f>
        <v>#N/A</v>
      </c>
      <c r="T773" s="1" t="e">
        <f>+VLOOKUP(E773,[1]research!$A$3:$D$2710,4,0)</f>
        <v>#N/A</v>
      </c>
      <c r="U773" s="1" t="e">
        <f>+VLOOKUP(E773,[1]sedlac!$A$3:$D$742,4,0)</f>
        <v>#N/A</v>
      </c>
      <c r="V773" s="1">
        <v>4.93</v>
      </c>
      <c r="Z773" s="1">
        <f t="shared" si="109"/>
        <v>4.93</v>
      </c>
    </row>
    <row r="774" spans="1:26" x14ac:dyDescent="0.25">
      <c r="A774" s="1" t="s">
        <v>38</v>
      </c>
      <c r="B774" s="1" t="s">
        <v>5</v>
      </c>
      <c r="C774" s="1">
        <v>2008</v>
      </c>
      <c r="D774" s="1" t="str">
        <f t="shared" si="110"/>
        <v>EST2008</v>
      </c>
      <c r="E774" s="1" t="s">
        <v>881</v>
      </c>
      <c r="F774" s="1">
        <v>31.9</v>
      </c>
      <c r="G774" s="1" t="str">
        <f>+VLOOKUP(A774,[1]dummies!$A$2:$F$201,6,0)</f>
        <v>Europe and Central Asia</v>
      </c>
      <c r="H774" s="1" t="str">
        <f>+VLOOKUP(A774,[1]dummies!$A$2:$F$201,5,0)</f>
        <v>High income</v>
      </c>
      <c r="I774" s="1">
        <f>+VLOOKUP(E774,'[1]world bank'!$A$3:$F$2447,2,0)</f>
        <v>31.92</v>
      </c>
      <c r="J774" s="1" t="e">
        <f>+VLOOKUP(E774,'[1]national stat'!$A$3:$C$1457,2,0)</f>
        <v>#N/A</v>
      </c>
      <c r="K774" s="1" t="e">
        <f>+VLOOKUP(E774,[1]research!$A$3:$C$2710,2,0)</f>
        <v>#N/A</v>
      </c>
      <c r="L774" s="1" t="e">
        <f>+VLOOKUP(E774,[1]sedlac!$A$3:$C$742,2,0)</f>
        <v>#N/A</v>
      </c>
      <c r="M774" s="1">
        <v>1.2</v>
      </c>
      <c r="Q774" s="2">
        <f t="shared" si="108"/>
        <v>1.2</v>
      </c>
      <c r="R774" s="1">
        <f>+VLOOKUP(E774,'[1]world bank'!$A$3:$G$2447,4,0)</f>
        <v>5.14</v>
      </c>
      <c r="S774" s="1" t="e">
        <f>+VLOOKUP(E774,'[1]national stat'!$A$3:$D$1457,4,0)</f>
        <v>#N/A</v>
      </c>
      <c r="T774" s="1" t="e">
        <f>+VLOOKUP(E774,[1]research!$A$3:$D$2710,4,0)</f>
        <v>#N/A</v>
      </c>
      <c r="U774" s="1" t="e">
        <f>+VLOOKUP(E774,[1]sedlac!$A$3:$D$742,4,0)</f>
        <v>#N/A</v>
      </c>
      <c r="V774" s="1">
        <v>5.14</v>
      </c>
      <c r="Z774" s="1">
        <f t="shared" si="109"/>
        <v>5.14</v>
      </c>
    </row>
    <row r="775" spans="1:26" x14ac:dyDescent="0.25">
      <c r="A775" s="1" t="s">
        <v>38</v>
      </c>
      <c r="B775" s="1" t="s">
        <v>5</v>
      </c>
      <c r="C775" s="1">
        <v>2009</v>
      </c>
      <c r="D775" s="1" t="str">
        <f t="shared" si="110"/>
        <v>EST2009</v>
      </c>
      <c r="E775" s="1" t="s">
        <v>882</v>
      </c>
      <c r="F775" s="1">
        <v>31.4</v>
      </c>
      <c r="G775" s="1" t="str">
        <f>+VLOOKUP(A775,[1]dummies!$A$2:$F$201,6,0)</f>
        <v>Europe and Central Asia</v>
      </c>
      <c r="H775" s="1" t="str">
        <f>+VLOOKUP(A775,[1]dummies!$A$2:$F$201,5,0)</f>
        <v>High income</v>
      </c>
      <c r="I775" s="1">
        <f>+VLOOKUP(E775,'[1]world bank'!$A$3:$F$2447,2,0)</f>
        <v>31.44</v>
      </c>
      <c r="J775" s="1" t="e">
        <f>+VLOOKUP(E775,'[1]national stat'!$A$3:$C$1457,2,0)</f>
        <v>#N/A</v>
      </c>
      <c r="K775" s="1" t="e">
        <f>+VLOOKUP(E775,[1]research!$A$3:$C$2710,2,0)</f>
        <v>#N/A</v>
      </c>
      <c r="L775" s="1" t="e">
        <f>+VLOOKUP(E775,[1]sedlac!$A$3:$C$742,2,0)</f>
        <v>#N/A</v>
      </c>
      <c r="M775" s="1">
        <v>1.17</v>
      </c>
      <c r="Q775" s="2">
        <f t="shared" si="108"/>
        <v>1.17</v>
      </c>
      <c r="R775" s="1">
        <f>+VLOOKUP(E775,'[1]world bank'!$A$3:$G$2447,4,0)</f>
        <v>5.16</v>
      </c>
      <c r="S775" s="1" t="e">
        <f>+VLOOKUP(E775,'[1]national stat'!$A$3:$D$1457,4,0)</f>
        <v>#N/A</v>
      </c>
      <c r="T775" s="1" t="e">
        <f>+VLOOKUP(E775,[1]research!$A$3:$D$2710,4,0)</f>
        <v>#N/A</v>
      </c>
      <c r="U775" s="1" t="e">
        <f>+VLOOKUP(E775,[1]sedlac!$A$3:$D$742,4,0)</f>
        <v>#N/A</v>
      </c>
      <c r="V775" s="1">
        <v>5.16</v>
      </c>
      <c r="Z775" s="1">
        <f t="shared" si="109"/>
        <v>5.16</v>
      </c>
    </row>
    <row r="776" spans="1:26" x14ac:dyDescent="0.25">
      <c r="A776" s="1" t="s">
        <v>38</v>
      </c>
      <c r="B776" s="1" t="s">
        <v>5</v>
      </c>
      <c r="C776" s="1">
        <v>2010</v>
      </c>
      <c r="D776" s="1" t="str">
        <f t="shared" si="110"/>
        <v>EST2010</v>
      </c>
      <c r="E776" s="1" t="s">
        <v>883</v>
      </c>
      <c r="F776" s="1">
        <v>32</v>
      </c>
      <c r="G776" s="1" t="str">
        <f>+VLOOKUP(A776,[1]dummies!$A$2:$F$201,6,0)</f>
        <v>Europe and Central Asia</v>
      </c>
      <c r="H776" s="1" t="str">
        <f>+VLOOKUP(A776,[1]dummies!$A$2:$F$201,5,0)</f>
        <v>High income</v>
      </c>
      <c r="I776" s="1">
        <f>+VLOOKUP(E776,'[1]world bank'!$A$3:$F$2447,2,0)</f>
        <v>32</v>
      </c>
      <c r="J776" s="1" t="e">
        <f>+VLOOKUP(E776,'[1]national stat'!$A$3:$C$1457,2,0)</f>
        <v>#N/A</v>
      </c>
      <c r="K776" s="1" t="e">
        <f>+VLOOKUP(E776,[1]research!$A$3:$C$2710,2,0)</f>
        <v>#N/A</v>
      </c>
      <c r="L776" s="1" t="e">
        <f>+VLOOKUP(E776,[1]sedlac!$A$3:$C$742,2,0)</f>
        <v>#N/A</v>
      </c>
      <c r="M776" s="1">
        <v>1.19</v>
      </c>
      <c r="Q776" s="2">
        <f t="shared" si="108"/>
        <v>1.19</v>
      </c>
      <c r="R776" s="1">
        <f>+VLOOKUP(E776,'[1]world bank'!$A$3:$G$2447,4,0)</f>
        <v>5.51</v>
      </c>
      <c r="S776" s="1" t="e">
        <f>+VLOOKUP(E776,'[1]national stat'!$A$3:$D$1457,4,0)</f>
        <v>#N/A</v>
      </c>
      <c r="T776" s="1" t="e">
        <f>+VLOOKUP(E776,[1]research!$A$3:$D$2710,4,0)</f>
        <v>#N/A</v>
      </c>
      <c r="U776" s="1" t="e">
        <f>+VLOOKUP(E776,[1]sedlac!$A$3:$D$742,4,0)</f>
        <v>#N/A</v>
      </c>
      <c r="V776" s="1">
        <v>5.51</v>
      </c>
      <c r="Z776" s="1">
        <f t="shared" si="109"/>
        <v>5.51</v>
      </c>
    </row>
    <row r="777" spans="1:26" x14ac:dyDescent="0.25">
      <c r="A777" s="1" t="s">
        <v>38</v>
      </c>
      <c r="B777" s="1" t="s">
        <v>5</v>
      </c>
      <c r="C777" s="1">
        <v>2011</v>
      </c>
      <c r="D777" s="1" t="str">
        <f t="shared" si="110"/>
        <v>EST2011</v>
      </c>
      <c r="E777" s="1" t="s">
        <v>884</v>
      </c>
      <c r="F777" s="1">
        <v>32.5</v>
      </c>
      <c r="G777" s="1" t="str">
        <f>+VLOOKUP(A777,[1]dummies!$A$2:$F$201,6,0)</f>
        <v>Europe and Central Asia</v>
      </c>
      <c r="H777" s="1" t="str">
        <f>+VLOOKUP(A777,[1]dummies!$A$2:$F$201,5,0)</f>
        <v>High income</v>
      </c>
      <c r="I777" s="1">
        <f>+VLOOKUP(E777,'[1]world bank'!$A$3:$F$2447,2,0)</f>
        <v>32.49</v>
      </c>
      <c r="J777" s="1" t="e">
        <f>+VLOOKUP(E777,'[1]national stat'!$A$3:$C$1457,2,0)</f>
        <v>#N/A</v>
      </c>
      <c r="K777" s="1" t="e">
        <f>+VLOOKUP(E777,[1]research!$A$3:$C$2710,2,0)</f>
        <v>#N/A</v>
      </c>
      <c r="L777" s="1" t="e">
        <f>+VLOOKUP(E777,[1]sedlac!$A$3:$C$742,2,0)</f>
        <v>#N/A</v>
      </c>
      <c r="M777" s="1">
        <v>1.22</v>
      </c>
      <c r="Q777" s="2">
        <f t="shared" si="108"/>
        <v>1.22</v>
      </c>
      <c r="R777" s="1">
        <f>+VLOOKUP(E777,'[1]world bank'!$A$3:$G$2447,4,0)</f>
        <v>5.51</v>
      </c>
      <c r="S777" s="1" t="e">
        <f>+VLOOKUP(E777,'[1]national stat'!$A$3:$D$1457,4,0)</f>
        <v>#N/A</v>
      </c>
      <c r="T777" s="1" t="e">
        <f>+VLOOKUP(E777,[1]research!$A$3:$D$2710,4,0)</f>
        <v>#N/A</v>
      </c>
      <c r="U777" s="1" t="e">
        <f>+VLOOKUP(E777,[1]sedlac!$A$3:$D$742,4,0)</f>
        <v>#N/A</v>
      </c>
      <c r="V777" s="1">
        <v>5.51</v>
      </c>
      <c r="Z777" s="1">
        <f t="shared" si="109"/>
        <v>5.51</v>
      </c>
    </row>
    <row r="778" spans="1:26" x14ac:dyDescent="0.25">
      <c r="A778" s="1" t="s">
        <v>38</v>
      </c>
      <c r="B778" s="1" t="s">
        <v>5</v>
      </c>
      <c r="C778" s="1">
        <v>2012</v>
      </c>
      <c r="D778" s="1" t="str">
        <f t="shared" si="110"/>
        <v>EST2012</v>
      </c>
      <c r="E778" s="1" t="s">
        <v>885</v>
      </c>
      <c r="F778" s="1">
        <v>32.9</v>
      </c>
      <c r="G778" s="1" t="str">
        <f>+VLOOKUP(A778,[1]dummies!$A$2:$F$201,6,0)</f>
        <v>Europe and Central Asia</v>
      </c>
      <c r="H778" s="1" t="str">
        <f>+VLOOKUP(A778,[1]dummies!$A$2:$F$201,5,0)</f>
        <v>High income</v>
      </c>
      <c r="I778" s="1">
        <f>+VLOOKUP(E778,'[1]world bank'!$A$3:$F$2447,2,0)</f>
        <v>32.910000000000004</v>
      </c>
      <c r="J778" s="1" t="e">
        <f>+VLOOKUP(E778,'[1]national stat'!$A$3:$C$1457,2,0)</f>
        <v>#N/A</v>
      </c>
      <c r="K778" s="1" t="e">
        <f>+VLOOKUP(E778,[1]research!$A$3:$C$2710,2,0)</f>
        <v>#N/A</v>
      </c>
      <c r="L778" s="1" t="e">
        <f>+VLOOKUP(E778,[1]sedlac!$A$3:$C$742,2,0)</f>
        <v>#N/A</v>
      </c>
      <c r="M778" s="1">
        <v>1.25</v>
      </c>
      <c r="Q778" s="2">
        <f t="shared" si="108"/>
        <v>1.25</v>
      </c>
      <c r="R778" s="1">
        <f>+VLOOKUP(E778,'[1]world bank'!$A$3:$G$2447,4,0)</f>
        <v>5.55</v>
      </c>
      <c r="S778" s="1" t="e">
        <f>+VLOOKUP(E778,'[1]national stat'!$A$3:$D$1457,4,0)</f>
        <v>#N/A</v>
      </c>
      <c r="T778" s="1" t="e">
        <f>+VLOOKUP(E778,[1]research!$A$3:$D$2710,4,0)</f>
        <v>#N/A</v>
      </c>
      <c r="U778" s="1" t="e">
        <f>+VLOOKUP(E778,[1]sedlac!$A$3:$D$742,4,0)</f>
        <v>#N/A</v>
      </c>
      <c r="V778" s="1">
        <v>5.55</v>
      </c>
      <c r="Z778" s="1">
        <f t="shared" si="109"/>
        <v>5.55</v>
      </c>
    </row>
    <row r="779" spans="1:26" x14ac:dyDescent="0.25">
      <c r="A779" s="1" t="s">
        <v>38</v>
      </c>
      <c r="B779" s="1" t="s">
        <v>5</v>
      </c>
      <c r="C779" s="1">
        <v>2013</v>
      </c>
      <c r="D779" s="1" t="str">
        <f t="shared" si="110"/>
        <v>EST2013</v>
      </c>
      <c r="E779" s="1" t="s">
        <v>886</v>
      </c>
      <c r="F779" s="1">
        <v>35.1</v>
      </c>
      <c r="G779" s="1" t="str">
        <f>+VLOOKUP(A779,[1]dummies!$A$2:$F$201,6,0)</f>
        <v>Europe and Central Asia</v>
      </c>
      <c r="H779" s="1" t="str">
        <f>+VLOOKUP(A779,[1]dummies!$A$2:$F$201,5,0)</f>
        <v>High income</v>
      </c>
      <c r="I779" s="1">
        <f>+VLOOKUP(E779,'[1]world bank'!$A$3:$F$2447,2,0)</f>
        <v>35.08</v>
      </c>
      <c r="J779" s="1" t="e">
        <f>+VLOOKUP(E779,'[1]national stat'!$A$3:$C$1457,2,0)</f>
        <v>#N/A</v>
      </c>
      <c r="K779" s="1" t="e">
        <f>+VLOOKUP(E779,[1]research!$A$3:$C$2710,2,0)</f>
        <v>#N/A</v>
      </c>
      <c r="L779" s="1" t="e">
        <f>+VLOOKUP(E779,[1]sedlac!$A$3:$C$742,2,0)</f>
        <v>#N/A</v>
      </c>
      <c r="M779" s="1">
        <v>1.4000000000000001</v>
      </c>
      <c r="Q779" s="2">
        <f t="shared" si="108"/>
        <v>1.4000000000000001</v>
      </c>
      <c r="R779" s="1">
        <f>+VLOOKUP(E779,'[1]world bank'!$A$3:$G$2447,4,0)</f>
        <v>6.23</v>
      </c>
      <c r="S779" s="1" t="e">
        <f>+VLOOKUP(E779,'[1]national stat'!$A$3:$D$1457,4,0)</f>
        <v>#N/A</v>
      </c>
      <c r="T779" s="1" t="e">
        <f>+VLOOKUP(E779,[1]research!$A$3:$D$2710,4,0)</f>
        <v>#N/A</v>
      </c>
      <c r="U779" s="1" t="e">
        <f>+VLOOKUP(E779,[1]sedlac!$A$3:$D$742,4,0)</f>
        <v>#N/A</v>
      </c>
      <c r="V779" s="1">
        <v>6.23</v>
      </c>
      <c r="Z779" s="1">
        <f t="shared" si="109"/>
        <v>6.23</v>
      </c>
    </row>
    <row r="780" spans="1:26" x14ac:dyDescent="0.25">
      <c r="A780" s="1" t="s">
        <v>38</v>
      </c>
      <c r="B780" s="1" t="s">
        <v>5</v>
      </c>
      <c r="C780" s="1">
        <v>2014</v>
      </c>
      <c r="D780" s="1" t="str">
        <f t="shared" si="110"/>
        <v>EST2014</v>
      </c>
      <c r="E780" s="1" t="s">
        <v>887</v>
      </c>
      <c r="F780" s="1">
        <v>34.6</v>
      </c>
      <c r="G780" s="1" t="str">
        <f>+VLOOKUP(A780,[1]dummies!$A$2:$F$201,6,0)</f>
        <v>Europe and Central Asia</v>
      </c>
      <c r="H780" s="1" t="str">
        <f>+VLOOKUP(A780,[1]dummies!$A$2:$F$201,5,0)</f>
        <v>High income</v>
      </c>
      <c r="I780" s="1">
        <f>+VLOOKUP(E780,'[1]world bank'!$A$3:$F$2447,2,0)</f>
        <v>34.590000000000003</v>
      </c>
      <c r="J780" s="1" t="e">
        <f>+VLOOKUP(E780,'[1]national stat'!$A$3:$C$1457,2,0)</f>
        <v>#N/A</v>
      </c>
      <c r="K780" s="1" t="e">
        <f>+VLOOKUP(E780,[1]research!$A$3:$C$2710,2,0)</f>
        <v>#N/A</v>
      </c>
      <c r="L780" s="1" t="e">
        <f>+VLOOKUP(E780,[1]sedlac!$A$3:$C$742,2,0)</f>
        <v>#N/A</v>
      </c>
      <c r="M780" s="1">
        <v>1.36</v>
      </c>
      <c r="Q780" s="2">
        <f t="shared" si="108"/>
        <v>1.36</v>
      </c>
      <c r="R780" s="1">
        <f>+VLOOKUP(E780,'[1]world bank'!$A$3:$G$2447,4,0)</f>
        <v>6.04</v>
      </c>
      <c r="S780" s="1" t="e">
        <f>+VLOOKUP(E780,'[1]national stat'!$A$3:$D$1457,4,0)</f>
        <v>#N/A</v>
      </c>
      <c r="T780" s="1" t="e">
        <f>+VLOOKUP(E780,[1]research!$A$3:$D$2710,4,0)</f>
        <v>#N/A</v>
      </c>
      <c r="U780" s="1" t="e">
        <f>+VLOOKUP(E780,[1]sedlac!$A$3:$D$742,4,0)</f>
        <v>#N/A</v>
      </c>
      <c r="V780" s="1">
        <v>6.04</v>
      </c>
      <c r="Z780" s="1">
        <f t="shared" si="109"/>
        <v>6.04</v>
      </c>
    </row>
    <row r="781" spans="1:26" x14ac:dyDescent="0.25">
      <c r="A781" s="1" t="s">
        <v>38</v>
      </c>
      <c r="B781" s="1" t="s">
        <v>5</v>
      </c>
      <c r="C781" s="1">
        <v>2015</v>
      </c>
      <c r="D781" s="1" t="str">
        <f t="shared" si="110"/>
        <v>EST2015</v>
      </c>
      <c r="E781" s="1" t="s">
        <v>888</v>
      </c>
      <c r="F781" s="1">
        <v>34.6</v>
      </c>
      <c r="G781" s="1" t="str">
        <f>+VLOOKUP(A781,[1]dummies!$A$2:$F$201,6,0)</f>
        <v>Europe and Central Asia</v>
      </c>
      <c r="H781" s="1" t="str">
        <f>+VLOOKUP(A781,[1]dummies!$A$2:$F$201,5,0)</f>
        <v>High income</v>
      </c>
      <c r="I781" s="1">
        <f>+VLOOKUP(E781,'[1]world bank'!$A$3:$F$2447,2,0)</f>
        <v>32.67</v>
      </c>
      <c r="J781" s="1" t="e">
        <f>+VLOOKUP(E781,'[1]national stat'!$A$3:$C$1457,2,0)</f>
        <v>#N/A</v>
      </c>
      <c r="K781" s="1" t="e">
        <f>+VLOOKUP(E781,[1]research!$A$3:$C$2710,2,0)</f>
        <v>#N/A</v>
      </c>
      <c r="L781" s="1" t="e">
        <f>+VLOOKUP(E781,[1]sedlac!$A$3:$C$742,2,0)</f>
        <v>#N/A</v>
      </c>
      <c r="M781" s="1">
        <v>1.22</v>
      </c>
      <c r="Q781" s="2">
        <f t="shared" si="108"/>
        <v>1.22</v>
      </c>
      <c r="R781" s="1">
        <f>+VLOOKUP(E781,'[1]world bank'!$A$3:$G$2447,4,0)</f>
        <v>5.41</v>
      </c>
      <c r="S781" s="1" t="e">
        <f>+VLOOKUP(E781,'[1]national stat'!$A$3:$D$1457,4,0)</f>
        <v>#N/A</v>
      </c>
      <c r="T781" s="1" t="e">
        <f>+VLOOKUP(E781,[1]research!$A$3:$D$2710,4,0)</f>
        <v>#N/A</v>
      </c>
      <c r="U781" s="1" t="e">
        <f>+VLOOKUP(E781,[1]sedlac!$A$3:$D$742,4,0)</f>
        <v>#N/A</v>
      </c>
      <c r="V781" s="1">
        <v>5.41</v>
      </c>
      <c r="Z781" s="1">
        <f t="shared" si="109"/>
        <v>5.41</v>
      </c>
    </row>
    <row r="782" spans="1:26" x14ac:dyDescent="0.25">
      <c r="A782" s="1" t="s">
        <v>39</v>
      </c>
      <c r="B782" s="1" t="s">
        <v>5</v>
      </c>
      <c r="C782" s="1">
        <v>1990</v>
      </c>
      <c r="D782" s="1" t="str">
        <f t="shared" si="110"/>
        <v>FIN1990</v>
      </c>
      <c r="E782" s="1" t="s">
        <v>889</v>
      </c>
      <c r="F782" s="1">
        <v>27.9</v>
      </c>
      <c r="G782" s="1" t="str">
        <f>+VLOOKUP(A782,[1]dummies!$A$2:$F$201,6,0)</f>
        <v>Europe and Central Asia</v>
      </c>
      <c r="H782" s="1" t="str">
        <f>+VLOOKUP(A782,[1]dummies!$A$2:$F$201,5,0)</f>
        <v>High income</v>
      </c>
      <c r="I782" s="1" t="e">
        <f>+VLOOKUP(E782,'[1]world bank'!$A$3:$F$2447,2,0)</f>
        <v>#N/A</v>
      </c>
      <c r="J782" s="1">
        <f>+VLOOKUP(E782,'[1]national stat'!$A$3:$C$1457,2,0)</f>
        <v>0.67</v>
      </c>
      <c r="K782" s="1">
        <f>+VLOOKUP(E782,[1]research!$A$3:$C$2710,2,0)</f>
        <v>0.77</v>
      </c>
      <c r="L782" s="1" t="e">
        <f>+VLOOKUP(E782,[1]sedlac!$A$3:$C$742,2,0)</f>
        <v>#N/A</v>
      </c>
      <c r="N782" s="1">
        <v>0.67</v>
      </c>
      <c r="O782" s="1">
        <v>0.77</v>
      </c>
      <c r="Q782" s="2">
        <f t="shared" ref="Q782:Q794" si="111">+N782</f>
        <v>0.67</v>
      </c>
      <c r="R782" s="1" t="e">
        <f>+VLOOKUP(E782,'[1]world bank'!$A$3:$G$2447,4,0)</f>
        <v>#N/A</v>
      </c>
      <c r="S782" s="1">
        <f>+VLOOKUP(E782,'[1]national stat'!$A$3:$D$1457,4,0)</f>
        <v>2.7600000000000002</v>
      </c>
      <c r="T782" s="1">
        <f>+VLOOKUP(E782,[1]research!$A$3:$D$2710,4,0)</f>
        <v>3.11</v>
      </c>
      <c r="U782" s="1" t="e">
        <f>+VLOOKUP(E782,[1]sedlac!$A$3:$D$742,4,0)</f>
        <v>#N/A</v>
      </c>
      <c r="W782" s="1">
        <v>2.7600000000000002</v>
      </c>
      <c r="X782" s="1">
        <v>3.11</v>
      </c>
      <c r="Z782" s="1">
        <f t="shared" ref="Z782:Z794" si="112">+W782</f>
        <v>2.7600000000000002</v>
      </c>
    </row>
    <row r="783" spans="1:26" x14ac:dyDescent="0.25">
      <c r="A783" s="1" t="s">
        <v>39</v>
      </c>
      <c r="B783" s="1" t="s">
        <v>5</v>
      </c>
      <c r="C783" s="1">
        <v>1991</v>
      </c>
      <c r="D783" s="1" t="str">
        <f t="shared" si="110"/>
        <v>FIN1991</v>
      </c>
      <c r="E783" s="1" t="s">
        <v>890</v>
      </c>
      <c r="F783" s="1">
        <v>27.9</v>
      </c>
      <c r="G783" s="1" t="str">
        <f>+VLOOKUP(A783,[1]dummies!$A$2:$F$201,6,0)</f>
        <v>Europe and Central Asia</v>
      </c>
      <c r="H783" s="1" t="str">
        <f>+VLOOKUP(A783,[1]dummies!$A$2:$F$201,5,0)</f>
        <v>High income</v>
      </c>
      <c r="I783" s="1" t="e">
        <f>+VLOOKUP(E783,'[1]world bank'!$A$3:$F$2447,2,0)</f>
        <v>#N/A</v>
      </c>
      <c r="J783" s="1">
        <f>+VLOOKUP(E783,'[1]national stat'!$A$3:$C$1457,2,0)</f>
        <v>0.67</v>
      </c>
      <c r="K783" s="1">
        <f>+VLOOKUP(E783,[1]research!$A$3:$C$2710,2,0)</f>
        <v>0.76</v>
      </c>
      <c r="L783" s="1" t="e">
        <f>+VLOOKUP(E783,[1]sedlac!$A$3:$C$742,2,0)</f>
        <v>#N/A</v>
      </c>
      <c r="N783" s="1">
        <v>0.67</v>
      </c>
      <c r="O783" s="1">
        <v>0.76</v>
      </c>
      <c r="Q783" s="2">
        <f t="shared" si="111"/>
        <v>0.67</v>
      </c>
      <c r="R783" s="1" t="e">
        <f>+VLOOKUP(E783,'[1]world bank'!$A$3:$G$2447,4,0)</f>
        <v>#N/A</v>
      </c>
      <c r="S783" s="1">
        <f>+VLOOKUP(E783,'[1]national stat'!$A$3:$D$1457,4,0)</f>
        <v>2.7600000000000002</v>
      </c>
      <c r="T783" s="1">
        <f>+VLOOKUP(E783,[1]research!$A$3:$D$2710,4,0)</f>
        <v>3.09</v>
      </c>
      <c r="U783" s="1" t="e">
        <f>+VLOOKUP(E783,[1]sedlac!$A$3:$D$742,4,0)</f>
        <v>#N/A</v>
      </c>
      <c r="W783" s="1">
        <v>2.7600000000000002</v>
      </c>
      <c r="X783" s="1">
        <v>3.09</v>
      </c>
      <c r="Z783" s="1">
        <f t="shared" si="112"/>
        <v>2.7600000000000002</v>
      </c>
    </row>
    <row r="784" spans="1:26" x14ac:dyDescent="0.25">
      <c r="A784" s="1" t="s">
        <v>39</v>
      </c>
      <c r="B784" s="1" t="s">
        <v>5</v>
      </c>
      <c r="C784" s="1">
        <v>1992</v>
      </c>
      <c r="D784" s="1" t="str">
        <f t="shared" si="110"/>
        <v>FIN1992</v>
      </c>
      <c r="E784" s="1" t="s">
        <v>891</v>
      </c>
      <c r="F784" s="1">
        <v>27.9</v>
      </c>
      <c r="G784" s="1" t="str">
        <f>+VLOOKUP(A784,[1]dummies!$A$2:$F$201,6,0)</f>
        <v>Europe and Central Asia</v>
      </c>
      <c r="H784" s="1" t="str">
        <f>+VLOOKUP(A784,[1]dummies!$A$2:$F$201,5,0)</f>
        <v>High income</v>
      </c>
      <c r="I784" s="1" t="e">
        <f>+VLOOKUP(E784,'[1]world bank'!$A$3:$F$2447,2,0)</f>
        <v>#N/A</v>
      </c>
      <c r="J784" s="1">
        <f>+VLOOKUP(E784,'[1]national stat'!$A$3:$C$1457,2,0)</f>
        <v>0.65</v>
      </c>
      <c r="K784" s="1">
        <f>+VLOOKUP(E784,[1]research!$A$3:$C$2710,2,0)</f>
        <v>0.77</v>
      </c>
      <c r="L784" s="1" t="e">
        <f>+VLOOKUP(E784,[1]sedlac!$A$3:$C$742,2,0)</f>
        <v>#N/A</v>
      </c>
      <c r="N784" s="1">
        <v>0.65</v>
      </c>
      <c r="O784" s="1">
        <v>0.77</v>
      </c>
      <c r="Q784" s="2">
        <f t="shared" si="111"/>
        <v>0.65</v>
      </c>
      <c r="R784" s="1" t="e">
        <f>+VLOOKUP(E784,'[1]world bank'!$A$3:$G$2447,4,0)</f>
        <v>#N/A</v>
      </c>
      <c r="S784" s="1">
        <f>+VLOOKUP(E784,'[1]national stat'!$A$3:$D$1457,4,0)</f>
        <v>2.7</v>
      </c>
      <c r="T784" s="1">
        <f>+VLOOKUP(E784,[1]research!$A$3:$D$2710,4,0)</f>
        <v>3.1</v>
      </c>
      <c r="U784" s="1" t="e">
        <f>+VLOOKUP(E784,[1]sedlac!$A$3:$D$742,4,0)</f>
        <v>#N/A</v>
      </c>
      <c r="W784" s="1">
        <v>2.7</v>
      </c>
      <c r="X784" s="1">
        <v>3.1</v>
      </c>
      <c r="Z784" s="1">
        <f t="shared" si="112"/>
        <v>2.7</v>
      </c>
    </row>
    <row r="785" spans="1:26" x14ac:dyDescent="0.25">
      <c r="A785" s="1" t="s">
        <v>39</v>
      </c>
      <c r="B785" s="1" t="s">
        <v>5</v>
      </c>
      <c r="C785" s="1">
        <v>1993</v>
      </c>
      <c r="D785" s="1" t="str">
        <f t="shared" si="110"/>
        <v>FIN1993</v>
      </c>
      <c r="E785" s="1" t="s">
        <v>892</v>
      </c>
      <c r="F785" s="1">
        <v>27.9</v>
      </c>
      <c r="G785" s="1" t="str">
        <f>+VLOOKUP(A785,[1]dummies!$A$2:$F$201,6,0)</f>
        <v>Europe and Central Asia</v>
      </c>
      <c r="H785" s="1" t="str">
        <f>+VLOOKUP(A785,[1]dummies!$A$2:$F$201,5,0)</f>
        <v>High income</v>
      </c>
      <c r="I785" s="1" t="e">
        <f>+VLOOKUP(E785,'[1]world bank'!$A$3:$F$2447,2,0)</f>
        <v>#N/A</v>
      </c>
      <c r="J785" s="1">
        <f>+VLOOKUP(E785,'[1]national stat'!$A$3:$C$1457,2,0)</f>
        <v>0.71</v>
      </c>
      <c r="K785" s="1">
        <f>+VLOOKUP(E785,[1]research!$A$3:$C$2710,2,0)</f>
        <v>0.81</v>
      </c>
      <c r="L785" s="1" t="e">
        <f>+VLOOKUP(E785,[1]sedlac!$A$3:$C$742,2,0)</f>
        <v>#N/A</v>
      </c>
      <c r="N785" s="1">
        <v>0.71</v>
      </c>
      <c r="O785" s="1">
        <v>0.81</v>
      </c>
      <c r="Q785" s="2">
        <f t="shared" si="111"/>
        <v>0.71</v>
      </c>
      <c r="R785" s="1" t="e">
        <f>+VLOOKUP(E785,'[1]world bank'!$A$3:$G$2447,4,0)</f>
        <v>#N/A</v>
      </c>
      <c r="S785" s="1">
        <f>+VLOOKUP(E785,'[1]national stat'!$A$3:$D$1457,4,0)</f>
        <v>2.82</v>
      </c>
      <c r="T785" s="1">
        <f>+VLOOKUP(E785,[1]research!$A$3:$D$2710,4,0)</f>
        <v>3.21</v>
      </c>
      <c r="U785" s="1" t="e">
        <f>+VLOOKUP(E785,[1]sedlac!$A$3:$D$742,4,0)</f>
        <v>#N/A</v>
      </c>
      <c r="W785" s="1">
        <v>2.82</v>
      </c>
      <c r="X785" s="1">
        <v>3.21</v>
      </c>
      <c r="Z785" s="1">
        <f t="shared" si="112"/>
        <v>2.82</v>
      </c>
    </row>
    <row r="786" spans="1:26" x14ac:dyDescent="0.25">
      <c r="A786" s="1" t="s">
        <v>39</v>
      </c>
      <c r="B786" s="1" t="s">
        <v>5</v>
      </c>
      <c r="C786" s="1">
        <v>1994</v>
      </c>
      <c r="D786" s="1" t="str">
        <f t="shared" si="110"/>
        <v>FIN1994</v>
      </c>
      <c r="E786" s="1" t="s">
        <v>893</v>
      </c>
      <c r="F786" s="1">
        <v>27.9</v>
      </c>
      <c r="G786" s="1" t="str">
        <f>+VLOOKUP(A786,[1]dummies!$A$2:$F$201,6,0)</f>
        <v>Europe and Central Asia</v>
      </c>
      <c r="H786" s="1" t="str">
        <f>+VLOOKUP(A786,[1]dummies!$A$2:$F$201,5,0)</f>
        <v>High income</v>
      </c>
      <c r="I786" s="1" t="e">
        <f>+VLOOKUP(E786,'[1]world bank'!$A$3:$F$2447,2,0)</f>
        <v>#N/A</v>
      </c>
      <c r="J786" s="1">
        <f>+VLOOKUP(E786,'[1]national stat'!$A$3:$C$1457,2,0)</f>
        <v>0.71</v>
      </c>
      <c r="K786" s="1">
        <f>+VLOOKUP(E786,[1]research!$A$3:$C$2710,2,0)</f>
        <v>0.79</v>
      </c>
      <c r="L786" s="1" t="e">
        <f>+VLOOKUP(E786,[1]sedlac!$A$3:$C$742,2,0)</f>
        <v>#N/A</v>
      </c>
      <c r="N786" s="1">
        <v>0.71</v>
      </c>
      <c r="O786" s="1">
        <v>0.79</v>
      </c>
      <c r="Q786" s="2">
        <f t="shared" si="111"/>
        <v>0.71</v>
      </c>
      <c r="R786" s="1" t="e">
        <f>+VLOOKUP(E786,'[1]world bank'!$A$3:$G$2447,4,0)</f>
        <v>#N/A</v>
      </c>
      <c r="S786" s="1">
        <f>+VLOOKUP(E786,'[1]national stat'!$A$3:$D$1457,4,0)</f>
        <v>2.85</v>
      </c>
      <c r="T786" s="1">
        <f>+VLOOKUP(E786,[1]research!$A$3:$D$2710,4,0)</f>
        <v>3.12</v>
      </c>
      <c r="U786" s="1" t="e">
        <f>+VLOOKUP(E786,[1]sedlac!$A$3:$D$742,4,0)</f>
        <v>#N/A</v>
      </c>
      <c r="W786" s="1">
        <v>2.85</v>
      </c>
      <c r="X786" s="1">
        <v>3.12</v>
      </c>
      <c r="Z786" s="1">
        <f t="shared" si="112"/>
        <v>2.85</v>
      </c>
    </row>
    <row r="787" spans="1:26" x14ac:dyDescent="0.25">
      <c r="A787" s="1" t="s">
        <v>39</v>
      </c>
      <c r="B787" s="1" t="s">
        <v>5</v>
      </c>
      <c r="C787" s="1">
        <v>1995</v>
      </c>
      <c r="D787" s="1" t="str">
        <f t="shared" si="110"/>
        <v>FIN1995</v>
      </c>
      <c r="E787" s="1" t="s">
        <v>894</v>
      </c>
      <c r="F787" s="1">
        <v>27.9</v>
      </c>
      <c r="G787" s="1" t="str">
        <f>+VLOOKUP(A787,[1]dummies!$A$2:$F$201,6,0)</f>
        <v>Europe and Central Asia</v>
      </c>
      <c r="H787" s="1" t="str">
        <f>+VLOOKUP(A787,[1]dummies!$A$2:$F$201,5,0)</f>
        <v>High income</v>
      </c>
      <c r="I787" s="1" t="e">
        <f>+VLOOKUP(E787,'[1]world bank'!$A$3:$F$2447,2,0)</f>
        <v>#N/A</v>
      </c>
      <c r="J787" s="1">
        <f>+VLOOKUP(E787,'[1]national stat'!$A$3:$C$1457,2,0)</f>
        <v>0.74</v>
      </c>
      <c r="K787" s="1">
        <f>+VLOOKUP(E787,[1]research!$A$3:$C$2710,2,0)</f>
        <v>0.82000000000000006</v>
      </c>
      <c r="L787" s="1" t="e">
        <f>+VLOOKUP(E787,[1]sedlac!$A$3:$C$742,2,0)</f>
        <v>#N/A</v>
      </c>
      <c r="N787" s="1">
        <v>0.74</v>
      </c>
      <c r="O787" s="1">
        <v>0.82000000000000006</v>
      </c>
      <c r="Q787" s="2">
        <f t="shared" si="111"/>
        <v>0.74</v>
      </c>
      <c r="R787" s="1" t="e">
        <f>+VLOOKUP(E787,'[1]world bank'!$A$3:$G$2447,4,0)</f>
        <v>#N/A</v>
      </c>
      <c r="S787" s="1">
        <f>+VLOOKUP(E787,'[1]national stat'!$A$3:$D$1457,4,0)</f>
        <v>2.95</v>
      </c>
      <c r="T787" s="1">
        <f>+VLOOKUP(E787,[1]research!$A$3:$D$2710,4,0)</f>
        <v>3.23</v>
      </c>
      <c r="U787" s="1" t="e">
        <f>+VLOOKUP(E787,[1]sedlac!$A$3:$D$742,4,0)</f>
        <v>#N/A</v>
      </c>
      <c r="W787" s="1">
        <v>2.95</v>
      </c>
      <c r="X787" s="1">
        <v>3.23</v>
      </c>
      <c r="Z787" s="1">
        <f t="shared" si="112"/>
        <v>2.95</v>
      </c>
    </row>
    <row r="788" spans="1:26" x14ac:dyDescent="0.25">
      <c r="A788" s="1" t="s">
        <v>39</v>
      </c>
      <c r="B788" s="1" t="s">
        <v>5</v>
      </c>
      <c r="C788" s="1">
        <v>1996</v>
      </c>
      <c r="D788" s="1" t="str">
        <f t="shared" si="110"/>
        <v>FIN1996</v>
      </c>
      <c r="E788" s="1" t="s">
        <v>895</v>
      </c>
      <c r="F788" s="1">
        <v>27.9</v>
      </c>
      <c r="G788" s="1" t="str">
        <f>+VLOOKUP(A788,[1]dummies!$A$2:$F$201,6,0)</f>
        <v>Europe and Central Asia</v>
      </c>
      <c r="H788" s="1" t="str">
        <f>+VLOOKUP(A788,[1]dummies!$A$2:$F$201,5,0)</f>
        <v>High income</v>
      </c>
      <c r="I788" s="1" t="e">
        <f>+VLOOKUP(E788,'[1]world bank'!$A$3:$F$2447,2,0)</f>
        <v>#N/A</v>
      </c>
      <c r="J788" s="1">
        <f>+VLOOKUP(E788,'[1]national stat'!$A$3:$C$1457,2,0)</f>
        <v>0.76</v>
      </c>
      <c r="K788" s="1">
        <f>+VLOOKUP(E788,[1]research!$A$3:$C$2710,2,0)</f>
        <v>0.84</v>
      </c>
      <c r="L788" s="1" t="e">
        <f>+VLOOKUP(E788,[1]sedlac!$A$3:$C$742,2,0)</f>
        <v>#N/A</v>
      </c>
      <c r="N788" s="1">
        <v>0.76</v>
      </c>
      <c r="O788" s="1">
        <v>0.84</v>
      </c>
      <c r="Q788" s="2">
        <f t="shared" si="111"/>
        <v>0.76</v>
      </c>
      <c r="R788" s="1" t="e">
        <f>+VLOOKUP(E788,'[1]world bank'!$A$3:$G$2447,4,0)</f>
        <v>#N/A</v>
      </c>
      <c r="S788" s="1">
        <f>+VLOOKUP(E788,'[1]national stat'!$A$3:$D$1457,4,0)</f>
        <v>3.0300000000000002</v>
      </c>
      <c r="T788" s="1">
        <f>+VLOOKUP(E788,[1]research!$A$3:$D$2710,4,0)</f>
        <v>3.34</v>
      </c>
      <c r="U788" s="1" t="e">
        <f>+VLOOKUP(E788,[1]sedlac!$A$3:$D$742,4,0)</f>
        <v>#N/A</v>
      </c>
      <c r="W788" s="1">
        <v>3.0300000000000002</v>
      </c>
      <c r="X788" s="1">
        <v>3.34</v>
      </c>
      <c r="Z788" s="1">
        <f t="shared" si="112"/>
        <v>3.0300000000000002</v>
      </c>
    </row>
    <row r="789" spans="1:26" x14ac:dyDescent="0.25">
      <c r="A789" s="1" t="s">
        <v>39</v>
      </c>
      <c r="B789" s="1" t="s">
        <v>5</v>
      </c>
      <c r="C789" s="1">
        <v>1997</v>
      </c>
      <c r="D789" s="1" t="str">
        <f t="shared" si="110"/>
        <v>FIN1997</v>
      </c>
      <c r="E789" s="1" t="s">
        <v>896</v>
      </c>
      <c r="F789" s="1">
        <v>27.9</v>
      </c>
      <c r="G789" s="1" t="str">
        <f>+VLOOKUP(A789,[1]dummies!$A$2:$F$201,6,0)</f>
        <v>Europe and Central Asia</v>
      </c>
      <c r="H789" s="1" t="str">
        <f>+VLOOKUP(A789,[1]dummies!$A$2:$F$201,5,0)</f>
        <v>High income</v>
      </c>
      <c r="I789" s="1" t="e">
        <f>+VLOOKUP(E789,'[1]world bank'!$A$3:$F$2447,2,0)</f>
        <v>#N/A</v>
      </c>
      <c r="J789" s="1">
        <f>+VLOOKUP(E789,'[1]national stat'!$A$3:$C$1457,2,0)</f>
        <v>0.81</v>
      </c>
      <c r="K789" s="1">
        <f>+VLOOKUP(E789,[1]research!$A$3:$C$2710,2,0)</f>
        <v>0.91</v>
      </c>
      <c r="L789" s="1" t="e">
        <f>+VLOOKUP(E789,[1]sedlac!$A$3:$C$742,2,0)</f>
        <v>#N/A</v>
      </c>
      <c r="N789" s="1">
        <v>0.81</v>
      </c>
      <c r="O789" s="1">
        <v>0.91</v>
      </c>
      <c r="Q789" s="2">
        <f t="shared" si="111"/>
        <v>0.81</v>
      </c>
      <c r="R789" s="1" t="e">
        <f>+VLOOKUP(E789,'[1]world bank'!$A$3:$G$2447,4,0)</f>
        <v>#N/A</v>
      </c>
      <c r="S789" s="1">
        <f>+VLOOKUP(E789,'[1]national stat'!$A$3:$D$1457,4,0)</f>
        <v>3.2</v>
      </c>
      <c r="T789" s="1">
        <f>+VLOOKUP(E789,[1]research!$A$3:$D$2710,4,0)</f>
        <v>3.5700000000000003</v>
      </c>
      <c r="U789" s="1" t="e">
        <f>+VLOOKUP(E789,[1]sedlac!$A$3:$D$742,4,0)</f>
        <v>#N/A</v>
      </c>
      <c r="W789" s="1">
        <v>3.2</v>
      </c>
      <c r="X789" s="1">
        <v>3.5700000000000003</v>
      </c>
      <c r="Z789" s="1">
        <f t="shared" si="112"/>
        <v>3.2</v>
      </c>
    </row>
    <row r="790" spans="1:26" x14ac:dyDescent="0.25">
      <c r="A790" s="1" t="s">
        <v>39</v>
      </c>
      <c r="B790" s="1" t="s">
        <v>5</v>
      </c>
      <c r="C790" s="1">
        <v>1998</v>
      </c>
      <c r="D790" s="1" t="str">
        <f t="shared" si="110"/>
        <v>FIN1998</v>
      </c>
      <c r="E790" s="1" t="s">
        <v>897</v>
      </c>
      <c r="F790" s="1">
        <v>27.9</v>
      </c>
      <c r="G790" s="1" t="str">
        <f>+VLOOKUP(A790,[1]dummies!$A$2:$F$201,6,0)</f>
        <v>Europe and Central Asia</v>
      </c>
      <c r="H790" s="1" t="str">
        <f>+VLOOKUP(A790,[1]dummies!$A$2:$F$201,5,0)</f>
        <v>High income</v>
      </c>
      <c r="I790" s="1" t="e">
        <f>+VLOOKUP(E790,'[1]world bank'!$A$3:$F$2447,2,0)</f>
        <v>#N/A</v>
      </c>
      <c r="J790" s="1">
        <f>+VLOOKUP(E790,'[1]national stat'!$A$3:$C$1457,2,0)</f>
        <v>0.86</v>
      </c>
      <c r="K790" s="1">
        <f>+VLOOKUP(E790,[1]research!$A$3:$C$2710,2,0)</f>
        <v>0.95000000000000007</v>
      </c>
      <c r="L790" s="1" t="e">
        <f>+VLOOKUP(E790,[1]sedlac!$A$3:$C$742,2,0)</f>
        <v>#N/A</v>
      </c>
      <c r="N790" s="1">
        <v>0.86</v>
      </c>
      <c r="O790" s="1">
        <v>0.95000000000000007</v>
      </c>
      <c r="Q790" s="2">
        <f t="shared" si="111"/>
        <v>0.86</v>
      </c>
      <c r="R790" s="1" t="e">
        <f>+VLOOKUP(E790,'[1]world bank'!$A$3:$G$2447,4,0)</f>
        <v>#N/A</v>
      </c>
      <c r="S790" s="1">
        <f>+VLOOKUP(E790,'[1]national stat'!$A$3:$D$1457,4,0)</f>
        <v>3.36</v>
      </c>
      <c r="T790" s="1">
        <f>+VLOOKUP(E790,[1]research!$A$3:$D$2710,4,0)</f>
        <v>3.72</v>
      </c>
      <c r="U790" s="1" t="e">
        <f>+VLOOKUP(E790,[1]sedlac!$A$3:$D$742,4,0)</f>
        <v>#N/A</v>
      </c>
      <c r="W790" s="1">
        <v>3.36</v>
      </c>
      <c r="X790" s="1">
        <v>3.72</v>
      </c>
      <c r="Z790" s="1">
        <f t="shared" si="112"/>
        <v>3.36</v>
      </c>
    </row>
    <row r="791" spans="1:26" x14ac:dyDescent="0.25">
      <c r="A791" s="1" t="s">
        <v>39</v>
      </c>
      <c r="B791" s="1" t="s">
        <v>5</v>
      </c>
      <c r="C791" s="1">
        <v>1999</v>
      </c>
      <c r="D791" s="1" t="str">
        <f t="shared" si="110"/>
        <v>FIN1999</v>
      </c>
      <c r="E791" s="1" t="s">
        <v>898</v>
      </c>
      <c r="F791" s="1">
        <v>27.9</v>
      </c>
      <c r="G791" s="1" t="str">
        <f>+VLOOKUP(A791,[1]dummies!$A$2:$F$201,6,0)</f>
        <v>Europe and Central Asia</v>
      </c>
      <c r="H791" s="1" t="str">
        <f>+VLOOKUP(A791,[1]dummies!$A$2:$F$201,5,0)</f>
        <v>High income</v>
      </c>
      <c r="I791" s="1" t="e">
        <f>+VLOOKUP(E791,'[1]world bank'!$A$3:$F$2447,2,0)</f>
        <v>#N/A</v>
      </c>
      <c r="J791" s="1">
        <f>+VLOOKUP(E791,'[1]national stat'!$A$3:$C$1457,2,0)</f>
        <v>0.93</v>
      </c>
      <c r="K791" s="1">
        <f>+VLOOKUP(E791,[1]research!$A$3:$C$2710,2,0)</f>
        <v>1.03</v>
      </c>
      <c r="L791" s="1" t="e">
        <f>+VLOOKUP(E791,[1]sedlac!$A$3:$C$742,2,0)</f>
        <v>#N/A</v>
      </c>
      <c r="N791" s="1">
        <v>0.93</v>
      </c>
      <c r="O791" s="1">
        <v>1.03</v>
      </c>
      <c r="Q791" s="2">
        <f t="shared" si="111"/>
        <v>0.93</v>
      </c>
      <c r="R791" s="1" t="e">
        <f>+VLOOKUP(E791,'[1]world bank'!$A$3:$G$2447,4,0)</f>
        <v>#N/A</v>
      </c>
      <c r="S791" s="1">
        <f>+VLOOKUP(E791,'[1]national stat'!$A$3:$D$1457,4,0)</f>
        <v>3.54</v>
      </c>
      <c r="T791" s="1">
        <f>+VLOOKUP(E791,[1]research!$A$3:$D$2710,4,0)</f>
        <v>3.9</v>
      </c>
      <c r="U791" s="1" t="e">
        <f>+VLOOKUP(E791,[1]sedlac!$A$3:$D$742,4,0)</f>
        <v>#N/A</v>
      </c>
      <c r="W791" s="1">
        <v>3.54</v>
      </c>
      <c r="X791" s="1">
        <v>3.9</v>
      </c>
      <c r="Z791" s="1">
        <f t="shared" si="112"/>
        <v>3.54</v>
      </c>
    </row>
    <row r="792" spans="1:26" x14ac:dyDescent="0.25">
      <c r="A792" s="1" t="s">
        <v>39</v>
      </c>
      <c r="B792" s="1" t="s">
        <v>5</v>
      </c>
      <c r="C792" s="1">
        <v>2000</v>
      </c>
      <c r="D792" s="1" t="str">
        <f t="shared" si="110"/>
        <v>FIN2000</v>
      </c>
      <c r="E792" s="1" t="s">
        <v>899</v>
      </c>
      <c r="F792" s="1">
        <v>27.9</v>
      </c>
      <c r="G792" s="1" t="str">
        <f>+VLOOKUP(A792,[1]dummies!$A$2:$F$201,6,0)</f>
        <v>Europe and Central Asia</v>
      </c>
      <c r="H792" s="1" t="str">
        <f>+VLOOKUP(A792,[1]dummies!$A$2:$F$201,5,0)</f>
        <v>High income</v>
      </c>
      <c r="I792" s="1" t="e">
        <f>+VLOOKUP(E792,'[1]world bank'!$A$3:$F$2447,2,0)</f>
        <v>#N/A</v>
      </c>
      <c r="J792" s="1">
        <f>+VLOOKUP(E792,'[1]national stat'!$A$3:$C$1457,2,0)</f>
        <v>0.96</v>
      </c>
      <c r="K792" s="1">
        <f>+VLOOKUP(E792,[1]research!$A$3:$C$2710,2,0)</f>
        <v>1.08</v>
      </c>
      <c r="L792" s="1" t="e">
        <f>+VLOOKUP(E792,[1]sedlac!$A$3:$C$742,2,0)</f>
        <v>#N/A</v>
      </c>
      <c r="N792" s="1">
        <v>0.96</v>
      </c>
      <c r="O792" s="1">
        <v>1.08</v>
      </c>
      <c r="Q792" s="2">
        <f t="shared" si="111"/>
        <v>0.96</v>
      </c>
      <c r="R792" s="1" t="e">
        <f>+VLOOKUP(E792,'[1]world bank'!$A$3:$G$2447,4,0)</f>
        <v>#N/A</v>
      </c>
      <c r="S792" s="1">
        <f>+VLOOKUP(E792,'[1]national stat'!$A$3:$D$1457,4,0)</f>
        <v>3.66</v>
      </c>
      <c r="T792" s="1">
        <f>+VLOOKUP(E792,[1]research!$A$3:$D$2710,4,0)</f>
        <v>4.1399999999999997</v>
      </c>
      <c r="U792" s="1" t="e">
        <f>+VLOOKUP(E792,[1]sedlac!$A$3:$D$742,4,0)</f>
        <v>#N/A</v>
      </c>
      <c r="W792" s="1">
        <v>3.66</v>
      </c>
      <c r="X792" s="1">
        <v>4.1399999999999997</v>
      </c>
      <c r="Z792" s="1">
        <f t="shared" si="112"/>
        <v>3.66</v>
      </c>
    </row>
    <row r="793" spans="1:26" x14ac:dyDescent="0.25">
      <c r="A793" s="1" t="s">
        <v>39</v>
      </c>
      <c r="B793" s="1" t="s">
        <v>5</v>
      </c>
      <c r="C793" s="1">
        <v>2001</v>
      </c>
      <c r="D793" s="1" t="str">
        <f t="shared" si="110"/>
        <v>FIN2001</v>
      </c>
      <c r="E793" s="1" t="s">
        <v>900</v>
      </c>
      <c r="F793" s="1">
        <v>27.9</v>
      </c>
      <c r="G793" s="1" t="str">
        <f>+VLOOKUP(A793,[1]dummies!$A$2:$F$201,6,0)</f>
        <v>Europe and Central Asia</v>
      </c>
      <c r="H793" s="1" t="str">
        <f>+VLOOKUP(A793,[1]dummies!$A$2:$F$201,5,0)</f>
        <v>High income</v>
      </c>
      <c r="I793" s="1" t="e">
        <f>+VLOOKUP(E793,'[1]world bank'!$A$3:$F$2447,2,0)</f>
        <v>#N/A</v>
      </c>
      <c r="J793" s="1">
        <f>+VLOOKUP(E793,'[1]national stat'!$A$3:$C$1457,2,0)</f>
        <v>0.91</v>
      </c>
      <c r="K793" s="1">
        <f>+VLOOKUP(E793,[1]research!$A$3:$C$2710,2,0)</f>
        <v>1.02</v>
      </c>
      <c r="L793" s="1" t="e">
        <f>+VLOOKUP(E793,[1]sedlac!$A$3:$C$742,2,0)</f>
        <v>#N/A</v>
      </c>
      <c r="N793" s="1">
        <v>0.91</v>
      </c>
      <c r="O793" s="1">
        <v>1.02</v>
      </c>
      <c r="Q793" s="2">
        <f t="shared" si="111"/>
        <v>0.91</v>
      </c>
      <c r="R793" s="1" t="e">
        <f>+VLOOKUP(E793,'[1]world bank'!$A$3:$G$2447,4,0)</f>
        <v>#N/A</v>
      </c>
      <c r="S793" s="1">
        <f>+VLOOKUP(E793,'[1]national stat'!$A$3:$D$1457,4,0)</f>
        <v>3.56</v>
      </c>
      <c r="T793" s="1">
        <f>+VLOOKUP(E793,[1]research!$A$3:$D$2710,4,0)</f>
        <v>3.99</v>
      </c>
      <c r="U793" s="1" t="e">
        <f>+VLOOKUP(E793,[1]sedlac!$A$3:$D$742,4,0)</f>
        <v>#N/A</v>
      </c>
      <c r="W793" s="1">
        <v>3.56</v>
      </c>
      <c r="X793" s="1">
        <v>3.99</v>
      </c>
      <c r="Z793" s="1">
        <f t="shared" si="112"/>
        <v>3.56</v>
      </c>
    </row>
    <row r="794" spans="1:26" x14ac:dyDescent="0.25">
      <c r="A794" s="1" t="s">
        <v>39</v>
      </c>
      <c r="B794" s="1" t="s">
        <v>5</v>
      </c>
      <c r="C794" s="1">
        <v>2002</v>
      </c>
      <c r="D794" s="1" t="str">
        <f t="shared" si="110"/>
        <v>FIN2002</v>
      </c>
      <c r="E794" s="1" t="s">
        <v>901</v>
      </c>
      <c r="F794" s="1">
        <v>27.9</v>
      </c>
      <c r="G794" s="1" t="str">
        <f>+VLOOKUP(A794,[1]dummies!$A$2:$F$201,6,0)</f>
        <v>Europe and Central Asia</v>
      </c>
      <c r="H794" s="1" t="str">
        <f>+VLOOKUP(A794,[1]dummies!$A$2:$F$201,5,0)</f>
        <v>High income</v>
      </c>
      <c r="I794" s="1" t="e">
        <f>+VLOOKUP(E794,'[1]world bank'!$A$3:$F$2447,2,0)</f>
        <v>#N/A</v>
      </c>
      <c r="J794" s="1">
        <f>+VLOOKUP(E794,'[1]national stat'!$A$3:$C$1457,2,0)</f>
        <v>0.91</v>
      </c>
      <c r="K794" s="1">
        <f>+VLOOKUP(E794,[1]research!$A$3:$C$2710,2,0)</f>
        <v>1.02</v>
      </c>
      <c r="L794" s="1" t="e">
        <f>+VLOOKUP(E794,[1]sedlac!$A$3:$C$742,2,0)</f>
        <v>#N/A</v>
      </c>
      <c r="N794" s="1">
        <v>0.91</v>
      </c>
      <c r="O794" s="1">
        <v>1.02</v>
      </c>
      <c r="Q794" s="2">
        <f t="shared" si="111"/>
        <v>0.91</v>
      </c>
      <c r="R794" s="1" t="e">
        <f>+VLOOKUP(E794,'[1]world bank'!$A$3:$G$2447,4,0)</f>
        <v>#N/A</v>
      </c>
      <c r="S794" s="1">
        <f>+VLOOKUP(E794,'[1]national stat'!$A$3:$D$1457,4,0)</f>
        <v>3.56</v>
      </c>
      <c r="T794" s="1">
        <f>+VLOOKUP(E794,[1]research!$A$3:$D$2710,4,0)</f>
        <v>4.0200000000000005</v>
      </c>
      <c r="U794" s="1" t="e">
        <f>+VLOOKUP(E794,[1]sedlac!$A$3:$D$742,4,0)</f>
        <v>#N/A</v>
      </c>
      <c r="W794" s="1">
        <v>3.56</v>
      </c>
      <c r="X794" s="1">
        <v>4.0200000000000005</v>
      </c>
      <c r="Z794" s="1">
        <f t="shared" si="112"/>
        <v>3.56</v>
      </c>
    </row>
    <row r="795" spans="1:26" x14ac:dyDescent="0.25">
      <c r="A795" s="1" t="s">
        <v>39</v>
      </c>
      <c r="B795" s="1" t="s">
        <v>5</v>
      </c>
      <c r="C795" s="1">
        <v>2003</v>
      </c>
      <c r="D795" s="1" t="str">
        <f t="shared" si="110"/>
        <v>FIN2003</v>
      </c>
      <c r="E795" s="1" t="s">
        <v>902</v>
      </c>
      <c r="F795" s="1">
        <v>27.9</v>
      </c>
      <c r="G795" s="1" t="str">
        <f>+VLOOKUP(A795,[1]dummies!$A$2:$F$201,6,0)</f>
        <v>Europe and Central Asia</v>
      </c>
      <c r="H795" s="1" t="str">
        <f>+VLOOKUP(A795,[1]dummies!$A$2:$F$201,5,0)</f>
        <v>High income</v>
      </c>
      <c r="I795" s="1">
        <f>+VLOOKUP(E795,'[1]world bank'!$A$3:$F$2447,2,0)</f>
        <v>27.68</v>
      </c>
      <c r="J795" s="1">
        <f>+VLOOKUP(E795,'[1]national stat'!$A$3:$C$1457,2,0)</f>
        <v>0.92</v>
      </c>
      <c r="K795" s="1" t="e">
        <f>+VLOOKUP(E795,[1]research!$A$3:$C$2710,2,0)</f>
        <v>#N/A</v>
      </c>
      <c r="L795" s="1" t="e">
        <f>+VLOOKUP(E795,[1]sedlac!$A$3:$C$742,2,0)</f>
        <v>#N/A</v>
      </c>
      <c r="M795" s="1">
        <v>0.99</v>
      </c>
      <c r="N795" s="1">
        <v>0.92</v>
      </c>
      <c r="Q795" s="2">
        <f t="shared" ref="Q795:Q807" si="113">+M795</f>
        <v>0.99</v>
      </c>
      <c r="R795" s="1">
        <f>+VLOOKUP(E795,'[1]world bank'!$A$3:$G$2447,4,0)</f>
        <v>3.97</v>
      </c>
      <c r="S795" s="1">
        <f>+VLOOKUP(E795,'[1]national stat'!$A$3:$D$1457,4,0)</f>
        <v>3.58</v>
      </c>
      <c r="T795" s="1" t="e">
        <f>+VLOOKUP(E795,[1]research!$A$3:$D$2710,4,0)</f>
        <v>#N/A</v>
      </c>
      <c r="U795" s="1" t="e">
        <f>+VLOOKUP(E795,[1]sedlac!$A$3:$D$742,4,0)</f>
        <v>#N/A</v>
      </c>
      <c r="V795" s="1">
        <v>3.97</v>
      </c>
      <c r="W795" s="1">
        <v>3.58</v>
      </c>
      <c r="Z795" s="1">
        <f t="shared" ref="Z795:Z807" si="114">+V795</f>
        <v>3.97</v>
      </c>
    </row>
    <row r="796" spans="1:26" x14ac:dyDescent="0.25">
      <c r="A796" s="1" t="s">
        <v>39</v>
      </c>
      <c r="B796" s="1" t="s">
        <v>5</v>
      </c>
      <c r="C796" s="1">
        <v>2004</v>
      </c>
      <c r="D796" s="1" t="str">
        <f t="shared" si="110"/>
        <v>FIN2004</v>
      </c>
      <c r="E796" s="1" t="s">
        <v>903</v>
      </c>
      <c r="F796" s="1">
        <v>27.9</v>
      </c>
      <c r="G796" s="1" t="str">
        <f>+VLOOKUP(A796,[1]dummies!$A$2:$F$201,6,0)</f>
        <v>Europe and Central Asia</v>
      </c>
      <c r="H796" s="1" t="str">
        <f>+VLOOKUP(A796,[1]dummies!$A$2:$F$201,5,0)</f>
        <v>High income</v>
      </c>
      <c r="I796" s="1">
        <f>+VLOOKUP(E796,'[1]world bank'!$A$3:$F$2447,2,0)</f>
        <v>27.89</v>
      </c>
      <c r="J796" s="1" t="e">
        <f>+VLOOKUP(E796,'[1]national stat'!$A$3:$C$1457,2,0)</f>
        <v>#N/A</v>
      </c>
      <c r="K796" s="1" t="e">
        <f>+VLOOKUP(E796,[1]research!$A$3:$C$2710,2,0)</f>
        <v>#N/A</v>
      </c>
      <c r="L796" s="1" t="e">
        <f>+VLOOKUP(E796,[1]sedlac!$A$3:$C$742,2,0)</f>
        <v>#N/A</v>
      </c>
      <c r="M796" s="1">
        <v>1</v>
      </c>
      <c r="Q796" s="2">
        <f t="shared" si="113"/>
        <v>1</v>
      </c>
      <c r="R796" s="1">
        <f>+VLOOKUP(E796,'[1]world bank'!$A$3:$G$2447,4,0)</f>
        <v>3.98</v>
      </c>
      <c r="S796" s="1" t="e">
        <f>+VLOOKUP(E796,'[1]national stat'!$A$3:$D$1457,4,0)</f>
        <v>#N/A</v>
      </c>
      <c r="T796" s="1" t="e">
        <f>+VLOOKUP(E796,[1]research!$A$3:$D$2710,4,0)</f>
        <v>#N/A</v>
      </c>
      <c r="U796" s="1" t="e">
        <f>+VLOOKUP(E796,[1]sedlac!$A$3:$D$742,4,0)</f>
        <v>#N/A</v>
      </c>
      <c r="V796" s="1">
        <v>3.98</v>
      </c>
      <c r="Z796" s="1">
        <f t="shared" si="114"/>
        <v>3.98</v>
      </c>
    </row>
    <row r="797" spans="1:26" x14ac:dyDescent="0.25">
      <c r="A797" s="1" t="s">
        <v>39</v>
      </c>
      <c r="B797" s="1" t="s">
        <v>5</v>
      </c>
      <c r="C797" s="1">
        <v>2005</v>
      </c>
      <c r="D797" s="1" t="str">
        <f t="shared" si="110"/>
        <v>FIN2005</v>
      </c>
      <c r="E797" s="1" t="s">
        <v>904</v>
      </c>
      <c r="F797" s="1">
        <v>27.6</v>
      </c>
      <c r="G797" s="1" t="str">
        <f>+VLOOKUP(A797,[1]dummies!$A$2:$F$201,6,0)</f>
        <v>Europe and Central Asia</v>
      </c>
      <c r="H797" s="1" t="str">
        <f>+VLOOKUP(A797,[1]dummies!$A$2:$F$201,5,0)</f>
        <v>High income</v>
      </c>
      <c r="I797" s="1">
        <f>+VLOOKUP(E797,'[1]world bank'!$A$3:$F$2447,2,0)</f>
        <v>27.62</v>
      </c>
      <c r="J797" s="1" t="e">
        <f>+VLOOKUP(E797,'[1]national stat'!$A$3:$C$1457,2,0)</f>
        <v>#N/A</v>
      </c>
      <c r="K797" s="1" t="e">
        <f>+VLOOKUP(E797,[1]research!$A$3:$C$2710,2,0)</f>
        <v>#N/A</v>
      </c>
      <c r="L797" s="1" t="e">
        <f>+VLOOKUP(E797,[1]sedlac!$A$3:$C$742,2,0)</f>
        <v>#N/A</v>
      </c>
      <c r="M797" s="1">
        <v>0.99</v>
      </c>
      <c r="Q797" s="2">
        <f t="shared" si="113"/>
        <v>0.99</v>
      </c>
      <c r="R797" s="1">
        <f>+VLOOKUP(E797,'[1]world bank'!$A$3:$G$2447,4,0)</f>
        <v>3.93</v>
      </c>
      <c r="S797" s="1" t="e">
        <f>+VLOOKUP(E797,'[1]national stat'!$A$3:$D$1457,4,0)</f>
        <v>#N/A</v>
      </c>
      <c r="T797" s="1" t="e">
        <f>+VLOOKUP(E797,[1]research!$A$3:$D$2710,4,0)</f>
        <v>#N/A</v>
      </c>
      <c r="U797" s="1" t="e">
        <f>+VLOOKUP(E797,[1]sedlac!$A$3:$D$742,4,0)</f>
        <v>#N/A</v>
      </c>
      <c r="V797" s="1">
        <v>3.93</v>
      </c>
      <c r="Z797" s="1">
        <f t="shared" si="114"/>
        <v>3.93</v>
      </c>
    </row>
    <row r="798" spans="1:26" x14ac:dyDescent="0.25">
      <c r="A798" s="1" t="s">
        <v>39</v>
      </c>
      <c r="B798" s="1" t="s">
        <v>5</v>
      </c>
      <c r="C798" s="1">
        <v>2006</v>
      </c>
      <c r="D798" s="1" t="str">
        <f t="shared" si="110"/>
        <v>FIN2006</v>
      </c>
      <c r="E798" s="1" t="s">
        <v>905</v>
      </c>
      <c r="F798" s="1">
        <v>28</v>
      </c>
      <c r="G798" s="1" t="str">
        <f>+VLOOKUP(A798,[1]dummies!$A$2:$F$201,6,0)</f>
        <v>Europe and Central Asia</v>
      </c>
      <c r="H798" s="1" t="str">
        <f>+VLOOKUP(A798,[1]dummies!$A$2:$F$201,5,0)</f>
        <v>High income</v>
      </c>
      <c r="I798" s="1">
        <f>+VLOOKUP(E798,'[1]world bank'!$A$3:$F$2447,2,0)</f>
        <v>28</v>
      </c>
      <c r="J798" s="1" t="e">
        <f>+VLOOKUP(E798,'[1]national stat'!$A$3:$C$1457,2,0)</f>
        <v>#N/A</v>
      </c>
      <c r="K798" s="1" t="e">
        <f>+VLOOKUP(E798,[1]research!$A$3:$C$2710,2,0)</f>
        <v>#N/A</v>
      </c>
      <c r="L798" s="1" t="e">
        <f>+VLOOKUP(E798,[1]sedlac!$A$3:$C$742,2,0)</f>
        <v>#N/A</v>
      </c>
      <c r="M798" s="1">
        <v>1</v>
      </c>
      <c r="Q798" s="2">
        <f t="shared" si="113"/>
        <v>1</v>
      </c>
      <c r="R798" s="1">
        <f>+VLOOKUP(E798,'[1]world bank'!$A$3:$G$2447,4,0)</f>
        <v>4.04</v>
      </c>
      <c r="S798" s="1" t="e">
        <f>+VLOOKUP(E798,'[1]national stat'!$A$3:$D$1457,4,0)</f>
        <v>#N/A</v>
      </c>
      <c r="T798" s="1" t="e">
        <f>+VLOOKUP(E798,[1]research!$A$3:$D$2710,4,0)</f>
        <v>#N/A</v>
      </c>
      <c r="U798" s="1" t="e">
        <f>+VLOOKUP(E798,[1]sedlac!$A$3:$D$742,4,0)</f>
        <v>#N/A</v>
      </c>
      <c r="V798" s="1">
        <v>4.04</v>
      </c>
      <c r="Z798" s="1">
        <f t="shared" si="114"/>
        <v>4.04</v>
      </c>
    </row>
    <row r="799" spans="1:26" x14ac:dyDescent="0.25">
      <c r="A799" s="1" t="s">
        <v>39</v>
      </c>
      <c r="B799" s="1" t="s">
        <v>5</v>
      </c>
      <c r="C799" s="1">
        <v>2007</v>
      </c>
      <c r="D799" s="1" t="str">
        <f t="shared" si="110"/>
        <v>FIN2007</v>
      </c>
      <c r="E799" s="1" t="s">
        <v>906</v>
      </c>
      <c r="F799" s="1">
        <v>28.3</v>
      </c>
      <c r="G799" s="1" t="str">
        <f>+VLOOKUP(A799,[1]dummies!$A$2:$F$201,6,0)</f>
        <v>Europe and Central Asia</v>
      </c>
      <c r="H799" s="1" t="str">
        <f>+VLOOKUP(A799,[1]dummies!$A$2:$F$201,5,0)</f>
        <v>High income</v>
      </c>
      <c r="I799" s="1">
        <f>+VLOOKUP(E799,'[1]world bank'!$A$3:$F$2447,2,0)</f>
        <v>28.28</v>
      </c>
      <c r="J799" s="1" t="e">
        <f>+VLOOKUP(E799,'[1]national stat'!$A$3:$C$1457,2,0)</f>
        <v>#N/A</v>
      </c>
      <c r="K799" s="1" t="e">
        <f>+VLOOKUP(E799,[1]research!$A$3:$C$2710,2,0)</f>
        <v>#N/A</v>
      </c>
      <c r="L799" s="1" t="e">
        <f>+VLOOKUP(E799,[1]sedlac!$A$3:$C$742,2,0)</f>
        <v>#N/A</v>
      </c>
      <c r="M799" s="1">
        <v>1.02</v>
      </c>
      <c r="Q799" s="2">
        <f t="shared" si="113"/>
        <v>1.02</v>
      </c>
      <c r="R799" s="1">
        <f>+VLOOKUP(E799,'[1]world bank'!$A$3:$G$2447,4,0)</f>
        <v>4.09</v>
      </c>
      <c r="S799" s="1" t="e">
        <f>+VLOOKUP(E799,'[1]national stat'!$A$3:$D$1457,4,0)</f>
        <v>#N/A</v>
      </c>
      <c r="T799" s="1" t="e">
        <f>+VLOOKUP(E799,[1]research!$A$3:$D$2710,4,0)</f>
        <v>#N/A</v>
      </c>
      <c r="U799" s="1" t="e">
        <f>+VLOOKUP(E799,[1]sedlac!$A$3:$D$742,4,0)</f>
        <v>#N/A</v>
      </c>
      <c r="V799" s="1">
        <v>4.09</v>
      </c>
      <c r="Z799" s="1">
        <f t="shared" si="114"/>
        <v>4.09</v>
      </c>
    </row>
    <row r="800" spans="1:26" x14ac:dyDescent="0.25">
      <c r="A800" s="1" t="s">
        <v>39</v>
      </c>
      <c r="B800" s="1" t="s">
        <v>5</v>
      </c>
      <c r="C800" s="1">
        <v>2008</v>
      </c>
      <c r="D800" s="1" t="str">
        <f t="shared" si="110"/>
        <v>FIN2008</v>
      </c>
      <c r="E800" s="1" t="s">
        <v>907</v>
      </c>
      <c r="F800" s="1">
        <v>27.8</v>
      </c>
      <c r="G800" s="1" t="str">
        <f>+VLOOKUP(A800,[1]dummies!$A$2:$F$201,6,0)</f>
        <v>Europe and Central Asia</v>
      </c>
      <c r="H800" s="1" t="str">
        <f>+VLOOKUP(A800,[1]dummies!$A$2:$F$201,5,0)</f>
        <v>High income</v>
      </c>
      <c r="I800" s="1">
        <f>+VLOOKUP(E800,'[1]world bank'!$A$3:$F$2447,2,0)</f>
        <v>27.84</v>
      </c>
      <c r="J800" s="1" t="e">
        <f>+VLOOKUP(E800,'[1]national stat'!$A$3:$C$1457,2,0)</f>
        <v>#N/A</v>
      </c>
      <c r="K800" s="1" t="e">
        <f>+VLOOKUP(E800,[1]research!$A$3:$C$2710,2,0)</f>
        <v>#N/A</v>
      </c>
      <c r="L800" s="1" t="e">
        <f>+VLOOKUP(E800,[1]sedlac!$A$3:$C$742,2,0)</f>
        <v>#N/A</v>
      </c>
      <c r="M800" s="1">
        <v>0.99</v>
      </c>
      <c r="Q800" s="2">
        <f t="shared" si="113"/>
        <v>0.99</v>
      </c>
      <c r="R800" s="1">
        <f>+VLOOKUP(E800,'[1]world bank'!$A$3:$G$2447,4,0)</f>
        <v>4.01</v>
      </c>
      <c r="S800" s="1" t="e">
        <f>+VLOOKUP(E800,'[1]national stat'!$A$3:$D$1457,4,0)</f>
        <v>#N/A</v>
      </c>
      <c r="T800" s="1" t="e">
        <f>+VLOOKUP(E800,[1]research!$A$3:$D$2710,4,0)</f>
        <v>#N/A</v>
      </c>
      <c r="U800" s="1" t="e">
        <f>+VLOOKUP(E800,[1]sedlac!$A$3:$D$742,4,0)</f>
        <v>#N/A</v>
      </c>
      <c r="V800" s="1">
        <v>4.01</v>
      </c>
      <c r="Z800" s="1">
        <f t="shared" si="114"/>
        <v>4.01</v>
      </c>
    </row>
    <row r="801" spans="1:26" x14ac:dyDescent="0.25">
      <c r="A801" s="1" t="s">
        <v>39</v>
      </c>
      <c r="B801" s="1" t="s">
        <v>5</v>
      </c>
      <c r="C801" s="1">
        <v>2009</v>
      </c>
      <c r="D801" s="1" t="str">
        <f t="shared" si="110"/>
        <v>FIN2009</v>
      </c>
      <c r="E801" s="1" t="s">
        <v>908</v>
      </c>
      <c r="F801" s="1">
        <v>27.5</v>
      </c>
      <c r="G801" s="1" t="str">
        <f>+VLOOKUP(A801,[1]dummies!$A$2:$F$201,6,0)</f>
        <v>Europe and Central Asia</v>
      </c>
      <c r="H801" s="1" t="str">
        <f>+VLOOKUP(A801,[1]dummies!$A$2:$F$201,5,0)</f>
        <v>High income</v>
      </c>
      <c r="I801" s="1">
        <f>+VLOOKUP(E801,'[1]world bank'!$A$3:$F$2447,2,0)</f>
        <v>27.45</v>
      </c>
      <c r="J801" s="1" t="e">
        <f>+VLOOKUP(E801,'[1]national stat'!$A$3:$C$1457,2,0)</f>
        <v>#N/A</v>
      </c>
      <c r="K801" s="1" t="e">
        <f>+VLOOKUP(E801,[1]research!$A$3:$C$2710,2,0)</f>
        <v>#N/A</v>
      </c>
      <c r="L801" s="1" t="e">
        <f>+VLOOKUP(E801,[1]sedlac!$A$3:$C$742,2,0)</f>
        <v>#N/A</v>
      </c>
      <c r="M801" s="1">
        <v>0.97</v>
      </c>
      <c r="Q801" s="2">
        <f t="shared" si="113"/>
        <v>0.97</v>
      </c>
      <c r="R801" s="1">
        <f>+VLOOKUP(E801,'[1]world bank'!$A$3:$G$2447,4,0)</f>
        <v>3.96</v>
      </c>
      <c r="S801" s="1" t="e">
        <f>+VLOOKUP(E801,'[1]national stat'!$A$3:$D$1457,4,0)</f>
        <v>#N/A</v>
      </c>
      <c r="T801" s="1" t="e">
        <f>+VLOOKUP(E801,[1]research!$A$3:$D$2710,4,0)</f>
        <v>#N/A</v>
      </c>
      <c r="U801" s="1" t="e">
        <f>+VLOOKUP(E801,[1]sedlac!$A$3:$D$742,4,0)</f>
        <v>#N/A</v>
      </c>
      <c r="V801" s="1">
        <v>3.96</v>
      </c>
      <c r="Z801" s="1">
        <f t="shared" si="114"/>
        <v>3.96</v>
      </c>
    </row>
    <row r="802" spans="1:26" x14ac:dyDescent="0.25">
      <c r="A802" s="1" t="s">
        <v>39</v>
      </c>
      <c r="B802" s="1" t="s">
        <v>5</v>
      </c>
      <c r="C802" s="1">
        <v>2010</v>
      </c>
      <c r="D802" s="1" t="str">
        <f t="shared" si="110"/>
        <v>FIN2010</v>
      </c>
      <c r="E802" s="1" t="s">
        <v>909</v>
      </c>
      <c r="F802" s="1">
        <v>27.7</v>
      </c>
      <c r="G802" s="1" t="str">
        <f>+VLOOKUP(A802,[1]dummies!$A$2:$F$201,6,0)</f>
        <v>Europe and Central Asia</v>
      </c>
      <c r="H802" s="1" t="str">
        <f>+VLOOKUP(A802,[1]dummies!$A$2:$F$201,5,0)</f>
        <v>High income</v>
      </c>
      <c r="I802" s="1">
        <f>+VLOOKUP(E802,'[1]world bank'!$A$3:$F$2447,2,0)</f>
        <v>27.71</v>
      </c>
      <c r="J802" s="1" t="e">
        <f>+VLOOKUP(E802,'[1]national stat'!$A$3:$C$1457,2,0)</f>
        <v>#N/A</v>
      </c>
      <c r="K802" s="1" t="e">
        <f>+VLOOKUP(E802,[1]research!$A$3:$C$2710,2,0)</f>
        <v>#N/A</v>
      </c>
      <c r="L802" s="1" t="e">
        <f>+VLOOKUP(E802,[1]sedlac!$A$3:$C$742,2,0)</f>
        <v>#N/A</v>
      </c>
      <c r="M802" s="1">
        <v>0.98</v>
      </c>
      <c r="Q802" s="2">
        <f t="shared" si="113"/>
        <v>0.98</v>
      </c>
      <c r="R802" s="1">
        <f>+VLOOKUP(E802,'[1]world bank'!$A$3:$G$2447,4,0)</f>
        <v>4.0200000000000005</v>
      </c>
      <c r="S802" s="1" t="e">
        <f>+VLOOKUP(E802,'[1]national stat'!$A$3:$D$1457,4,0)</f>
        <v>#N/A</v>
      </c>
      <c r="T802" s="1" t="e">
        <f>+VLOOKUP(E802,[1]research!$A$3:$D$2710,4,0)</f>
        <v>#N/A</v>
      </c>
      <c r="U802" s="1" t="e">
        <f>+VLOOKUP(E802,[1]sedlac!$A$3:$D$742,4,0)</f>
        <v>#N/A</v>
      </c>
      <c r="V802" s="1">
        <v>4.0200000000000005</v>
      </c>
      <c r="Z802" s="1">
        <f t="shared" si="114"/>
        <v>4.0200000000000005</v>
      </c>
    </row>
    <row r="803" spans="1:26" x14ac:dyDescent="0.25">
      <c r="A803" s="1" t="s">
        <v>39</v>
      </c>
      <c r="B803" s="1" t="s">
        <v>5</v>
      </c>
      <c r="C803" s="1">
        <v>2011</v>
      </c>
      <c r="D803" s="1" t="str">
        <f t="shared" si="110"/>
        <v>FIN2011</v>
      </c>
      <c r="E803" s="1" t="s">
        <v>910</v>
      </c>
      <c r="F803" s="1">
        <v>27.6</v>
      </c>
      <c r="G803" s="1" t="str">
        <f>+VLOOKUP(A803,[1]dummies!$A$2:$F$201,6,0)</f>
        <v>Europe and Central Asia</v>
      </c>
      <c r="H803" s="1" t="str">
        <f>+VLOOKUP(A803,[1]dummies!$A$2:$F$201,5,0)</f>
        <v>High income</v>
      </c>
      <c r="I803" s="1">
        <f>+VLOOKUP(E803,'[1]world bank'!$A$3:$F$2447,2,0)</f>
        <v>27.64</v>
      </c>
      <c r="J803" s="1" t="e">
        <f>+VLOOKUP(E803,'[1]national stat'!$A$3:$C$1457,2,0)</f>
        <v>#N/A</v>
      </c>
      <c r="K803" s="1" t="e">
        <f>+VLOOKUP(E803,[1]research!$A$3:$C$2710,2,0)</f>
        <v>#N/A</v>
      </c>
      <c r="L803" s="1" t="e">
        <f>+VLOOKUP(E803,[1]sedlac!$A$3:$C$742,2,0)</f>
        <v>#N/A</v>
      </c>
      <c r="M803" s="1">
        <v>0.98</v>
      </c>
      <c r="Q803" s="2">
        <f t="shared" si="113"/>
        <v>0.98</v>
      </c>
      <c r="R803" s="1">
        <f>+VLOOKUP(E803,'[1]world bank'!$A$3:$G$2447,4,0)</f>
        <v>3.99</v>
      </c>
      <c r="S803" s="1" t="e">
        <f>+VLOOKUP(E803,'[1]national stat'!$A$3:$D$1457,4,0)</f>
        <v>#N/A</v>
      </c>
      <c r="T803" s="1" t="e">
        <f>+VLOOKUP(E803,[1]research!$A$3:$D$2710,4,0)</f>
        <v>#N/A</v>
      </c>
      <c r="U803" s="1" t="e">
        <f>+VLOOKUP(E803,[1]sedlac!$A$3:$D$742,4,0)</f>
        <v>#N/A</v>
      </c>
      <c r="V803" s="1">
        <v>3.99</v>
      </c>
      <c r="Z803" s="1">
        <f t="shared" si="114"/>
        <v>3.99</v>
      </c>
    </row>
    <row r="804" spans="1:26" x14ac:dyDescent="0.25">
      <c r="A804" s="1" t="s">
        <v>39</v>
      </c>
      <c r="B804" s="1" t="s">
        <v>5</v>
      </c>
      <c r="C804" s="1">
        <v>2012</v>
      </c>
      <c r="D804" s="1" t="str">
        <f t="shared" si="110"/>
        <v>FIN2012</v>
      </c>
      <c r="E804" s="1" t="s">
        <v>911</v>
      </c>
      <c r="F804" s="1">
        <v>27.1</v>
      </c>
      <c r="G804" s="1" t="str">
        <f>+VLOOKUP(A804,[1]dummies!$A$2:$F$201,6,0)</f>
        <v>Europe and Central Asia</v>
      </c>
      <c r="H804" s="1" t="str">
        <f>+VLOOKUP(A804,[1]dummies!$A$2:$F$201,5,0)</f>
        <v>High income</v>
      </c>
      <c r="I804" s="1">
        <f>+VLOOKUP(E804,'[1]world bank'!$A$3:$F$2447,2,0)</f>
        <v>27.09</v>
      </c>
      <c r="J804" s="1" t="e">
        <f>+VLOOKUP(E804,'[1]national stat'!$A$3:$C$1457,2,0)</f>
        <v>#N/A</v>
      </c>
      <c r="K804" s="1" t="e">
        <f>+VLOOKUP(E804,[1]research!$A$3:$C$2710,2,0)</f>
        <v>#N/A</v>
      </c>
      <c r="L804" s="1" t="e">
        <f>+VLOOKUP(E804,[1]sedlac!$A$3:$C$742,2,0)</f>
        <v>#N/A</v>
      </c>
      <c r="M804" s="1">
        <v>0.95000000000000007</v>
      </c>
      <c r="Q804" s="2">
        <f t="shared" si="113"/>
        <v>0.95000000000000007</v>
      </c>
      <c r="R804" s="1">
        <f>+VLOOKUP(E804,'[1]world bank'!$A$3:$G$2447,4,0)</f>
        <v>3.88</v>
      </c>
      <c r="S804" s="1" t="e">
        <f>+VLOOKUP(E804,'[1]national stat'!$A$3:$D$1457,4,0)</f>
        <v>#N/A</v>
      </c>
      <c r="T804" s="1" t="e">
        <f>+VLOOKUP(E804,[1]research!$A$3:$D$2710,4,0)</f>
        <v>#N/A</v>
      </c>
      <c r="U804" s="1" t="e">
        <f>+VLOOKUP(E804,[1]sedlac!$A$3:$D$742,4,0)</f>
        <v>#N/A</v>
      </c>
      <c r="V804" s="1">
        <v>3.88</v>
      </c>
      <c r="Z804" s="1">
        <f t="shared" si="114"/>
        <v>3.88</v>
      </c>
    </row>
    <row r="805" spans="1:26" x14ac:dyDescent="0.25">
      <c r="A805" s="1" t="s">
        <v>39</v>
      </c>
      <c r="B805" s="1" t="s">
        <v>5</v>
      </c>
      <c r="C805" s="1">
        <v>2013</v>
      </c>
      <c r="D805" s="1" t="str">
        <f t="shared" si="110"/>
        <v>FIN2013</v>
      </c>
      <c r="E805" s="1" t="s">
        <v>912</v>
      </c>
      <c r="F805" s="1">
        <v>27.2</v>
      </c>
      <c r="G805" s="1" t="str">
        <f>+VLOOKUP(A805,[1]dummies!$A$2:$F$201,6,0)</f>
        <v>Europe and Central Asia</v>
      </c>
      <c r="H805" s="1" t="str">
        <f>+VLOOKUP(A805,[1]dummies!$A$2:$F$201,5,0)</f>
        <v>High income</v>
      </c>
      <c r="I805" s="1">
        <f>+VLOOKUP(E805,'[1]world bank'!$A$3:$F$2447,2,0)</f>
        <v>27.19</v>
      </c>
      <c r="J805" s="1" t="e">
        <f>+VLOOKUP(E805,'[1]national stat'!$A$3:$C$1457,2,0)</f>
        <v>#N/A</v>
      </c>
      <c r="K805" s="1" t="e">
        <f>+VLOOKUP(E805,[1]research!$A$3:$C$2710,2,0)</f>
        <v>#N/A</v>
      </c>
      <c r="L805" s="1" t="e">
        <f>+VLOOKUP(E805,[1]sedlac!$A$3:$C$742,2,0)</f>
        <v>#N/A</v>
      </c>
      <c r="M805" s="1">
        <v>0.95000000000000007</v>
      </c>
      <c r="Q805" s="2">
        <f t="shared" si="113"/>
        <v>0.95000000000000007</v>
      </c>
      <c r="R805" s="1">
        <f>+VLOOKUP(E805,'[1]world bank'!$A$3:$G$2447,4,0)</f>
        <v>3.93</v>
      </c>
      <c r="S805" s="1" t="e">
        <f>+VLOOKUP(E805,'[1]national stat'!$A$3:$D$1457,4,0)</f>
        <v>#N/A</v>
      </c>
      <c r="T805" s="1" t="e">
        <f>+VLOOKUP(E805,[1]research!$A$3:$D$2710,4,0)</f>
        <v>#N/A</v>
      </c>
      <c r="U805" s="1" t="e">
        <f>+VLOOKUP(E805,[1]sedlac!$A$3:$D$742,4,0)</f>
        <v>#N/A</v>
      </c>
      <c r="V805" s="1">
        <v>3.93</v>
      </c>
      <c r="Z805" s="1">
        <f t="shared" si="114"/>
        <v>3.93</v>
      </c>
    </row>
    <row r="806" spans="1:26" x14ac:dyDescent="0.25">
      <c r="A806" s="1" t="s">
        <v>39</v>
      </c>
      <c r="B806" s="1" t="s">
        <v>5</v>
      </c>
      <c r="C806" s="1">
        <v>2014</v>
      </c>
      <c r="D806" s="1" t="str">
        <f t="shared" si="110"/>
        <v>FIN2014</v>
      </c>
      <c r="E806" s="1" t="s">
        <v>913</v>
      </c>
      <c r="F806" s="1">
        <v>26.8</v>
      </c>
      <c r="G806" s="1" t="str">
        <f>+VLOOKUP(A806,[1]dummies!$A$2:$F$201,6,0)</f>
        <v>Europe and Central Asia</v>
      </c>
      <c r="H806" s="1" t="str">
        <f>+VLOOKUP(A806,[1]dummies!$A$2:$F$201,5,0)</f>
        <v>High income</v>
      </c>
      <c r="I806" s="1">
        <f>+VLOOKUP(E806,'[1]world bank'!$A$3:$F$2447,2,0)</f>
        <v>26.78</v>
      </c>
      <c r="J806" s="1" t="e">
        <f>+VLOOKUP(E806,'[1]national stat'!$A$3:$C$1457,2,0)</f>
        <v>#N/A</v>
      </c>
      <c r="K806" s="1" t="e">
        <f>+VLOOKUP(E806,[1]research!$A$3:$C$2710,2,0)</f>
        <v>#N/A</v>
      </c>
      <c r="L806" s="1" t="e">
        <f>+VLOOKUP(E806,[1]sedlac!$A$3:$C$742,2,0)</f>
        <v>#N/A</v>
      </c>
      <c r="M806" s="1">
        <v>0.93</v>
      </c>
      <c r="Q806" s="2">
        <f t="shared" si="113"/>
        <v>0.93</v>
      </c>
      <c r="R806" s="1">
        <f>+VLOOKUP(E806,'[1]world bank'!$A$3:$G$2447,4,0)</f>
        <v>3.85</v>
      </c>
      <c r="S806" s="1" t="e">
        <f>+VLOOKUP(E806,'[1]national stat'!$A$3:$D$1457,4,0)</f>
        <v>#N/A</v>
      </c>
      <c r="T806" s="1" t="e">
        <f>+VLOOKUP(E806,[1]research!$A$3:$D$2710,4,0)</f>
        <v>#N/A</v>
      </c>
      <c r="U806" s="1" t="e">
        <f>+VLOOKUP(E806,[1]sedlac!$A$3:$D$742,4,0)</f>
        <v>#N/A</v>
      </c>
      <c r="V806" s="1">
        <v>3.85</v>
      </c>
      <c r="Z806" s="1">
        <f t="shared" si="114"/>
        <v>3.85</v>
      </c>
    </row>
    <row r="807" spans="1:26" x14ac:dyDescent="0.25">
      <c r="A807" s="1" t="s">
        <v>39</v>
      </c>
      <c r="B807" s="1" t="s">
        <v>5</v>
      </c>
      <c r="C807" s="1">
        <v>2015</v>
      </c>
      <c r="D807" s="1" t="str">
        <f t="shared" si="110"/>
        <v>FIN2015</v>
      </c>
      <c r="E807" s="1" t="s">
        <v>914</v>
      </c>
      <c r="F807" s="1">
        <v>26.8</v>
      </c>
      <c r="G807" s="1" t="str">
        <f>+VLOOKUP(A807,[1]dummies!$A$2:$F$201,6,0)</f>
        <v>Europe and Central Asia</v>
      </c>
      <c r="H807" s="1" t="str">
        <f>+VLOOKUP(A807,[1]dummies!$A$2:$F$201,5,0)</f>
        <v>High income</v>
      </c>
      <c r="I807" s="1">
        <f>+VLOOKUP(E807,'[1]world bank'!$A$3:$F$2447,2,0)</f>
        <v>27.1</v>
      </c>
      <c r="J807" s="1" t="e">
        <f>+VLOOKUP(E807,'[1]national stat'!$A$3:$C$1457,2,0)</f>
        <v>#N/A</v>
      </c>
      <c r="K807" s="1" t="e">
        <f>+VLOOKUP(E807,[1]research!$A$3:$C$2710,2,0)</f>
        <v>#N/A</v>
      </c>
      <c r="L807" s="1" t="e">
        <f>+VLOOKUP(E807,[1]sedlac!$A$3:$C$742,2,0)</f>
        <v>#N/A</v>
      </c>
      <c r="M807" s="1">
        <v>0.96</v>
      </c>
      <c r="Q807" s="2">
        <f t="shared" si="113"/>
        <v>0.96</v>
      </c>
      <c r="R807" s="1">
        <f>+VLOOKUP(E807,'[1]world bank'!$A$3:$G$2447,4,0)</f>
        <v>3.9</v>
      </c>
      <c r="S807" s="1" t="e">
        <f>+VLOOKUP(E807,'[1]national stat'!$A$3:$D$1457,4,0)</f>
        <v>#N/A</v>
      </c>
      <c r="T807" s="1" t="e">
        <f>+VLOOKUP(E807,[1]research!$A$3:$D$2710,4,0)</f>
        <v>#N/A</v>
      </c>
      <c r="U807" s="1" t="e">
        <f>+VLOOKUP(E807,[1]sedlac!$A$3:$D$742,4,0)</f>
        <v>#N/A</v>
      </c>
      <c r="V807" s="1">
        <v>3.9</v>
      </c>
      <c r="Z807" s="1">
        <f t="shared" si="114"/>
        <v>3.9</v>
      </c>
    </row>
    <row r="808" spans="1:26" x14ac:dyDescent="0.25">
      <c r="A808" s="1" t="s">
        <v>40</v>
      </c>
      <c r="B808" s="1" t="s">
        <v>5</v>
      </c>
      <c r="C808" s="1">
        <v>1990</v>
      </c>
      <c r="D808" s="1" t="str">
        <f t="shared" si="110"/>
        <v>FRA1990</v>
      </c>
      <c r="E808" s="1" t="s">
        <v>915</v>
      </c>
      <c r="F808" s="1">
        <v>30.6</v>
      </c>
      <c r="G808" s="1" t="str">
        <f>+VLOOKUP(A808,[1]dummies!$A$2:$F$201,6,0)</f>
        <v>Europe and Central Asia</v>
      </c>
      <c r="H808" s="1" t="str">
        <f>+VLOOKUP(A808,[1]dummies!$A$2:$F$201,5,0)</f>
        <v>High income</v>
      </c>
      <c r="I808" s="1" t="e">
        <f>+VLOOKUP(E808,'[1]world bank'!$A$3:$F$2447,2,0)</f>
        <v>#N/A</v>
      </c>
      <c r="J808" s="1" t="e">
        <f>+VLOOKUP(E808,'[1]national stat'!$A$3:$C$1457,2,0)</f>
        <v>#N/A</v>
      </c>
      <c r="K808" s="1">
        <f>+VLOOKUP(E808,[1]research!$A$3:$C$2710,2,0)</f>
        <v>0</v>
      </c>
      <c r="L808" s="1" t="e">
        <f>+VLOOKUP(E808,[1]sedlac!$A$3:$C$742,2,0)</f>
        <v>#N/A</v>
      </c>
      <c r="O808" s="1">
        <v>0</v>
      </c>
      <c r="Q808" s="2">
        <v>1.23</v>
      </c>
      <c r="R808" s="1" t="e">
        <f>+VLOOKUP(E808,'[1]world bank'!$A$3:$G$2447,4,0)</f>
        <v>#N/A</v>
      </c>
      <c r="S808" s="1" t="e">
        <f>+VLOOKUP(E808,'[1]national stat'!$A$3:$D$1457,4,0)</f>
        <v>#N/A</v>
      </c>
      <c r="T808" s="1">
        <f>+VLOOKUP(E808,[1]research!$A$3:$D$2710,4,0)</f>
        <v>0</v>
      </c>
      <c r="U808" s="1" t="e">
        <f>+VLOOKUP(E808,[1]sedlac!$A$3:$D$742,4,0)</f>
        <v>#N/A</v>
      </c>
      <c r="X808" s="1">
        <v>0</v>
      </c>
    </row>
    <row r="809" spans="1:26" x14ac:dyDescent="0.25">
      <c r="A809" s="1" t="s">
        <v>40</v>
      </c>
      <c r="B809" s="1" t="s">
        <v>5</v>
      </c>
      <c r="C809" s="1">
        <v>1991</v>
      </c>
      <c r="D809" s="1" t="str">
        <f t="shared" si="110"/>
        <v>FRA1991</v>
      </c>
      <c r="E809" s="1" t="s">
        <v>916</v>
      </c>
      <c r="F809" s="1">
        <v>30.6</v>
      </c>
      <c r="G809" s="1" t="str">
        <f>+VLOOKUP(A809,[1]dummies!$A$2:$F$201,6,0)</f>
        <v>Europe and Central Asia</v>
      </c>
      <c r="H809" s="1" t="str">
        <f>+VLOOKUP(A809,[1]dummies!$A$2:$F$201,5,0)</f>
        <v>High income</v>
      </c>
      <c r="I809" s="1" t="e">
        <f>+VLOOKUP(E809,'[1]world bank'!$A$3:$F$2447,2,0)</f>
        <v>#N/A</v>
      </c>
      <c r="J809" s="1" t="e">
        <f>+VLOOKUP(E809,'[1]national stat'!$A$3:$C$1457,2,0)</f>
        <v>#N/A</v>
      </c>
      <c r="K809" s="1" t="e">
        <f>+VLOOKUP(E809,[1]research!$A$3:$C$2710,2,0)</f>
        <v>#N/A</v>
      </c>
      <c r="L809" s="1" t="e">
        <f>+VLOOKUP(E809,[1]sedlac!$A$3:$C$742,2,0)</f>
        <v>#N/A</v>
      </c>
      <c r="Q809" s="2">
        <v>15.450000000000001</v>
      </c>
      <c r="R809" s="1" t="e">
        <f>+VLOOKUP(E809,'[1]world bank'!$A$3:$G$2447,4,0)</f>
        <v>#N/A</v>
      </c>
      <c r="S809" s="1" t="e">
        <f>+VLOOKUP(E809,'[1]national stat'!$A$3:$D$1457,4,0)</f>
        <v>#N/A</v>
      </c>
      <c r="T809" s="1" t="e">
        <f>+VLOOKUP(E809,[1]research!$A$3:$D$2710,4,0)</f>
        <v>#N/A</v>
      </c>
      <c r="U809" s="1" t="e">
        <f>+VLOOKUP(E809,[1]sedlac!$A$3:$D$742,4,0)</f>
        <v>#N/A</v>
      </c>
    </row>
    <row r="810" spans="1:26" x14ac:dyDescent="0.25">
      <c r="A810" s="1" t="s">
        <v>40</v>
      </c>
      <c r="B810" s="1" t="s">
        <v>5</v>
      </c>
      <c r="C810" s="1">
        <v>1992</v>
      </c>
      <c r="D810" s="1" t="str">
        <f t="shared" si="110"/>
        <v>FRA1992</v>
      </c>
      <c r="E810" s="1" t="s">
        <v>917</v>
      </c>
      <c r="F810" s="1">
        <v>30.6</v>
      </c>
      <c r="G810" s="1" t="str">
        <f>+VLOOKUP(A810,[1]dummies!$A$2:$F$201,6,0)</f>
        <v>Europe and Central Asia</v>
      </c>
      <c r="H810" s="1" t="str">
        <f>+VLOOKUP(A810,[1]dummies!$A$2:$F$201,5,0)</f>
        <v>High income</v>
      </c>
      <c r="I810" s="1" t="e">
        <f>+VLOOKUP(E810,'[1]world bank'!$A$3:$F$2447,2,0)</f>
        <v>#N/A</v>
      </c>
      <c r="J810" s="1" t="e">
        <f>+VLOOKUP(E810,'[1]national stat'!$A$3:$C$1457,2,0)</f>
        <v>#N/A</v>
      </c>
      <c r="K810" s="1" t="e">
        <f>+VLOOKUP(E810,[1]research!$A$3:$C$2710,2,0)</f>
        <v>#N/A</v>
      </c>
      <c r="L810" s="1" t="e">
        <f>+VLOOKUP(E810,[1]sedlac!$A$3:$C$742,2,0)</f>
        <v>#N/A</v>
      </c>
      <c r="Q810" s="2">
        <v>1.6400000000000001</v>
      </c>
      <c r="R810" s="1" t="e">
        <f>+VLOOKUP(E810,'[1]world bank'!$A$3:$G$2447,4,0)</f>
        <v>#N/A</v>
      </c>
      <c r="S810" s="1" t="e">
        <f>+VLOOKUP(E810,'[1]national stat'!$A$3:$D$1457,4,0)</f>
        <v>#N/A</v>
      </c>
      <c r="T810" s="1" t="e">
        <f>+VLOOKUP(E810,[1]research!$A$3:$D$2710,4,0)</f>
        <v>#N/A</v>
      </c>
      <c r="U810" s="1" t="e">
        <f>+VLOOKUP(E810,[1]sedlac!$A$3:$D$742,4,0)</f>
        <v>#N/A</v>
      </c>
    </row>
    <row r="811" spans="1:26" x14ac:dyDescent="0.25">
      <c r="A811" s="1" t="s">
        <v>40</v>
      </c>
      <c r="B811" s="1" t="s">
        <v>5</v>
      </c>
      <c r="C811" s="1">
        <v>1993</v>
      </c>
      <c r="D811" s="1" t="str">
        <f t="shared" si="110"/>
        <v>FRA1993</v>
      </c>
      <c r="E811" s="1" t="s">
        <v>918</v>
      </c>
      <c r="F811" s="1">
        <v>30.6</v>
      </c>
      <c r="G811" s="1" t="str">
        <f>+VLOOKUP(A811,[1]dummies!$A$2:$F$201,6,0)</f>
        <v>Europe and Central Asia</v>
      </c>
      <c r="H811" s="1" t="str">
        <f>+VLOOKUP(A811,[1]dummies!$A$2:$F$201,5,0)</f>
        <v>High income</v>
      </c>
      <c r="I811" s="1" t="e">
        <f>+VLOOKUP(E811,'[1]world bank'!$A$3:$F$2447,2,0)</f>
        <v>#N/A</v>
      </c>
      <c r="J811" s="1" t="e">
        <f>+VLOOKUP(E811,'[1]national stat'!$A$3:$C$1457,2,0)</f>
        <v>#N/A</v>
      </c>
      <c r="K811" s="1" t="e">
        <f>+VLOOKUP(E811,[1]research!$A$3:$C$2710,2,0)</f>
        <v>#N/A</v>
      </c>
      <c r="L811" s="1" t="e">
        <f>+VLOOKUP(E811,[1]sedlac!$A$3:$C$742,2,0)</f>
        <v>#N/A</v>
      </c>
      <c r="Q811" s="2">
        <v>1.76</v>
      </c>
      <c r="R811" s="1" t="e">
        <f>+VLOOKUP(E811,'[1]world bank'!$A$3:$G$2447,4,0)</f>
        <v>#N/A</v>
      </c>
      <c r="S811" s="1" t="e">
        <f>+VLOOKUP(E811,'[1]national stat'!$A$3:$D$1457,4,0)</f>
        <v>#N/A</v>
      </c>
      <c r="T811" s="1" t="e">
        <f>+VLOOKUP(E811,[1]research!$A$3:$D$2710,4,0)</f>
        <v>#N/A</v>
      </c>
      <c r="U811" s="1" t="e">
        <f>+VLOOKUP(E811,[1]sedlac!$A$3:$D$742,4,0)</f>
        <v>#N/A</v>
      </c>
    </row>
    <row r="812" spans="1:26" x14ac:dyDescent="0.25">
      <c r="A812" s="1" t="s">
        <v>40</v>
      </c>
      <c r="B812" s="1" t="s">
        <v>5</v>
      </c>
      <c r="C812" s="1">
        <v>1994</v>
      </c>
      <c r="D812" s="1" t="str">
        <f t="shared" si="110"/>
        <v>FRA1994</v>
      </c>
      <c r="E812" s="1" t="s">
        <v>919</v>
      </c>
      <c r="F812" s="1">
        <v>30.6</v>
      </c>
      <c r="G812" s="1" t="str">
        <f>+VLOOKUP(A812,[1]dummies!$A$2:$F$201,6,0)</f>
        <v>Europe and Central Asia</v>
      </c>
      <c r="H812" s="1" t="str">
        <f>+VLOOKUP(A812,[1]dummies!$A$2:$F$201,5,0)</f>
        <v>High income</v>
      </c>
      <c r="I812" s="1" t="e">
        <f>+VLOOKUP(E812,'[1]world bank'!$A$3:$F$2447,2,0)</f>
        <v>#N/A</v>
      </c>
      <c r="J812" s="1" t="e">
        <f>+VLOOKUP(E812,'[1]national stat'!$A$3:$C$1457,2,0)</f>
        <v>#N/A</v>
      </c>
      <c r="K812" s="1" t="e">
        <f>+VLOOKUP(E812,[1]research!$A$3:$C$2710,2,0)</f>
        <v>#N/A</v>
      </c>
      <c r="L812" s="1" t="e">
        <f>+VLOOKUP(E812,[1]sedlac!$A$3:$C$742,2,0)</f>
        <v>#N/A</v>
      </c>
      <c r="Q812" s="2">
        <v>1.8900000000000001</v>
      </c>
      <c r="R812" s="1" t="e">
        <f>+VLOOKUP(E812,'[1]world bank'!$A$3:$G$2447,4,0)</f>
        <v>#N/A</v>
      </c>
      <c r="S812" s="1" t="e">
        <f>+VLOOKUP(E812,'[1]national stat'!$A$3:$D$1457,4,0)</f>
        <v>#N/A</v>
      </c>
      <c r="T812" s="1" t="e">
        <f>+VLOOKUP(E812,[1]research!$A$3:$D$2710,4,0)</f>
        <v>#N/A</v>
      </c>
      <c r="U812" s="1" t="e">
        <f>+VLOOKUP(E812,[1]sedlac!$A$3:$D$742,4,0)</f>
        <v>#N/A</v>
      </c>
    </row>
    <row r="813" spans="1:26" x14ac:dyDescent="0.25">
      <c r="A813" s="1" t="s">
        <v>40</v>
      </c>
      <c r="B813" s="1" t="s">
        <v>5</v>
      </c>
      <c r="C813" s="1">
        <v>1995</v>
      </c>
      <c r="D813" s="1" t="str">
        <f t="shared" si="110"/>
        <v>FRA1995</v>
      </c>
      <c r="E813" s="1" t="s">
        <v>920</v>
      </c>
      <c r="F813" s="1">
        <v>30.6</v>
      </c>
      <c r="G813" s="1" t="str">
        <f>+VLOOKUP(A813,[1]dummies!$A$2:$F$201,6,0)</f>
        <v>Europe and Central Asia</v>
      </c>
      <c r="H813" s="1" t="str">
        <f>+VLOOKUP(A813,[1]dummies!$A$2:$F$201,5,0)</f>
        <v>High income</v>
      </c>
      <c r="I813" s="1" t="e">
        <f>+VLOOKUP(E813,'[1]world bank'!$A$3:$F$2447,2,0)</f>
        <v>#N/A</v>
      </c>
      <c r="J813" s="1" t="e">
        <f>+VLOOKUP(E813,'[1]national stat'!$A$3:$C$1457,2,0)</f>
        <v>#N/A</v>
      </c>
      <c r="K813" s="1" t="e">
        <f>+VLOOKUP(E813,[1]research!$A$3:$C$2710,2,0)</f>
        <v>#N/A</v>
      </c>
      <c r="L813" s="1" t="e">
        <f>+VLOOKUP(E813,[1]sedlac!$A$3:$C$742,2,0)</f>
        <v>#N/A</v>
      </c>
      <c r="Q813" s="2">
        <v>1.46</v>
      </c>
      <c r="R813" s="1" t="e">
        <f>+VLOOKUP(E813,'[1]world bank'!$A$3:$G$2447,4,0)</f>
        <v>#N/A</v>
      </c>
      <c r="S813" s="1" t="e">
        <f>+VLOOKUP(E813,'[1]national stat'!$A$3:$D$1457,4,0)</f>
        <v>#N/A</v>
      </c>
      <c r="T813" s="1" t="e">
        <f>+VLOOKUP(E813,[1]research!$A$3:$D$2710,4,0)</f>
        <v>#N/A</v>
      </c>
      <c r="U813" s="1" t="e">
        <f>+VLOOKUP(E813,[1]sedlac!$A$3:$D$742,4,0)</f>
        <v>#N/A</v>
      </c>
    </row>
    <row r="814" spans="1:26" x14ac:dyDescent="0.25">
      <c r="A814" s="1" t="s">
        <v>40</v>
      </c>
      <c r="B814" s="1" t="s">
        <v>5</v>
      </c>
      <c r="C814" s="1">
        <v>1996</v>
      </c>
      <c r="D814" s="1" t="str">
        <f t="shared" si="110"/>
        <v>FRA1996</v>
      </c>
      <c r="E814" s="1" t="s">
        <v>921</v>
      </c>
      <c r="F814" s="1">
        <v>30.6</v>
      </c>
      <c r="G814" s="1" t="str">
        <f>+VLOOKUP(A814,[1]dummies!$A$2:$F$201,6,0)</f>
        <v>Europe and Central Asia</v>
      </c>
      <c r="H814" s="1" t="str">
        <f>+VLOOKUP(A814,[1]dummies!$A$2:$F$201,5,0)</f>
        <v>High income</v>
      </c>
      <c r="I814" s="1" t="e">
        <f>+VLOOKUP(E814,'[1]world bank'!$A$3:$F$2447,2,0)</f>
        <v>#N/A</v>
      </c>
      <c r="J814" s="1" t="e">
        <f>+VLOOKUP(E814,'[1]national stat'!$A$3:$C$1457,2,0)</f>
        <v>#N/A</v>
      </c>
      <c r="K814" s="1" t="e">
        <f>+VLOOKUP(E814,[1]research!$A$3:$C$2710,2,0)</f>
        <v>#N/A</v>
      </c>
      <c r="L814" s="1" t="e">
        <f>+VLOOKUP(E814,[1]sedlac!$A$3:$C$742,2,0)</f>
        <v>#N/A</v>
      </c>
      <c r="Q814" s="2">
        <v>1.25</v>
      </c>
      <c r="R814" s="1" t="e">
        <f>+VLOOKUP(E814,'[1]world bank'!$A$3:$G$2447,4,0)</f>
        <v>#N/A</v>
      </c>
      <c r="S814" s="1" t="e">
        <f>+VLOOKUP(E814,'[1]national stat'!$A$3:$D$1457,4,0)</f>
        <v>#N/A</v>
      </c>
      <c r="T814" s="1" t="e">
        <f>+VLOOKUP(E814,[1]research!$A$3:$D$2710,4,0)</f>
        <v>#N/A</v>
      </c>
      <c r="U814" s="1" t="e">
        <f>+VLOOKUP(E814,[1]sedlac!$A$3:$D$742,4,0)</f>
        <v>#N/A</v>
      </c>
    </row>
    <row r="815" spans="1:26" x14ac:dyDescent="0.25">
      <c r="A815" s="1" t="s">
        <v>40</v>
      </c>
      <c r="B815" s="1" t="s">
        <v>5</v>
      </c>
      <c r="C815" s="1">
        <v>1997</v>
      </c>
      <c r="D815" s="1" t="str">
        <f t="shared" si="110"/>
        <v>FRA1997</v>
      </c>
      <c r="E815" s="1" t="s">
        <v>922</v>
      </c>
      <c r="F815" s="1">
        <v>30.6</v>
      </c>
      <c r="G815" s="1" t="str">
        <f>+VLOOKUP(A815,[1]dummies!$A$2:$F$201,6,0)</f>
        <v>Europe and Central Asia</v>
      </c>
      <c r="H815" s="1" t="str">
        <f>+VLOOKUP(A815,[1]dummies!$A$2:$F$201,5,0)</f>
        <v>High income</v>
      </c>
      <c r="I815" s="1" t="e">
        <f>+VLOOKUP(E815,'[1]world bank'!$A$3:$F$2447,2,0)</f>
        <v>#N/A</v>
      </c>
      <c r="J815" s="1" t="e">
        <f>+VLOOKUP(E815,'[1]national stat'!$A$3:$C$1457,2,0)</f>
        <v>#N/A</v>
      </c>
      <c r="K815" s="1">
        <f>+VLOOKUP(E815,[1]research!$A$3:$C$2710,2,0)</f>
        <v>0</v>
      </c>
      <c r="L815" s="1" t="e">
        <f>+VLOOKUP(E815,[1]sedlac!$A$3:$C$742,2,0)</f>
        <v>#N/A</v>
      </c>
      <c r="O815" s="1">
        <v>0</v>
      </c>
      <c r="Q815" s="2">
        <v>2.83</v>
      </c>
      <c r="R815" s="1" t="e">
        <f>+VLOOKUP(E815,'[1]world bank'!$A$3:$G$2447,4,0)</f>
        <v>#N/A</v>
      </c>
      <c r="S815" s="1" t="e">
        <f>+VLOOKUP(E815,'[1]national stat'!$A$3:$D$1457,4,0)</f>
        <v>#N/A</v>
      </c>
      <c r="T815" s="1">
        <f>+VLOOKUP(E815,[1]research!$A$3:$D$2710,4,0)</f>
        <v>0</v>
      </c>
      <c r="U815" s="1" t="e">
        <f>+VLOOKUP(E815,[1]sedlac!$A$3:$D$742,4,0)</f>
        <v>#N/A</v>
      </c>
      <c r="X815" s="1">
        <v>0</v>
      </c>
    </row>
    <row r="816" spans="1:26" x14ac:dyDescent="0.25">
      <c r="A816" s="1" t="s">
        <v>40</v>
      </c>
      <c r="B816" s="1" t="s">
        <v>5</v>
      </c>
      <c r="C816" s="1">
        <v>1998</v>
      </c>
      <c r="D816" s="1" t="str">
        <f t="shared" si="110"/>
        <v>FRA1998</v>
      </c>
      <c r="E816" s="1" t="s">
        <v>923</v>
      </c>
      <c r="F816" s="1">
        <v>30.6</v>
      </c>
      <c r="G816" s="1" t="str">
        <f>+VLOOKUP(A816,[1]dummies!$A$2:$F$201,6,0)</f>
        <v>Europe and Central Asia</v>
      </c>
      <c r="H816" s="1" t="str">
        <f>+VLOOKUP(A816,[1]dummies!$A$2:$F$201,5,0)</f>
        <v>High income</v>
      </c>
      <c r="I816" s="1" t="e">
        <f>+VLOOKUP(E816,'[1]world bank'!$A$3:$F$2447,2,0)</f>
        <v>#N/A</v>
      </c>
      <c r="J816" s="1" t="e">
        <f>+VLOOKUP(E816,'[1]national stat'!$A$3:$C$1457,2,0)</f>
        <v>#N/A</v>
      </c>
      <c r="K816" s="1" t="e">
        <f>+VLOOKUP(E816,[1]research!$A$3:$C$2710,2,0)</f>
        <v>#N/A</v>
      </c>
      <c r="L816" s="1" t="e">
        <f>+VLOOKUP(E816,[1]sedlac!$A$3:$C$742,2,0)</f>
        <v>#N/A</v>
      </c>
      <c r="Q816" s="2">
        <v>2.97</v>
      </c>
      <c r="R816" s="1" t="e">
        <f>+VLOOKUP(E816,'[1]world bank'!$A$3:$G$2447,4,0)</f>
        <v>#N/A</v>
      </c>
      <c r="S816" s="1" t="e">
        <f>+VLOOKUP(E816,'[1]national stat'!$A$3:$D$1457,4,0)</f>
        <v>#N/A</v>
      </c>
      <c r="T816" s="1" t="e">
        <f>+VLOOKUP(E816,[1]research!$A$3:$D$2710,4,0)</f>
        <v>#N/A</v>
      </c>
      <c r="U816" s="1" t="e">
        <f>+VLOOKUP(E816,[1]sedlac!$A$3:$D$742,4,0)</f>
        <v>#N/A</v>
      </c>
    </row>
    <row r="817" spans="1:26" x14ac:dyDescent="0.25">
      <c r="A817" s="1" t="s">
        <v>40</v>
      </c>
      <c r="B817" s="1" t="s">
        <v>5</v>
      </c>
      <c r="C817" s="1">
        <v>1999</v>
      </c>
      <c r="D817" s="1" t="str">
        <f t="shared" si="110"/>
        <v>FRA1999</v>
      </c>
      <c r="E817" s="1" t="s">
        <v>924</v>
      </c>
      <c r="F817" s="1">
        <v>30.6</v>
      </c>
      <c r="G817" s="1" t="str">
        <f>+VLOOKUP(A817,[1]dummies!$A$2:$F$201,6,0)</f>
        <v>Europe and Central Asia</v>
      </c>
      <c r="H817" s="1" t="str">
        <f>+VLOOKUP(A817,[1]dummies!$A$2:$F$201,5,0)</f>
        <v>High income</v>
      </c>
      <c r="I817" s="1" t="e">
        <f>+VLOOKUP(E817,'[1]world bank'!$A$3:$F$2447,2,0)</f>
        <v>#N/A</v>
      </c>
      <c r="J817" s="1" t="e">
        <f>+VLOOKUP(E817,'[1]national stat'!$A$3:$C$1457,2,0)</f>
        <v>#N/A</v>
      </c>
      <c r="K817" s="1">
        <f>+VLOOKUP(E817,[1]research!$A$3:$C$2710,2,0)</f>
        <v>0</v>
      </c>
      <c r="L817" s="1" t="e">
        <f>+VLOOKUP(E817,[1]sedlac!$A$3:$C$742,2,0)</f>
        <v>#N/A</v>
      </c>
      <c r="O817" s="1">
        <v>0</v>
      </c>
      <c r="Q817" s="2">
        <v>3.0700000000000003</v>
      </c>
      <c r="R817" s="1" t="e">
        <f>+VLOOKUP(E817,'[1]world bank'!$A$3:$G$2447,4,0)</f>
        <v>#N/A</v>
      </c>
      <c r="S817" s="1" t="e">
        <f>+VLOOKUP(E817,'[1]national stat'!$A$3:$D$1457,4,0)</f>
        <v>#N/A</v>
      </c>
      <c r="T817" s="1">
        <f>+VLOOKUP(E817,[1]research!$A$3:$D$2710,4,0)</f>
        <v>0</v>
      </c>
      <c r="U817" s="1" t="e">
        <f>+VLOOKUP(E817,[1]sedlac!$A$3:$D$742,4,0)</f>
        <v>#N/A</v>
      </c>
      <c r="X817" s="1">
        <v>0</v>
      </c>
    </row>
    <row r="818" spans="1:26" x14ac:dyDescent="0.25">
      <c r="A818" s="1" t="s">
        <v>40</v>
      </c>
      <c r="B818" s="1" t="s">
        <v>5</v>
      </c>
      <c r="C818" s="1">
        <v>2000</v>
      </c>
      <c r="D818" s="1" t="str">
        <f t="shared" si="110"/>
        <v>FRA2000</v>
      </c>
      <c r="E818" s="1" t="s">
        <v>925</v>
      </c>
      <c r="F818" s="1">
        <v>30.6</v>
      </c>
      <c r="G818" s="1" t="str">
        <f>+VLOOKUP(A818,[1]dummies!$A$2:$F$201,6,0)</f>
        <v>Europe and Central Asia</v>
      </c>
      <c r="H818" s="1" t="str">
        <f>+VLOOKUP(A818,[1]dummies!$A$2:$F$201,5,0)</f>
        <v>High income</v>
      </c>
      <c r="I818" s="1" t="e">
        <f>+VLOOKUP(E818,'[1]world bank'!$A$3:$F$2447,2,0)</f>
        <v>#N/A</v>
      </c>
      <c r="J818" s="1" t="e">
        <f>+VLOOKUP(E818,'[1]national stat'!$A$3:$C$1457,2,0)</f>
        <v>#N/A</v>
      </c>
      <c r="K818" s="1" t="e">
        <f>+VLOOKUP(E818,[1]research!$A$3:$C$2710,2,0)</f>
        <v>#N/A</v>
      </c>
      <c r="L818" s="1" t="e">
        <f>+VLOOKUP(E818,[1]sedlac!$A$3:$C$742,2,0)</f>
        <v>#N/A</v>
      </c>
      <c r="Q818" s="2">
        <v>2.58</v>
      </c>
      <c r="R818" s="1" t="e">
        <f>+VLOOKUP(E818,'[1]world bank'!$A$3:$G$2447,4,0)</f>
        <v>#N/A</v>
      </c>
      <c r="S818" s="1" t="e">
        <f>+VLOOKUP(E818,'[1]national stat'!$A$3:$D$1457,4,0)</f>
        <v>#N/A</v>
      </c>
      <c r="T818" s="1" t="e">
        <f>+VLOOKUP(E818,[1]research!$A$3:$D$2710,4,0)</f>
        <v>#N/A</v>
      </c>
      <c r="U818" s="1" t="e">
        <f>+VLOOKUP(E818,[1]sedlac!$A$3:$D$742,4,0)</f>
        <v>#N/A</v>
      </c>
    </row>
    <row r="819" spans="1:26" x14ac:dyDescent="0.25">
      <c r="A819" s="1" t="s">
        <v>40</v>
      </c>
      <c r="B819" s="1" t="s">
        <v>5</v>
      </c>
      <c r="C819" s="1">
        <v>2001</v>
      </c>
      <c r="D819" s="1" t="str">
        <f t="shared" si="110"/>
        <v>FRA2001</v>
      </c>
      <c r="E819" s="1" t="s">
        <v>926</v>
      </c>
      <c r="F819" s="1">
        <v>30.6</v>
      </c>
      <c r="G819" s="1" t="str">
        <f>+VLOOKUP(A819,[1]dummies!$A$2:$F$201,6,0)</f>
        <v>Europe and Central Asia</v>
      </c>
      <c r="H819" s="1" t="str">
        <f>+VLOOKUP(A819,[1]dummies!$A$2:$F$201,5,0)</f>
        <v>High income</v>
      </c>
      <c r="I819" s="1" t="e">
        <f>+VLOOKUP(E819,'[1]world bank'!$A$3:$F$2447,2,0)</f>
        <v>#N/A</v>
      </c>
      <c r="J819" s="1" t="e">
        <f>+VLOOKUP(E819,'[1]national stat'!$A$3:$C$1457,2,0)</f>
        <v>#N/A</v>
      </c>
      <c r="K819" s="1" t="e">
        <f>+VLOOKUP(E819,[1]research!$A$3:$C$2710,2,0)</f>
        <v>#N/A</v>
      </c>
      <c r="L819" s="1" t="e">
        <f>+VLOOKUP(E819,[1]sedlac!$A$3:$C$742,2,0)</f>
        <v>#N/A</v>
      </c>
      <c r="Q819" s="2">
        <v>2.58</v>
      </c>
      <c r="R819" s="1" t="e">
        <f>+VLOOKUP(E819,'[1]world bank'!$A$3:$G$2447,4,0)</f>
        <v>#N/A</v>
      </c>
      <c r="S819" s="1" t="e">
        <f>+VLOOKUP(E819,'[1]national stat'!$A$3:$D$1457,4,0)</f>
        <v>#N/A</v>
      </c>
      <c r="T819" s="1" t="e">
        <f>+VLOOKUP(E819,[1]research!$A$3:$D$2710,4,0)</f>
        <v>#N/A</v>
      </c>
      <c r="U819" s="1" t="e">
        <f>+VLOOKUP(E819,[1]sedlac!$A$3:$D$742,4,0)</f>
        <v>#N/A</v>
      </c>
    </row>
    <row r="820" spans="1:26" x14ac:dyDescent="0.25">
      <c r="A820" s="1" t="s">
        <v>40</v>
      </c>
      <c r="B820" s="1" t="s">
        <v>5</v>
      </c>
      <c r="C820" s="1">
        <v>2002</v>
      </c>
      <c r="D820" s="1" t="str">
        <f t="shared" si="110"/>
        <v>FRA2002</v>
      </c>
      <c r="E820" s="1" t="s">
        <v>927</v>
      </c>
      <c r="F820" s="1">
        <v>30.6</v>
      </c>
      <c r="G820" s="1" t="str">
        <f>+VLOOKUP(A820,[1]dummies!$A$2:$F$201,6,0)</f>
        <v>Europe and Central Asia</v>
      </c>
      <c r="H820" s="1" t="str">
        <f>+VLOOKUP(A820,[1]dummies!$A$2:$F$201,5,0)</f>
        <v>High income</v>
      </c>
      <c r="I820" s="1" t="e">
        <f>+VLOOKUP(E820,'[1]world bank'!$A$3:$F$2447,2,0)</f>
        <v>#N/A</v>
      </c>
      <c r="J820" s="1" t="e">
        <f>+VLOOKUP(E820,'[1]national stat'!$A$3:$C$1457,2,0)</f>
        <v>#N/A</v>
      </c>
      <c r="K820" s="1" t="e">
        <f>+VLOOKUP(E820,[1]research!$A$3:$C$2710,2,0)</f>
        <v>#N/A</v>
      </c>
      <c r="L820" s="1" t="e">
        <f>+VLOOKUP(E820,[1]sedlac!$A$3:$C$742,2,0)</f>
        <v>#N/A</v>
      </c>
      <c r="Q820" s="2">
        <v>2.5100000000000002</v>
      </c>
      <c r="R820" s="1" t="e">
        <f>+VLOOKUP(E820,'[1]world bank'!$A$3:$G$2447,4,0)</f>
        <v>#N/A</v>
      </c>
      <c r="S820" s="1" t="e">
        <f>+VLOOKUP(E820,'[1]national stat'!$A$3:$D$1457,4,0)</f>
        <v>#N/A</v>
      </c>
      <c r="T820" s="1" t="e">
        <f>+VLOOKUP(E820,[1]research!$A$3:$D$2710,4,0)</f>
        <v>#N/A</v>
      </c>
      <c r="U820" s="1" t="e">
        <f>+VLOOKUP(E820,[1]sedlac!$A$3:$D$742,4,0)</f>
        <v>#N/A</v>
      </c>
    </row>
    <row r="821" spans="1:26" x14ac:dyDescent="0.25">
      <c r="A821" s="1" t="s">
        <v>40</v>
      </c>
      <c r="B821" s="1" t="s">
        <v>5</v>
      </c>
      <c r="C821" s="1">
        <v>2003</v>
      </c>
      <c r="D821" s="1" t="str">
        <f t="shared" si="110"/>
        <v>FRA2003</v>
      </c>
      <c r="E821" s="1" t="s">
        <v>928</v>
      </c>
      <c r="F821" s="1">
        <v>30.6</v>
      </c>
      <c r="G821" s="1" t="str">
        <f>+VLOOKUP(A821,[1]dummies!$A$2:$F$201,6,0)</f>
        <v>Europe and Central Asia</v>
      </c>
      <c r="H821" s="1" t="str">
        <f>+VLOOKUP(A821,[1]dummies!$A$2:$F$201,5,0)</f>
        <v>High income</v>
      </c>
      <c r="I821" s="1">
        <f>+VLOOKUP(E821,'[1]world bank'!$A$3:$F$2447,2,0)</f>
        <v>31.41</v>
      </c>
      <c r="J821" s="1" t="e">
        <f>+VLOOKUP(E821,'[1]national stat'!$A$3:$C$1457,2,0)</f>
        <v>#N/A</v>
      </c>
      <c r="K821" s="1" t="e">
        <f>+VLOOKUP(E821,[1]research!$A$3:$C$2710,2,0)</f>
        <v>#N/A</v>
      </c>
      <c r="L821" s="1" t="e">
        <f>+VLOOKUP(E821,[1]sedlac!$A$3:$C$742,2,0)</f>
        <v>#N/A</v>
      </c>
      <c r="M821" s="1">
        <v>1.19</v>
      </c>
      <c r="Q821" s="2">
        <f t="shared" ref="Q821:Q833" si="115">+M821</f>
        <v>1.19</v>
      </c>
      <c r="R821" s="1">
        <f>+VLOOKUP(E821,'[1]world bank'!$A$3:$G$2447,4,0)</f>
        <v>4.83</v>
      </c>
      <c r="S821" s="1" t="e">
        <f>+VLOOKUP(E821,'[1]national stat'!$A$3:$D$1457,4,0)</f>
        <v>#N/A</v>
      </c>
      <c r="T821" s="1" t="e">
        <f>+VLOOKUP(E821,[1]research!$A$3:$D$2710,4,0)</f>
        <v>#N/A</v>
      </c>
      <c r="U821" s="1" t="e">
        <f>+VLOOKUP(E821,[1]sedlac!$A$3:$D$742,4,0)</f>
        <v>#N/A</v>
      </c>
      <c r="V821" s="1">
        <v>4.83</v>
      </c>
      <c r="Z821" s="1">
        <f t="shared" ref="Z821:Z833" si="116">+V821</f>
        <v>4.83</v>
      </c>
    </row>
    <row r="822" spans="1:26" x14ac:dyDescent="0.25">
      <c r="A822" s="1" t="s">
        <v>40</v>
      </c>
      <c r="B822" s="1" t="s">
        <v>5</v>
      </c>
      <c r="C822" s="1">
        <v>2004</v>
      </c>
      <c r="D822" s="1" t="str">
        <f t="shared" si="110"/>
        <v>FRA2004</v>
      </c>
      <c r="E822" s="1" t="s">
        <v>929</v>
      </c>
      <c r="F822" s="1">
        <v>30.6</v>
      </c>
      <c r="G822" s="1" t="str">
        <f>+VLOOKUP(A822,[1]dummies!$A$2:$F$201,6,0)</f>
        <v>Europe and Central Asia</v>
      </c>
      <c r="H822" s="1" t="str">
        <f>+VLOOKUP(A822,[1]dummies!$A$2:$F$201,5,0)</f>
        <v>High income</v>
      </c>
      <c r="I822" s="1">
        <f>+VLOOKUP(E822,'[1]world bank'!$A$3:$F$2447,2,0)</f>
        <v>30.650000000000002</v>
      </c>
      <c r="J822" s="1" t="e">
        <f>+VLOOKUP(E822,'[1]national stat'!$A$3:$C$1457,2,0)</f>
        <v>#N/A</v>
      </c>
      <c r="K822" s="1" t="e">
        <f>+VLOOKUP(E822,[1]research!$A$3:$C$2710,2,0)</f>
        <v>#N/A</v>
      </c>
      <c r="L822" s="1" t="e">
        <f>+VLOOKUP(E822,[1]sedlac!$A$3:$C$742,2,0)</f>
        <v>#N/A</v>
      </c>
      <c r="M822" s="1">
        <v>1.1500000000000001</v>
      </c>
      <c r="Q822" s="2">
        <f t="shared" si="115"/>
        <v>1.1500000000000001</v>
      </c>
      <c r="R822" s="1">
        <f>+VLOOKUP(E822,'[1]world bank'!$A$3:$G$2447,4,0)</f>
        <v>4.6399999999999997</v>
      </c>
      <c r="S822" s="1" t="e">
        <f>+VLOOKUP(E822,'[1]national stat'!$A$3:$D$1457,4,0)</f>
        <v>#N/A</v>
      </c>
      <c r="T822" s="1" t="e">
        <f>+VLOOKUP(E822,[1]research!$A$3:$D$2710,4,0)</f>
        <v>#N/A</v>
      </c>
      <c r="U822" s="1" t="e">
        <f>+VLOOKUP(E822,[1]sedlac!$A$3:$D$742,4,0)</f>
        <v>#N/A</v>
      </c>
      <c r="V822" s="1">
        <v>4.6399999999999997</v>
      </c>
      <c r="Z822" s="1">
        <f t="shared" si="116"/>
        <v>4.6399999999999997</v>
      </c>
    </row>
    <row r="823" spans="1:26" x14ac:dyDescent="0.25">
      <c r="A823" s="1" t="s">
        <v>40</v>
      </c>
      <c r="B823" s="1" t="s">
        <v>5</v>
      </c>
      <c r="C823" s="1">
        <v>2005</v>
      </c>
      <c r="D823" s="1" t="str">
        <f t="shared" si="110"/>
        <v>FRA2005</v>
      </c>
      <c r="E823" s="1" t="s">
        <v>930</v>
      </c>
      <c r="F823" s="1">
        <v>29.8</v>
      </c>
      <c r="G823" s="1" t="str">
        <f>+VLOOKUP(A823,[1]dummies!$A$2:$F$201,6,0)</f>
        <v>Europe and Central Asia</v>
      </c>
      <c r="H823" s="1" t="str">
        <f>+VLOOKUP(A823,[1]dummies!$A$2:$F$201,5,0)</f>
        <v>High income</v>
      </c>
      <c r="I823" s="1">
        <f>+VLOOKUP(E823,'[1]world bank'!$A$3:$F$2447,2,0)</f>
        <v>29.830000000000002</v>
      </c>
      <c r="J823" s="1" t="e">
        <f>+VLOOKUP(E823,'[1]national stat'!$A$3:$C$1457,2,0)</f>
        <v>#N/A</v>
      </c>
      <c r="K823" s="1" t="e">
        <f>+VLOOKUP(E823,[1]research!$A$3:$C$2710,2,0)</f>
        <v>#N/A</v>
      </c>
      <c r="L823" s="1" t="e">
        <f>+VLOOKUP(E823,[1]sedlac!$A$3:$C$742,2,0)</f>
        <v>#N/A</v>
      </c>
      <c r="M823" s="1">
        <v>1.1000000000000001</v>
      </c>
      <c r="Q823" s="2">
        <f t="shared" si="115"/>
        <v>1.1000000000000001</v>
      </c>
      <c r="R823" s="1">
        <f>+VLOOKUP(E823,'[1]world bank'!$A$3:$G$2447,4,0)</f>
        <v>4.49</v>
      </c>
      <c r="S823" s="1" t="e">
        <f>+VLOOKUP(E823,'[1]national stat'!$A$3:$D$1457,4,0)</f>
        <v>#N/A</v>
      </c>
      <c r="T823" s="1" t="e">
        <f>+VLOOKUP(E823,[1]research!$A$3:$D$2710,4,0)</f>
        <v>#N/A</v>
      </c>
      <c r="U823" s="1" t="e">
        <f>+VLOOKUP(E823,[1]sedlac!$A$3:$D$742,4,0)</f>
        <v>#N/A</v>
      </c>
      <c r="V823" s="1">
        <v>4.49</v>
      </c>
      <c r="Z823" s="1">
        <f t="shared" si="116"/>
        <v>4.49</v>
      </c>
    </row>
    <row r="824" spans="1:26" x14ac:dyDescent="0.25">
      <c r="A824" s="1" t="s">
        <v>40</v>
      </c>
      <c r="B824" s="1" t="s">
        <v>5</v>
      </c>
      <c r="C824" s="1">
        <v>2006</v>
      </c>
      <c r="D824" s="1" t="str">
        <f t="shared" si="110"/>
        <v>FRA2006</v>
      </c>
      <c r="E824" s="1" t="s">
        <v>931</v>
      </c>
      <c r="F824" s="1">
        <v>29.7</v>
      </c>
      <c r="G824" s="1" t="str">
        <f>+VLOOKUP(A824,[1]dummies!$A$2:$F$201,6,0)</f>
        <v>Europe and Central Asia</v>
      </c>
      <c r="H824" s="1" t="str">
        <f>+VLOOKUP(A824,[1]dummies!$A$2:$F$201,5,0)</f>
        <v>High income</v>
      </c>
      <c r="I824" s="1">
        <f>+VLOOKUP(E824,'[1]world bank'!$A$3:$F$2447,2,0)</f>
        <v>29.69</v>
      </c>
      <c r="J824" s="1" t="e">
        <f>+VLOOKUP(E824,'[1]national stat'!$A$3:$C$1457,2,0)</f>
        <v>#N/A</v>
      </c>
      <c r="K824" s="1" t="e">
        <f>+VLOOKUP(E824,[1]research!$A$3:$C$2710,2,0)</f>
        <v>#N/A</v>
      </c>
      <c r="L824" s="1" t="e">
        <f>+VLOOKUP(E824,[1]sedlac!$A$3:$C$742,2,0)</f>
        <v>#N/A</v>
      </c>
      <c r="M824" s="1">
        <v>1.08</v>
      </c>
      <c r="Q824" s="2">
        <f t="shared" si="115"/>
        <v>1.08</v>
      </c>
      <c r="R824" s="1">
        <f>+VLOOKUP(E824,'[1]world bank'!$A$3:$G$2447,4,0)</f>
        <v>4.5200000000000005</v>
      </c>
      <c r="S824" s="1" t="e">
        <f>+VLOOKUP(E824,'[1]national stat'!$A$3:$D$1457,4,0)</f>
        <v>#N/A</v>
      </c>
      <c r="T824" s="1" t="e">
        <f>+VLOOKUP(E824,[1]research!$A$3:$D$2710,4,0)</f>
        <v>#N/A</v>
      </c>
      <c r="U824" s="1" t="e">
        <f>+VLOOKUP(E824,[1]sedlac!$A$3:$D$742,4,0)</f>
        <v>#N/A</v>
      </c>
      <c r="V824" s="1">
        <v>4.5200000000000005</v>
      </c>
      <c r="Z824" s="1">
        <f t="shared" si="116"/>
        <v>4.5200000000000005</v>
      </c>
    </row>
    <row r="825" spans="1:26" x14ac:dyDescent="0.25">
      <c r="A825" s="1" t="s">
        <v>40</v>
      </c>
      <c r="B825" s="1" t="s">
        <v>5</v>
      </c>
      <c r="C825" s="1">
        <v>2007</v>
      </c>
      <c r="D825" s="1" t="str">
        <f t="shared" si="110"/>
        <v>FRA2007</v>
      </c>
      <c r="E825" s="1" t="s">
        <v>932</v>
      </c>
      <c r="F825" s="1">
        <v>32.4</v>
      </c>
      <c r="G825" s="1" t="str">
        <f>+VLOOKUP(A825,[1]dummies!$A$2:$F$201,6,0)</f>
        <v>Europe and Central Asia</v>
      </c>
      <c r="H825" s="1" t="str">
        <f>+VLOOKUP(A825,[1]dummies!$A$2:$F$201,5,0)</f>
        <v>High income</v>
      </c>
      <c r="I825" s="1">
        <f>+VLOOKUP(E825,'[1]world bank'!$A$3:$F$2447,2,0)</f>
        <v>32.43</v>
      </c>
      <c r="J825" s="1" t="e">
        <f>+VLOOKUP(E825,'[1]national stat'!$A$3:$C$1457,2,0)</f>
        <v>#N/A</v>
      </c>
      <c r="K825" s="1" t="e">
        <f>+VLOOKUP(E825,[1]research!$A$3:$C$2710,2,0)</f>
        <v>#N/A</v>
      </c>
      <c r="L825" s="1" t="e">
        <f>+VLOOKUP(E825,[1]sedlac!$A$3:$C$742,2,0)</f>
        <v>#N/A</v>
      </c>
      <c r="M825" s="1">
        <v>1.26</v>
      </c>
      <c r="Q825" s="2">
        <f t="shared" si="115"/>
        <v>1.26</v>
      </c>
      <c r="R825" s="1">
        <f>+VLOOKUP(E825,'[1]world bank'!$A$3:$G$2447,4,0)</f>
        <v>5.0600000000000005</v>
      </c>
      <c r="S825" s="1" t="e">
        <f>+VLOOKUP(E825,'[1]national stat'!$A$3:$D$1457,4,0)</f>
        <v>#N/A</v>
      </c>
      <c r="T825" s="1" t="e">
        <f>+VLOOKUP(E825,[1]research!$A$3:$D$2710,4,0)</f>
        <v>#N/A</v>
      </c>
      <c r="U825" s="1" t="e">
        <f>+VLOOKUP(E825,[1]sedlac!$A$3:$D$742,4,0)</f>
        <v>#N/A</v>
      </c>
      <c r="V825" s="1">
        <v>5.0600000000000005</v>
      </c>
      <c r="Z825" s="1">
        <f t="shared" si="116"/>
        <v>5.0600000000000005</v>
      </c>
    </row>
    <row r="826" spans="1:26" x14ac:dyDescent="0.25">
      <c r="A826" s="1" t="s">
        <v>40</v>
      </c>
      <c r="B826" s="1" t="s">
        <v>5</v>
      </c>
      <c r="C826" s="1">
        <v>2008</v>
      </c>
      <c r="D826" s="1" t="str">
        <f t="shared" si="110"/>
        <v>FRA2008</v>
      </c>
      <c r="E826" s="1" t="s">
        <v>933</v>
      </c>
      <c r="F826" s="1">
        <v>33</v>
      </c>
      <c r="G826" s="1" t="str">
        <f>+VLOOKUP(A826,[1]dummies!$A$2:$F$201,6,0)</f>
        <v>Europe and Central Asia</v>
      </c>
      <c r="H826" s="1" t="str">
        <f>+VLOOKUP(A826,[1]dummies!$A$2:$F$201,5,0)</f>
        <v>High income</v>
      </c>
      <c r="I826" s="1">
        <f>+VLOOKUP(E826,'[1]world bank'!$A$3:$F$2447,2,0)</f>
        <v>32.99</v>
      </c>
      <c r="J826" s="1" t="e">
        <f>+VLOOKUP(E826,'[1]national stat'!$A$3:$C$1457,2,0)</f>
        <v>#N/A</v>
      </c>
      <c r="K826" s="1" t="e">
        <f>+VLOOKUP(E826,[1]research!$A$3:$C$2710,2,0)</f>
        <v>#N/A</v>
      </c>
      <c r="L826" s="1" t="e">
        <f>+VLOOKUP(E826,[1]sedlac!$A$3:$C$742,2,0)</f>
        <v>#N/A</v>
      </c>
      <c r="M826" s="1">
        <v>1.3</v>
      </c>
      <c r="Q826" s="2">
        <f t="shared" si="115"/>
        <v>1.3</v>
      </c>
      <c r="R826" s="1">
        <f>+VLOOKUP(E826,'[1]world bank'!$A$3:$G$2447,4,0)</f>
        <v>5.21</v>
      </c>
      <c r="S826" s="1" t="e">
        <f>+VLOOKUP(E826,'[1]national stat'!$A$3:$D$1457,4,0)</f>
        <v>#N/A</v>
      </c>
      <c r="T826" s="1" t="e">
        <f>+VLOOKUP(E826,[1]research!$A$3:$D$2710,4,0)</f>
        <v>#N/A</v>
      </c>
      <c r="U826" s="1" t="e">
        <f>+VLOOKUP(E826,[1]sedlac!$A$3:$D$742,4,0)</f>
        <v>#N/A</v>
      </c>
      <c r="V826" s="1">
        <v>5.21</v>
      </c>
      <c r="Z826" s="1">
        <f t="shared" si="116"/>
        <v>5.21</v>
      </c>
    </row>
    <row r="827" spans="1:26" x14ac:dyDescent="0.25">
      <c r="A827" s="1" t="s">
        <v>40</v>
      </c>
      <c r="B827" s="1" t="s">
        <v>5</v>
      </c>
      <c r="C827" s="1">
        <v>2009</v>
      </c>
      <c r="D827" s="1" t="str">
        <f t="shared" si="110"/>
        <v>FRA2009</v>
      </c>
      <c r="E827" s="1" t="s">
        <v>934</v>
      </c>
      <c r="F827" s="1">
        <v>33.35</v>
      </c>
      <c r="G827" s="1" t="str">
        <f>+VLOOKUP(A827,[1]dummies!$A$2:$F$201,6,0)</f>
        <v>Europe and Central Asia</v>
      </c>
      <c r="H827" s="1" t="str">
        <f>+VLOOKUP(A827,[1]dummies!$A$2:$F$201,5,0)</f>
        <v>High income</v>
      </c>
      <c r="I827" s="1">
        <f>+VLOOKUP(E827,'[1]world bank'!$A$3:$F$2447,2,0)</f>
        <v>32.660000000000004</v>
      </c>
      <c r="J827" s="1" t="e">
        <f>+VLOOKUP(E827,'[1]national stat'!$A$3:$C$1457,2,0)</f>
        <v>#N/A</v>
      </c>
      <c r="K827" s="1" t="e">
        <f>+VLOOKUP(E827,[1]research!$A$3:$C$2710,2,0)</f>
        <v>#N/A</v>
      </c>
      <c r="L827" s="1" t="e">
        <f>+VLOOKUP(E827,[1]sedlac!$A$3:$C$742,2,0)</f>
        <v>#N/A</v>
      </c>
      <c r="M827" s="1">
        <v>1.27</v>
      </c>
      <c r="Q827" s="2">
        <f t="shared" si="115"/>
        <v>1.27</v>
      </c>
      <c r="R827" s="1">
        <f>+VLOOKUP(E827,'[1]world bank'!$A$3:$G$2447,4,0)</f>
        <v>5.26</v>
      </c>
      <c r="S827" s="1" t="e">
        <f>+VLOOKUP(E827,'[1]national stat'!$A$3:$D$1457,4,0)</f>
        <v>#N/A</v>
      </c>
      <c r="T827" s="1" t="e">
        <f>+VLOOKUP(E827,[1]research!$A$3:$D$2710,4,0)</f>
        <v>#N/A</v>
      </c>
      <c r="U827" s="1" t="e">
        <f>+VLOOKUP(E827,[1]sedlac!$A$3:$D$742,4,0)</f>
        <v>#N/A</v>
      </c>
      <c r="V827" s="1">
        <v>5.26</v>
      </c>
      <c r="Z827" s="1">
        <f t="shared" si="116"/>
        <v>5.26</v>
      </c>
    </row>
    <row r="828" spans="1:26" x14ac:dyDescent="0.25">
      <c r="A828" s="1" t="s">
        <v>40</v>
      </c>
      <c r="B828" s="1" t="s">
        <v>5</v>
      </c>
      <c r="C828" s="1">
        <v>2010</v>
      </c>
      <c r="D828" s="1" t="str">
        <f t="shared" si="110"/>
        <v>FRA2010</v>
      </c>
      <c r="E828" s="1" t="s">
        <v>935</v>
      </c>
      <c r="F828" s="1">
        <v>33.700000000000003</v>
      </c>
      <c r="G828" s="1" t="str">
        <f>+VLOOKUP(A828,[1]dummies!$A$2:$F$201,6,0)</f>
        <v>Europe and Central Asia</v>
      </c>
      <c r="H828" s="1" t="str">
        <f>+VLOOKUP(A828,[1]dummies!$A$2:$F$201,5,0)</f>
        <v>High income</v>
      </c>
      <c r="I828" s="1">
        <f>+VLOOKUP(E828,'[1]world bank'!$A$3:$F$2447,2,0)</f>
        <v>33.72</v>
      </c>
      <c r="J828" s="1" t="e">
        <f>+VLOOKUP(E828,'[1]national stat'!$A$3:$C$1457,2,0)</f>
        <v>#N/A</v>
      </c>
      <c r="K828" s="1" t="e">
        <f>+VLOOKUP(E828,[1]research!$A$3:$C$2710,2,0)</f>
        <v>#N/A</v>
      </c>
      <c r="L828" s="1" t="e">
        <f>+VLOOKUP(E828,[1]sedlac!$A$3:$C$742,2,0)</f>
        <v>#N/A</v>
      </c>
      <c r="M828" s="1">
        <v>1.35</v>
      </c>
      <c r="Q828" s="2">
        <f t="shared" si="115"/>
        <v>1.35</v>
      </c>
      <c r="R828" s="1">
        <f>+VLOOKUP(E828,'[1]world bank'!$A$3:$G$2447,4,0)</f>
        <v>5.43</v>
      </c>
      <c r="S828" s="1" t="e">
        <f>+VLOOKUP(E828,'[1]national stat'!$A$3:$D$1457,4,0)</f>
        <v>#N/A</v>
      </c>
      <c r="T828" s="1" t="e">
        <f>+VLOOKUP(E828,[1]research!$A$3:$D$2710,4,0)</f>
        <v>#N/A</v>
      </c>
      <c r="U828" s="1" t="e">
        <f>+VLOOKUP(E828,[1]sedlac!$A$3:$D$742,4,0)</f>
        <v>#N/A</v>
      </c>
      <c r="V828" s="1">
        <v>5.43</v>
      </c>
      <c r="Z828" s="1">
        <f t="shared" si="116"/>
        <v>5.43</v>
      </c>
    </row>
    <row r="829" spans="1:26" x14ac:dyDescent="0.25">
      <c r="A829" s="1" t="s">
        <v>40</v>
      </c>
      <c r="B829" s="1" t="s">
        <v>5</v>
      </c>
      <c r="C829" s="1">
        <v>2011</v>
      </c>
      <c r="D829" s="1" t="str">
        <f t="shared" si="110"/>
        <v>FRA2011</v>
      </c>
      <c r="E829" s="1" t="s">
        <v>936</v>
      </c>
      <c r="F829" s="1">
        <v>33.299999999999997</v>
      </c>
      <c r="G829" s="1" t="str">
        <f>+VLOOKUP(A829,[1]dummies!$A$2:$F$201,6,0)</f>
        <v>Europe and Central Asia</v>
      </c>
      <c r="H829" s="1" t="str">
        <f>+VLOOKUP(A829,[1]dummies!$A$2:$F$201,5,0)</f>
        <v>High income</v>
      </c>
      <c r="I829" s="1">
        <f>+VLOOKUP(E829,'[1]world bank'!$A$3:$F$2447,2,0)</f>
        <v>33.29</v>
      </c>
      <c r="J829" s="1" t="e">
        <f>+VLOOKUP(E829,'[1]national stat'!$A$3:$C$1457,2,0)</f>
        <v>#N/A</v>
      </c>
      <c r="K829" s="1" t="e">
        <f>+VLOOKUP(E829,[1]research!$A$3:$C$2710,2,0)</f>
        <v>#N/A</v>
      </c>
      <c r="L829" s="1" t="e">
        <f>+VLOOKUP(E829,[1]sedlac!$A$3:$C$742,2,0)</f>
        <v>#N/A</v>
      </c>
      <c r="M829" s="1">
        <v>1.32</v>
      </c>
      <c r="Q829" s="2">
        <f t="shared" si="115"/>
        <v>1.32</v>
      </c>
      <c r="R829" s="1">
        <f>+VLOOKUP(E829,'[1]world bank'!$A$3:$G$2447,4,0)</f>
        <v>5.3</v>
      </c>
      <c r="S829" s="1" t="e">
        <f>+VLOOKUP(E829,'[1]national stat'!$A$3:$D$1457,4,0)</f>
        <v>#N/A</v>
      </c>
      <c r="T829" s="1" t="e">
        <f>+VLOOKUP(E829,[1]research!$A$3:$D$2710,4,0)</f>
        <v>#N/A</v>
      </c>
      <c r="U829" s="1" t="e">
        <f>+VLOOKUP(E829,[1]sedlac!$A$3:$D$742,4,0)</f>
        <v>#N/A</v>
      </c>
      <c r="V829" s="1">
        <v>5.3</v>
      </c>
      <c r="Z829" s="1">
        <f t="shared" si="116"/>
        <v>5.3</v>
      </c>
    </row>
    <row r="830" spans="1:26" x14ac:dyDescent="0.25">
      <c r="A830" s="1" t="s">
        <v>40</v>
      </c>
      <c r="B830" s="1" t="s">
        <v>5</v>
      </c>
      <c r="C830" s="1">
        <v>2012</v>
      </c>
      <c r="D830" s="1" t="str">
        <f t="shared" si="110"/>
        <v>FRA2012</v>
      </c>
      <c r="E830" s="1" t="s">
        <v>937</v>
      </c>
      <c r="F830" s="1">
        <v>33</v>
      </c>
      <c r="G830" s="1" t="str">
        <f>+VLOOKUP(A830,[1]dummies!$A$2:$F$201,6,0)</f>
        <v>Europe and Central Asia</v>
      </c>
      <c r="H830" s="1" t="str">
        <f>+VLOOKUP(A830,[1]dummies!$A$2:$F$201,5,0)</f>
        <v>High income</v>
      </c>
      <c r="I830" s="1">
        <f>+VLOOKUP(E830,'[1]world bank'!$A$3:$F$2447,2,0)</f>
        <v>33.11</v>
      </c>
      <c r="J830" s="1" t="e">
        <f>+VLOOKUP(E830,'[1]national stat'!$A$3:$C$1457,2,0)</f>
        <v>#N/A</v>
      </c>
      <c r="K830" s="1" t="e">
        <f>+VLOOKUP(E830,[1]research!$A$3:$C$2710,2,0)</f>
        <v>#N/A</v>
      </c>
      <c r="L830" s="1" t="e">
        <f>+VLOOKUP(E830,[1]sedlac!$A$3:$C$742,2,0)</f>
        <v>#N/A</v>
      </c>
      <c r="M830" s="1">
        <v>1.31</v>
      </c>
      <c r="Q830" s="2">
        <f t="shared" si="115"/>
        <v>1.31</v>
      </c>
      <c r="R830" s="1">
        <f>+VLOOKUP(E830,'[1]world bank'!$A$3:$G$2447,4,0)</f>
        <v>5.26</v>
      </c>
      <c r="S830" s="1" t="e">
        <f>+VLOOKUP(E830,'[1]national stat'!$A$3:$D$1457,4,0)</f>
        <v>#N/A</v>
      </c>
      <c r="T830" s="1" t="e">
        <f>+VLOOKUP(E830,[1]research!$A$3:$D$2710,4,0)</f>
        <v>#N/A</v>
      </c>
      <c r="U830" s="1" t="e">
        <f>+VLOOKUP(E830,[1]sedlac!$A$3:$D$742,4,0)</f>
        <v>#N/A</v>
      </c>
      <c r="V830" s="1">
        <v>5.26</v>
      </c>
      <c r="Z830" s="1">
        <f t="shared" si="116"/>
        <v>5.26</v>
      </c>
    </row>
    <row r="831" spans="1:26" x14ac:dyDescent="0.25">
      <c r="A831" s="1" t="s">
        <v>40</v>
      </c>
      <c r="B831" s="1" t="s">
        <v>5</v>
      </c>
      <c r="C831" s="1">
        <v>2013</v>
      </c>
      <c r="D831" s="1" t="str">
        <f t="shared" si="110"/>
        <v>FRA2013</v>
      </c>
      <c r="E831" s="1" t="s">
        <v>938</v>
      </c>
      <c r="F831" s="1">
        <v>32.5</v>
      </c>
      <c r="G831" s="1" t="str">
        <f>+VLOOKUP(A831,[1]dummies!$A$2:$F$201,6,0)</f>
        <v>Europe and Central Asia</v>
      </c>
      <c r="H831" s="1" t="str">
        <f>+VLOOKUP(A831,[1]dummies!$A$2:$F$201,5,0)</f>
        <v>High income</v>
      </c>
      <c r="I831" s="1">
        <f>+VLOOKUP(E831,'[1]world bank'!$A$3:$F$2447,2,0)</f>
        <v>32.51</v>
      </c>
      <c r="J831" s="1" t="e">
        <f>+VLOOKUP(E831,'[1]national stat'!$A$3:$C$1457,2,0)</f>
        <v>#N/A</v>
      </c>
      <c r="K831" s="1" t="e">
        <f>+VLOOKUP(E831,[1]research!$A$3:$C$2710,2,0)</f>
        <v>#N/A</v>
      </c>
      <c r="L831" s="1" t="e">
        <f>+VLOOKUP(E831,[1]sedlac!$A$3:$C$742,2,0)</f>
        <v>#N/A</v>
      </c>
      <c r="M831" s="1">
        <v>1.27</v>
      </c>
      <c r="Q831" s="2">
        <f t="shared" si="115"/>
        <v>1.27</v>
      </c>
      <c r="R831" s="1">
        <f>+VLOOKUP(E831,'[1]world bank'!$A$3:$G$2447,4,0)</f>
        <v>5.1100000000000003</v>
      </c>
      <c r="S831" s="1" t="e">
        <f>+VLOOKUP(E831,'[1]national stat'!$A$3:$D$1457,4,0)</f>
        <v>#N/A</v>
      </c>
      <c r="T831" s="1" t="e">
        <f>+VLOOKUP(E831,[1]research!$A$3:$D$2710,4,0)</f>
        <v>#N/A</v>
      </c>
      <c r="U831" s="1" t="e">
        <f>+VLOOKUP(E831,[1]sedlac!$A$3:$D$742,4,0)</f>
        <v>#N/A</v>
      </c>
      <c r="V831" s="1">
        <v>5.1100000000000003</v>
      </c>
      <c r="Z831" s="1">
        <f t="shared" si="116"/>
        <v>5.1100000000000003</v>
      </c>
    </row>
    <row r="832" spans="1:26" x14ac:dyDescent="0.25">
      <c r="A832" s="1" t="s">
        <v>40</v>
      </c>
      <c r="B832" s="1" t="s">
        <v>5</v>
      </c>
      <c r="C832" s="1">
        <v>2014</v>
      </c>
      <c r="D832" s="1" t="str">
        <f t="shared" si="110"/>
        <v>FRA2014</v>
      </c>
      <c r="E832" s="1" t="s">
        <v>939</v>
      </c>
      <c r="F832" s="1">
        <v>32.299999999999997</v>
      </c>
      <c r="G832" s="1" t="str">
        <f>+VLOOKUP(A832,[1]dummies!$A$2:$F$201,6,0)</f>
        <v>Europe and Central Asia</v>
      </c>
      <c r="H832" s="1" t="str">
        <f>+VLOOKUP(A832,[1]dummies!$A$2:$F$201,5,0)</f>
        <v>High income</v>
      </c>
      <c r="I832" s="1">
        <f>+VLOOKUP(E832,'[1]world bank'!$A$3:$F$2447,2,0)</f>
        <v>32.26</v>
      </c>
      <c r="J832" s="1" t="e">
        <f>+VLOOKUP(E832,'[1]national stat'!$A$3:$C$1457,2,0)</f>
        <v>#N/A</v>
      </c>
      <c r="K832" s="1" t="e">
        <f>+VLOOKUP(E832,[1]research!$A$3:$C$2710,2,0)</f>
        <v>#N/A</v>
      </c>
      <c r="L832" s="1" t="e">
        <f>+VLOOKUP(E832,[1]sedlac!$A$3:$C$742,2,0)</f>
        <v>#N/A</v>
      </c>
      <c r="M832" s="1">
        <v>1.26</v>
      </c>
      <c r="Q832" s="2">
        <f t="shared" si="115"/>
        <v>1.26</v>
      </c>
      <c r="R832" s="1">
        <f>+VLOOKUP(E832,'[1]world bank'!$A$3:$G$2447,4,0)</f>
        <v>5.05</v>
      </c>
      <c r="S832" s="1" t="e">
        <f>+VLOOKUP(E832,'[1]national stat'!$A$3:$D$1457,4,0)</f>
        <v>#N/A</v>
      </c>
      <c r="T832" s="1" t="e">
        <f>+VLOOKUP(E832,[1]research!$A$3:$D$2710,4,0)</f>
        <v>#N/A</v>
      </c>
      <c r="U832" s="1" t="e">
        <f>+VLOOKUP(E832,[1]sedlac!$A$3:$D$742,4,0)</f>
        <v>#N/A</v>
      </c>
      <c r="V832" s="1">
        <v>5.05</v>
      </c>
      <c r="Z832" s="1">
        <f t="shared" si="116"/>
        <v>5.05</v>
      </c>
    </row>
    <row r="833" spans="1:26" x14ac:dyDescent="0.25">
      <c r="A833" s="1" t="s">
        <v>40</v>
      </c>
      <c r="B833" s="1" t="s">
        <v>5</v>
      </c>
      <c r="C833" s="1">
        <v>2015</v>
      </c>
      <c r="D833" s="1" t="str">
        <f t="shared" si="110"/>
        <v>FRA2015</v>
      </c>
      <c r="E833" s="1" t="s">
        <v>940</v>
      </c>
      <c r="F833" s="1">
        <v>32.299999999999997</v>
      </c>
      <c r="G833" s="1" t="str">
        <f>+VLOOKUP(A833,[1]dummies!$A$2:$F$201,6,0)</f>
        <v>Europe and Central Asia</v>
      </c>
      <c r="H833" s="1" t="str">
        <f>+VLOOKUP(A833,[1]dummies!$A$2:$F$201,5,0)</f>
        <v>High income</v>
      </c>
      <c r="I833" s="1">
        <f>+VLOOKUP(E833,'[1]world bank'!$A$3:$F$2447,2,0)</f>
        <v>32.700000000000003</v>
      </c>
      <c r="J833" s="1" t="e">
        <f>+VLOOKUP(E833,'[1]national stat'!$A$3:$C$1457,2,0)</f>
        <v>#N/A</v>
      </c>
      <c r="K833" s="1" t="e">
        <f>+VLOOKUP(E833,[1]research!$A$3:$C$2710,2,0)</f>
        <v>#N/A</v>
      </c>
      <c r="L833" s="1" t="e">
        <f>+VLOOKUP(E833,[1]sedlac!$A$3:$C$742,2,0)</f>
        <v>#N/A</v>
      </c>
      <c r="M833" s="1">
        <v>1.29</v>
      </c>
      <c r="Q833" s="2">
        <f t="shared" si="115"/>
        <v>1.29</v>
      </c>
      <c r="R833" s="1">
        <f>+VLOOKUP(E833,'[1]world bank'!$A$3:$G$2447,4,0)</f>
        <v>5.18</v>
      </c>
      <c r="S833" s="1" t="e">
        <f>+VLOOKUP(E833,'[1]national stat'!$A$3:$D$1457,4,0)</f>
        <v>#N/A</v>
      </c>
      <c r="T833" s="1" t="e">
        <f>+VLOOKUP(E833,[1]research!$A$3:$D$2710,4,0)</f>
        <v>#N/A</v>
      </c>
      <c r="U833" s="1" t="e">
        <f>+VLOOKUP(E833,[1]sedlac!$A$3:$D$742,4,0)</f>
        <v>#N/A</v>
      </c>
      <c r="V833" s="1">
        <v>5.18</v>
      </c>
      <c r="Z833" s="1">
        <f t="shared" si="116"/>
        <v>5.18</v>
      </c>
    </row>
    <row r="834" spans="1:26" x14ac:dyDescent="0.25">
      <c r="A834" s="1" t="s">
        <v>41</v>
      </c>
      <c r="B834" s="1" t="s">
        <v>5</v>
      </c>
      <c r="C834" s="1">
        <v>1990</v>
      </c>
      <c r="D834" s="1" t="str">
        <f t="shared" si="110"/>
        <v>GBR1990</v>
      </c>
      <c r="E834" s="1" t="s">
        <v>941</v>
      </c>
      <c r="F834" s="1">
        <v>36</v>
      </c>
      <c r="G834" s="1" t="str">
        <f>+VLOOKUP(A834,[1]dummies!$A$2:$F$201,6,0)</f>
        <v>Europe and Central Asia</v>
      </c>
      <c r="H834" s="1" t="str">
        <f>+VLOOKUP(A834,[1]dummies!$A$2:$F$201,5,0)</f>
        <v>High income</v>
      </c>
      <c r="I834" s="1" t="e">
        <f>+VLOOKUP(E834,'[1]world bank'!$A$3:$F$2447,2,0)</f>
        <v>#N/A</v>
      </c>
      <c r="J834" s="1" t="e">
        <f>+VLOOKUP(E834,'[1]national stat'!$A$3:$C$1457,2,0)</f>
        <v>#N/A</v>
      </c>
      <c r="K834" s="1">
        <f>+VLOOKUP(E834,[1]research!$A$3:$C$2710,2,0)</f>
        <v>0</v>
      </c>
      <c r="L834" s="1" t="e">
        <f>+VLOOKUP(E834,[1]sedlac!$A$3:$C$742,2,0)</f>
        <v>#N/A</v>
      </c>
      <c r="O834" s="1">
        <v>0</v>
      </c>
      <c r="Q834" s="2">
        <v>3.69</v>
      </c>
      <c r="R834" s="1" t="e">
        <f>+VLOOKUP(E834,'[1]world bank'!$A$3:$G$2447,4,0)</f>
        <v>#N/A</v>
      </c>
      <c r="S834" s="1" t="e">
        <f>+VLOOKUP(E834,'[1]national stat'!$A$3:$D$1457,4,0)</f>
        <v>#N/A</v>
      </c>
      <c r="T834" s="1">
        <f>+VLOOKUP(E834,[1]research!$A$3:$D$2710,4,0)</f>
        <v>0</v>
      </c>
      <c r="U834" s="1" t="e">
        <f>+VLOOKUP(E834,[1]sedlac!$A$3:$D$742,4,0)</f>
        <v>#N/A</v>
      </c>
      <c r="X834" s="1">
        <v>0</v>
      </c>
    </row>
    <row r="835" spans="1:26" x14ac:dyDescent="0.25">
      <c r="A835" s="1" t="s">
        <v>41</v>
      </c>
      <c r="B835" s="1" t="s">
        <v>5</v>
      </c>
      <c r="C835" s="1">
        <v>1991</v>
      </c>
      <c r="D835" s="1" t="str">
        <f t="shared" ref="D835:D898" si="117">+CONCATENATE(A835,C835)</f>
        <v>GBR1991</v>
      </c>
      <c r="E835" s="1" t="s">
        <v>942</v>
      </c>
      <c r="F835" s="1">
        <v>36</v>
      </c>
      <c r="G835" s="1" t="str">
        <f>+VLOOKUP(A835,[1]dummies!$A$2:$F$201,6,0)</f>
        <v>Europe and Central Asia</v>
      </c>
      <c r="H835" s="1" t="str">
        <f>+VLOOKUP(A835,[1]dummies!$A$2:$F$201,5,0)</f>
        <v>High income</v>
      </c>
      <c r="I835" s="1" t="e">
        <f>+VLOOKUP(E835,'[1]world bank'!$A$3:$F$2447,2,0)</f>
        <v>#N/A</v>
      </c>
      <c r="J835" s="1" t="e">
        <f>+VLOOKUP(E835,'[1]national stat'!$A$3:$C$1457,2,0)</f>
        <v>#N/A</v>
      </c>
      <c r="K835" s="1">
        <f>+VLOOKUP(E835,[1]research!$A$3:$C$2710,2,0)</f>
        <v>0</v>
      </c>
      <c r="L835" s="1" t="e">
        <f>+VLOOKUP(E835,[1]sedlac!$A$3:$C$742,2,0)</f>
        <v>#N/A</v>
      </c>
      <c r="O835" s="1">
        <v>0</v>
      </c>
      <c r="Q835" s="2">
        <v>2.97</v>
      </c>
      <c r="R835" s="1" t="e">
        <f>+VLOOKUP(E835,'[1]world bank'!$A$3:$G$2447,4,0)</f>
        <v>#N/A</v>
      </c>
      <c r="S835" s="1" t="e">
        <f>+VLOOKUP(E835,'[1]national stat'!$A$3:$D$1457,4,0)</f>
        <v>#N/A</v>
      </c>
      <c r="T835" s="1">
        <f>+VLOOKUP(E835,[1]research!$A$3:$D$2710,4,0)</f>
        <v>0</v>
      </c>
      <c r="U835" s="1" t="e">
        <f>+VLOOKUP(E835,[1]sedlac!$A$3:$D$742,4,0)</f>
        <v>#N/A</v>
      </c>
      <c r="X835" s="1">
        <v>0</v>
      </c>
    </row>
    <row r="836" spans="1:26" x14ac:dyDescent="0.25">
      <c r="A836" s="1" t="s">
        <v>41</v>
      </c>
      <c r="B836" s="1" t="s">
        <v>5</v>
      </c>
      <c r="C836" s="1">
        <v>1992</v>
      </c>
      <c r="D836" s="1" t="str">
        <f t="shared" si="117"/>
        <v>GBR1992</v>
      </c>
      <c r="E836" s="1" t="s">
        <v>943</v>
      </c>
      <c r="F836" s="1">
        <v>36</v>
      </c>
      <c r="G836" s="1" t="str">
        <f>+VLOOKUP(A836,[1]dummies!$A$2:$F$201,6,0)</f>
        <v>Europe and Central Asia</v>
      </c>
      <c r="H836" s="1" t="str">
        <f>+VLOOKUP(A836,[1]dummies!$A$2:$F$201,5,0)</f>
        <v>High income</v>
      </c>
      <c r="I836" s="1" t="e">
        <f>+VLOOKUP(E836,'[1]world bank'!$A$3:$F$2447,2,0)</f>
        <v>#N/A</v>
      </c>
      <c r="J836" s="1" t="e">
        <f>+VLOOKUP(E836,'[1]national stat'!$A$3:$C$1457,2,0)</f>
        <v>#N/A</v>
      </c>
      <c r="K836" s="1">
        <f>+VLOOKUP(E836,[1]research!$A$3:$C$2710,2,0)</f>
        <v>0</v>
      </c>
      <c r="L836" s="1" t="e">
        <f>+VLOOKUP(E836,[1]sedlac!$A$3:$C$742,2,0)</f>
        <v>#N/A</v>
      </c>
      <c r="O836" s="1">
        <v>0</v>
      </c>
      <c r="Q836" s="2">
        <v>2.29</v>
      </c>
      <c r="R836" s="1" t="e">
        <f>+VLOOKUP(E836,'[1]world bank'!$A$3:$G$2447,4,0)</f>
        <v>#N/A</v>
      </c>
      <c r="S836" s="1" t="e">
        <f>+VLOOKUP(E836,'[1]national stat'!$A$3:$D$1457,4,0)</f>
        <v>#N/A</v>
      </c>
      <c r="T836" s="1">
        <f>+VLOOKUP(E836,[1]research!$A$3:$D$2710,4,0)</f>
        <v>0</v>
      </c>
      <c r="U836" s="1" t="e">
        <f>+VLOOKUP(E836,[1]sedlac!$A$3:$D$742,4,0)</f>
        <v>#N/A</v>
      </c>
      <c r="X836" s="1">
        <v>0</v>
      </c>
    </row>
    <row r="837" spans="1:26" x14ac:dyDescent="0.25">
      <c r="A837" s="1" t="s">
        <v>41</v>
      </c>
      <c r="B837" s="1" t="s">
        <v>5</v>
      </c>
      <c r="C837" s="1">
        <v>1993</v>
      </c>
      <c r="D837" s="1" t="str">
        <f t="shared" si="117"/>
        <v>GBR1993</v>
      </c>
      <c r="E837" s="1" t="s">
        <v>944</v>
      </c>
      <c r="F837" s="1">
        <v>36</v>
      </c>
      <c r="G837" s="1" t="str">
        <f>+VLOOKUP(A837,[1]dummies!$A$2:$F$201,6,0)</f>
        <v>Europe and Central Asia</v>
      </c>
      <c r="H837" s="1" t="str">
        <f>+VLOOKUP(A837,[1]dummies!$A$2:$F$201,5,0)</f>
        <v>High income</v>
      </c>
      <c r="I837" s="1" t="e">
        <f>+VLOOKUP(E837,'[1]world bank'!$A$3:$F$2447,2,0)</f>
        <v>#N/A</v>
      </c>
      <c r="J837" s="1" t="e">
        <f>+VLOOKUP(E837,'[1]national stat'!$A$3:$C$1457,2,0)</f>
        <v>#N/A</v>
      </c>
      <c r="K837" s="1">
        <f>+VLOOKUP(E837,[1]research!$A$3:$C$2710,2,0)</f>
        <v>1.35</v>
      </c>
      <c r="L837" s="1" t="e">
        <f>+VLOOKUP(E837,[1]sedlac!$A$3:$C$742,2,0)</f>
        <v>#N/A</v>
      </c>
      <c r="O837" s="1">
        <v>1.35</v>
      </c>
      <c r="Q837" s="2">
        <v>2.6</v>
      </c>
      <c r="R837" s="1" t="e">
        <f>+VLOOKUP(E837,'[1]world bank'!$A$3:$G$2447,4,0)</f>
        <v>#N/A</v>
      </c>
      <c r="S837" s="1" t="e">
        <f>+VLOOKUP(E837,'[1]national stat'!$A$3:$D$1457,4,0)</f>
        <v>#N/A</v>
      </c>
      <c r="T837" s="1">
        <f>+VLOOKUP(E837,[1]research!$A$3:$D$2710,4,0)</f>
        <v>5.49</v>
      </c>
      <c r="U837" s="1" t="e">
        <f>+VLOOKUP(E837,[1]sedlac!$A$3:$D$742,4,0)</f>
        <v>#N/A</v>
      </c>
      <c r="X837" s="1">
        <v>5.49</v>
      </c>
      <c r="Z837" s="1">
        <f>+X837</f>
        <v>5.49</v>
      </c>
    </row>
    <row r="838" spans="1:26" x14ac:dyDescent="0.25">
      <c r="A838" s="1" t="s">
        <v>41</v>
      </c>
      <c r="B838" s="1" t="s">
        <v>5</v>
      </c>
      <c r="C838" s="1">
        <v>1994</v>
      </c>
      <c r="D838" s="1" t="str">
        <f t="shared" si="117"/>
        <v>GBR1994</v>
      </c>
      <c r="E838" s="1" t="s">
        <v>945</v>
      </c>
      <c r="F838" s="1">
        <v>36</v>
      </c>
      <c r="G838" s="1" t="str">
        <f>+VLOOKUP(A838,[1]dummies!$A$2:$F$201,6,0)</f>
        <v>Europe and Central Asia</v>
      </c>
      <c r="H838" s="1" t="str">
        <f>+VLOOKUP(A838,[1]dummies!$A$2:$F$201,5,0)</f>
        <v>High income</v>
      </c>
      <c r="I838" s="1" t="e">
        <f>+VLOOKUP(E838,'[1]world bank'!$A$3:$F$2447,2,0)</f>
        <v>#N/A</v>
      </c>
      <c r="J838" s="1" t="e">
        <f>+VLOOKUP(E838,'[1]national stat'!$A$3:$C$1457,2,0)</f>
        <v>#N/A</v>
      </c>
      <c r="K838" s="1">
        <f>+VLOOKUP(E838,[1]research!$A$3:$C$2710,2,0)</f>
        <v>0</v>
      </c>
      <c r="L838" s="1" t="e">
        <f>+VLOOKUP(E838,[1]sedlac!$A$3:$C$742,2,0)</f>
        <v>#N/A</v>
      </c>
      <c r="O838" s="1">
        <v>0</v>
      </c>
      <c r="Q838" s="2">
        <v>1.0900000000000001</v>
      </c>
      <c r="R838" s="1" t="e">
        <f>+VLOOKUP(E838,'[1]world bank'!$A$3:$G$2447,4,0)</f>
        <v>#N/A</v>
      </c>
      <c r="S838" s="1" t="e">
        <f>+VLOOKUP(E838,'[1]national stat'!$A$3:$D$1457,4,0)</f>
        <v>#N/A</v>
      </c>
      <c r="T838" s="1">
        <f>+VLOOKUP(E838,[1]research!$A$3:$D$2710,4,0)</f>
        <v>0</v>
      </c>
      <c r="U838" s="1" t="e">
        <f>+VLOOKUP(E838,[1]sedlac!$A$3:$D$742,4,0)</f>
        <v>#N/A</v>
      </c>
      <c r="X838" s="1">
        <v>0</v>
      </c>
    </row>
    <row r="839" spans="1:26" x14ac:dyDescent="0.25">
      <c r="A839" s="1" t="s">
        <v>41</v>
      </c>
      <c r="B839" s="1" t="s">
        <v>5</v>
      </c>
      <c r="C839" s="1">
        <v>1995</v>
      </c>
      <c r="D839" s="1" t="str">
        <f t="shared" si="117"/>
        <v>GBR1995</v>
      </c>
      <c r="E839" s="1" t="s">
        <v>946</v>
      </c>
      <c r="F839" s="1">
        <v>36</v>
      </c>
      <c r="G839" s="1" t="str">
        <f>+VLOOKUP(A839,[1]dummies!$A$2:$F$201,6,0)</f>
        <v>Europe and Central Asia</v>
      </c>
      <c r="H839" s="1" t="str">
        <f>+VLOOKUP(A839,[1]dummies!$A$2:$F$201,5,0)</f>
        <v>High income</v>
      </c>
      <c r="I839" s="1" t="e">
        <f>+VLOOKUP(E839,'[1]world bank'!$A$3:$F$2447,2,0)</f>
        <v>#N/A</v>
      </c>
      <c r="J839" s="1" t="e">
        <f>+VLOOKUP(E839,'[1]national stat'!$A$3:$C$1457,2,0)</f>
        <v>#N/A</v>
      </c>
      <c r="K839" s="1">
        <f>+VLOOKUP(E839,[1]research!$A$3:$C$2710,2,0)</f>
        <v>0</v>
      </c>
      <c r="L839" s="1" t="e">
        <f>+VLOOKUP(E839,[1]sedlac!$A$3:$C$742,2,0)</f>
        <v>#N/A</v>
      </c>
      <c r="O839" s="1">
        <v>0</v>
      </c>
      <c r="Q839" s="2">
        <v>1.05</v>
      </c>
      <c r="R839" s="1" t="e">
        <f>+VLOOKUP(E839,'[1]world bank'!$A$3:$G$2447,4,0)</f>
        <v>#N/A</v>
      </c>
      <c r="S839" s="1" t="e">
        <f>+VLOOKUP(E839,'[1]national stat'!$A$3:$D$1457,4,0)</f>
        <v>#N/A</v>
      </c>
      <c r="T839" s="1">
        <f>+VLOOKUP(E839,[1]research!$A$3:$D$2710,4,0)</f>
        <v>0</v>
      </c>
      <c r="U839" s="1" t="e">
        <f>+VLOOKUP(E839,[1]sedlac!$A$3:$D$742,4,0)</f>
        <v>#N/A</v>
      </c>
      <c r="X839" s="1">
        <v>0</v>
      </c>
    </row>
    <row r="840" spans="1:26" x14ac:dyDescent="0.25">
      <c r="A840" s="1" t="s">
        <v>41</v>
      </c>
      <c r="B840" s="1" t="s">
        <v>5</v>
      </c>
      <c r="C840" s="1">
        <v>1996</v>
      </c>
      <c r="D840" s="1" t="str">
        <f t="shared" si="117"/>
        <v>GBR1996</v>
      </c>
      <c r="E840" s="1" t="s">
        <v>947</v>
      </c>
      <c r="F840" s="1">
        <v>36</v>
      </c>
      <c r="G840" s="1" t="str">
        <f>+VLOOKUP(A840,[1]dummies!$A$2:$F$201,6,0)</f>
        <v>Europe and Central Asia</v>
      </c>
      <c r="H840" s="1" t="str">
        <f>+VLOOKUP(A840,[1]dummies!$A$2:$F$201,5,0)</f>
        <v>High income</v>
      </c>
      <c r="I840" s="1" t="e">
        <f>+VLOOKUP(E840,'[1]world bank'!$A$3:$F$2447,2,0)</f>
        <v>#N/A</v>
      </c>
      <c r="J840" s="1" t="e">
        <f>+VLOOKUP(E840,'[1]national stat'!$A$3:$C$1457,2,0)</f>
        <v>#N/A</v>
      </c>
      <c r="K840" s="1">
        <f>+VLOOKUP(E840,[1]research!$A$3:$C$2710,2,0)</f>
        <v>0</v>
      </c>
      <c r="L840" s="1" t="e">
        <f>+VLOOKUP(E840,[1]sedlac!$A$3:$C$742,2,0)</f>
        <v>#N/A</v>
      </c>
      <c r="O840" s="1">
        <v>0</v>
      </c>
      <c r="Q840" s="2">
        <v>1.1200000000000001</v>
      </c>
      <c r="R840" s="1" t="e">
        <f>+VLOOKUP(E840,'[1]world bank'!$A$3:$G$2447,4,0)</f>
        <v>#N/A</v>
      </c>
      <c r="S840" s="1" t="e">
        <f>+VLOOKUP(E840,'[1]national stat'!$A$3:$D$1457,4,0)</f>
        <v>#N/A</v>
      </c>
      <c r="T840" s="1">
        <f>+VLOOKUP(E840,[1]research!$A$3:$D$2710,4,0)</f>
        <v>0</v>
      </c>
      <c r="U840" s="1" t="e">
        <f>+VLOOKUP(E840,[1]sedlac!$A$3:$D$742,4,0)</f>
        <v>#N/A</v>
      </c>
      <c r="X840" s="1">
        <v>0</v>
      </c>
    </row>
    <row r="841" spans="1:26" x14ac:dyDescent="0.25">
      <c r="A841" s="1" t="s">
        <v>41</v>
      </c>
      <c r="B841" s="1" t="s">
        <v>5</v>
      </c>
      <c r="C841" s="1">
        <v>1997</v>
      </c>
      <c r="D841" s="1" t="str">
        <f t="shared" si="117"/>
        <v>GBR1997</v>
      </c>
      <c r="E841" s="1" t="s">
        <v>948</v>
      </c>
      <c r="F841" s="1">
        <v>36</v>
      </c>
      <c r="G841" s="1" t="str">
        <f>+VLOOKUP(A841,[1]dummies!$A$2:$F$201,6,0)</f>
        <v>Europe and Central Asia</v>
      </c>
      <c r="H841" s="1" t="str">
        <f>+VLOOKUP(A841,[1]dummies!$A$2:$F$201,5,0)</f>
        <v>High income</v>
      </c>
      <c r="I841" s="1" t="e">
        <f>+VLOOKUP(E841,'[1]world bank'!$A$3:$F$2447,2,0)</f>
        <v>#N/A</v>
      </c>
      <c r="J841" s="1" t="e">
        <f>+VLOOKUP(E841,'[1]national stat'!$A$3:$C$1457,2,0)</f>
        <v>#N/A</v>
      </c>
      <c r="K841" s="1">
        <f>+VLOOKUP(E841,[1]research!$A$3:$C$2710,2,0)</f>
        <v>0</v>
      </c>
      <c r="L841" s="1" t="e">
        <f>+VLOOKUP(E841,[1]sedlac!$A$3:$C$742,2,0)</f>
        <v>#N/A</v>
      </c>
      <c r="O841" s="1">
        <v>0</v>
      </c>
      <c r="Q841" s="2">
        <v>1.08</v>
      </c>
      <c r="R841" s="1" t="e">
        <f>+VLOOKUP(E841,'[1]world bank'!$A$3:$G$2447,4,0)</f>
        <v>#N/A</v>
      </c>
      <c r="S841" s="1" t="e">
        <f>+VLOOKUP(E841,'[1]national stat'!$A$3:$D$1457,4,0)</f>
        <v>#N/A</v>
      </c>
      <c r="T841" s="1">
        <f>+VLOOKUP(E841,[1]research!$A$3:$D$2710,4,0)</f>
        <v>0</v>
      </c>
      <c r="U841" s="1" t="e">
        <f>+VLOOKUP(E841,[1]sedlac!$A$3:$D$742,4,0)</f>
        <v>#N/A</v>
      </c>
      <c r="X841" s="1">
        <v>0</v>
      </c>
    </row>
    <row r="842" spans="1:26" x14ac:dyDescent="0.25">
      <c r="A842" s="1" t="s">
        <v>41</v>
      </c>
      <c r="B842" s="1" t="s">
        <v>5</v>
      </c>
      <c r="C842" s="1">
        <v>1998</v>
      </c>
      <c r="D842" s="1" t="str">
        <f t="shared" si="117"/>
        <v>GBR1998</v>
      </c>
      <c r="E842" s="1" t="s">
        <v>949</v>
      </c>
      <c r="F842" s="1">
        <v>36</v>
      </c>
      <c r="G842" s="1" t="str">
        <f>+VLOOKUP(A842,[1]dummies!$A$2:$F$201,6,0)</f>
        <v>Europe and Central Asia</v>
      </c>
      <c r="H842" s="1" t="str">
        <f>+VLOOKUP(A842,[1]dummies!$A$2:$F$201,5,0)</f>
        <v>High income</v>
      </c>
      <c r="I842" s="1" t="e">
        <f>+VLOOKUP(E842,'[1]world bank'!$A$3:$F$2447,2,0)</f>
        <v>#N/A</v>
      </c>
      <c r="J842" s="1" t="e">
        <f>+VLOOKUP(E842,'[1]national stat'!$A$3:$C$1457,2,0)</f>
        <v>#N/A</v>
      </c>
      <c r="K842" s="1">
        <f>+VLOOKUP(E842,[1]research!$A$3:$C$2710,2,0)</f>
        <v>0</v>
      </c>
      <c r="L842" s="1" t="e">
        <f>+VLOOKUP(E842,[1]sedlac!$A$3:$C$742,2,0)</f>
        <v>#N/A</v>
      </c>
      <c r="O842" s="1">
        <v>0</v>
      </c>
      <c r="Q842" s="2">
        <v>1.07</v>
      </c>
      <c r="R842" s="1" t="e">
        <f>+VLOOKUP(E842,'[1]world bank'!$A$3:$G$2447,4,0)</f>
        <v>#N/A</v>
      </c>
      <c r="S842" s="1" t="e">
        <f>+VLOOKUP(E842,'[1]national stat'!$A$3:$D$1457,4,0)</f>
        <v>#N/A</v>
      </c>
      <c r="T842" s="1">
        <f>+VLOOKUP(E842,[1]research!$A$3:$D$2710,4,0)</f>
        <v>0</v>
      </c>
      <c r="U842" s="1" t="e">
        <f>+VLOOKUP(E842,[1]sedlac!$A$3:$D$742,4,0)</f>
        <v>#N/A</v>
      </c>
      <c r="X842" s="1">
        <v>0</v>
      </c>
    </row>
    <row r="843" spans="1:26" x14ac:dyDescent="0.25">
      <c r="A843" s="1" t="s">
        <v>41</v>
      </c>
      <c r="B843" s="1" t="s">
        <v>5</v>
      </c>
      <c r="C843" s="1">
        <v>1999</v>
      </c>
      <c r="D843" s="1" t="str">
        <f t="shared" si="117"/>
        <v>GBR1999</v>
      </c>
      <c r="E843" s="1" t="s">
        <v>950</v>
      </c>
      <c r="F843" s="1">
        <v>36</v>
      </c>
      <c r="G843" s="1" t="str">
        <f>+VLOOKUP(A843,[1]dummies!$A$2:$F$201,6,0)</f>
        <v>Europe and Central Asia</v>
      </c>
      <c r="H843" s="1" t="str">
        <f>+VLOOKUP(A843,[1]dummies!$A$2:$F$201,5,0)</f>
        <v>High income</v>
      </c>
      <c r="I843" s="1" t="e">
        <f>+VLOOKUP(E843,'[1]world bank'!$A$3:$F$2447,2,0)</f>
        <v>#N/A</v>
      </c>
      <c r="J843" s="1" t="e">
        <f>+VLOOKUP(E843,'[1]national stat'!$A$3:$C$1457,2,0)</f>
        <v>#N/A</v>
      </c>
      <c r="K843" s="1">
        <f>+VLOOKUP(E843,[1]research!$A$3:$C$2710,2,0)</f>
        <v>0</v>
      </c>
      <c r="L843" s="1" t="e">
        <f>+VLOOKUP(E843,[1]sedlac!$A$3:$C$742,2,0)</f>
        <v>#N/A</v>
      </c>
      <c r="O843" s="1">
        <v>0</v>
      </c>
      <c r="Q843" s="2">
        <v>0.98</v>
      </c>
      <c r="R843" s="1" t="e">
        <f>+VLOOKUP(E843,'[1]world bank'!$A$3:$G$2447,4,0)</f>
        <v>#N/A</v>
      </c>
      <c r="S843" s="1" t="e">
        <f>+VLOOKUP(E843,'[1]national stat'!$A$3:$D$1457,4,0)</f>
        <v>#N/A</v>
      </c>
      <c r="T843" s="1">
        <f>+VLOOKUP(E843,[1]research!$A$3:$D$2710,4,0)</f>
        <v>0</v>
      </c>
      <c r="U843" s="1" t="e">
        <f>+VLOOKUP(E843,[1]sedlac!$A$3:$D$742,4,0)</f>
        <v>#N/A</v>
      </c>
      <c r="X843" s="1">
        <v>0</v>
      </c>
    </row>
    <row r="844" spans="1:26" x14ac:dyDescent="0.25">
      <c r="A844" s="1" t="s">
        <v>41</v>
      </c>
      <c r="B844" s="1" t="s">
        <v>5</v>
      </c>
      <c r="C844" s="1">
        <v>2000</v>
      </c>
      <c r="D844" s="1" t="str">
        <f t="shared" si="117"/>
        <v>GBR2000</v>
      </c>
      <c r="E844" s="1" t="s">
        <v>951</v>
      </c>
      <c r="F844" s="1">
        <v>36</v>
      </c>
      <c r="G844" s="1" t="str">
        <f>+VLOOKUP(A844,[1]dummies!$A$2:$F$201,6,0)</f>
        <v>Europe and Central Asia</v>
      </c>
      <c r="H844" s="1" t="str">
        <f>+VLOOKUP(A844,[1]dummies!$A$2:$F$201,5,0)</f>
        <v>High income</v>
      </c>
      <c r="I844" s="1" t="e">
        <f>+VLOOKUP(E844,'[1]world bank'!$A$3:$F$2447,2,0)</f>
        <v>#N/A</v>
      </c>
      <c r="J844" s="1" t="e">
        <f>+VLOOKUP(E844,'[1]national stat'!$A$3:$C$1457,2,0)</f>
        <v>#N/A</v>
      </c>
      <c r="K844" s="1">
        <f>+VLOOKUP(E844,[1]research!$A$3:$C$2710,2,0)</f>
        <v>0</v>
      </c>
      <c r="L844" s="1" t="e">
        <f>+VLOOKUP(E844,[1]sedlac!$A$3:$C$742,2,0)</f>
        <v>#N/A</v>
      </c>
      <c r="O844" s="1">
        <v>0</v>
      </c>
      <c r="Q844" s="2">
        <v>0.98</v>
      </c>
      <c r="R844" s="1" t="e">
        <f>+VLOOKUP(E844,'[1]world bank'!$A$3:$G$2447,4,0)</f>
        <v>#N/A</v>
      </c>
      <c r="S844" s="1" t="e">
        <f>+VLOOKUP(E844,'[1]national stat'!$A$3:$D$1457,4,0)</f>
        <v>#N/A</v>
      </c>
      <c r="T844" s="1">
        <f>+VLOOKUP(E844,[1]research!$A$3:$D$2710,4,0)</f>
        <v>0</v>
      </c>
      <c r="U844" s="1" t="e">
        <f>+VLOOKUP(E844,[1]sedlac!$A$3:$D$742,4,0)</f>
        <v>#N/A</v>
      </c>
      <c r="X844" s="1">
        <v>0</v>
      </c>
    </row>
    <row r="845" spans="1:26" x14ac:dyDescent="0.25">
      <c r="A845" s="1" t="s">
        <v>41</v>
      </c>
      <c r="B845" s="1" t="s">
        <v>5</v>
      </c>
      <c r="C845" s="1">
        <v>2001</v>
      </c>
      <c r="D845" s="1" t="str">
        <f t="shared" si="117"/>
        <v>GBR2001</v>
      </c>
      <c r="E845" s="1" t="s">
        <v>952</v>
      </c>
      <c r="F845" s="1">
        <v>36</v>
      </c>
      <c r="G845" s="1" t="str">
        <f>+VLOOKUP(A845,[1]dummies!$A$2:$F$201,6,0)</f>
        <v>Europe and Central Asia</v>
      </c>
      <c r="H845" s="1" t="str">
        <f>+VLOOKUP(A845,[1]dummies!$A$2:$F$201,5,0)</f>
        <v>High income</v>
      </c>
      <c r="I845" s="1" t="e">
        <f>+VLOOKUP(E845,'[1]world bank'!$A$3:$F$2447,2,0)</f>
        <v>#N/A</v>
      </c>
      <c r="J845" s="1" t="e">
        <f>+VLOOKUP(E845,'[1]national stat'!$A$3:$C$1457,2,0)</f>
        <v>#N/A</v>
      </c>
      <c r="K845" s="1">
        <f>+VLOOKUP(E845,[1]research!$A$3:$C$2710,2,0)</f>
        <v>0</v>
      </c>
      <c r="L845" s="1" t="e">
        <f>+VLOOKUP(E845,[1]sedlac!$A$3:$C$742,2,0)</f>
        <v>#N/A</v>
      </c>
      <c r="O845" s="1">
        <v>0</v>
      </c>
      <c r="Q845" s="2">
        <v>0.98</v>
      </c>
      <c r="R845" s="1" t="e">
        <f>+VLOOKUP(E845,'[1]world bank'!$A$3:$G$2447,4,0)</f>
        <v>#N/A</v>
      </c>
      <c r="S845" s="1" t="e">
        <f>+VLOOKUP(E845,'[1]national stat'!$A$3:$D$1457,4,0)</f>
        <v>#N/A</v>
      </c>
      <c r="T845" s="1">
        <f>+VLOOKUP(E845,[1]research!$A$3:$D$2710,4,0)</f>
        <v>0</v>
      </c>
      <c r="U845" s="1" t="e">
        <f>+VLOOKUP(E845,[1]sedlac!$A$3:$D$742,4,0)</f>
        <v>#N/A</v>
      </c>
      <c r="X845" s="1">
        <v>0</v>
      </c>
    </row>
    <row r="846" spans="1:26" x14ac:dyDescent="0.25">
      <c r="A846" s="1" t="s">
        <v>41</v>
      </c>
      <c r="B846" s="1" t="s">
        <v>5</v>
      </c>
      <c r="C846" s="1">
        <v>2002</v>
      </c>
      <c r="D846" s="1" t="str">
        <f t="shared" si="117"/>
        <v>GBR2002</v>
      </c>
      <c r="E846" s="1" t="s">
        <v>953</v>
      </c>
      <c r="F846" s="1">
        <v>36</v>
      </c>
      <c r="G846" s="1" t="str">
        <f>+VLOOKUP(A846,[1]dummies!$A$2:$F$201,6,0)</f>
        <v>Europe and Central Asia</v>
      </c>
      <c r="H846" s="1" t="str">
        <f>+VLOOKUP(A846,[1]dummies!$A$2:$F$201,5,0)</f>
        <v>High income</v>
      </c>
      <c r="I846" s="1" t="e">
        <f>+VLOOKUP(E846,'[1]world bank'!$A$3:$F$2447,2,0)</f>
        <v>#N/A</v>
      </c>
      <c r="J846" s="1" t="e">
        <f>+VLOOKUP(E846,'[1]national stat'!$A$3:$C$1457,2,0)</f>
        <v>#N/A</v>
      </c>
      <c r="K846" s="1">
        <f>+VLOOKUP(E846,[1]research!$A$3:$C$2710,2,0)</f>
        <v>0</v>
      </c>
      <c r="L846" s="1" t="e">
        <f>+VLOOKUP(E846,[1]sedlac!$A$3:$C$742,2,0)</f>
        <v>#N/A</v>
      </c>
      <c r="O846" s="1">
        <v>0</v>
      </c>
      <c r="Q846" s="2">
        <v>0.98</v>
      </c>
      <c r="R846" s="1" t="e">
        <f>+VLOOKUP(E846,'[1]world bank'!$A$3:$G$2447,4,0)</f>
        <v>#N/A</v>
      </c>
      <c r="S846" s="1" t="e">
        <f>+VLOOKUP(E846,'[1]national stat'!$A$3:$D$1457,4,0)</f>
        <v>#N/A</v>
      </c>
      <c r="T846" s="1">
        <f>+VLOOKUP(E846,[1]research!$A$3:$D$2710,4,0)</f>
        <v>0</v>
      </c>
      <c r="U846" s="1" t="e">
        <f>+VLOOKUP(E846,[1]sedlac!$A$3:$D$742,4,0)</f>
        <v>#N/A</v>
      </c>
      <c r="X846" s="1">
        <v>0</v>
      </c>
    </row>
    <row r="847" spans="1:26" x14ac:dyDescent="0.25">
      <c r="A847" s="1" t="s">
        <v>41</v>
      </c>
      <c r="B847" s="1" t="s">
        <v>5</v>
      </c>
      <c r="C847" s="1">
        <v>2003</v>
      </c>
      <c r="D847" s="1" t="str">
        <f t="shared" si="117"/>
        <v>GBR2003</v>
      </c>
      <c r="E847" s="1" t="s">
        <v>954</v>
      </c>
      <c r="F847" s="1">
        <v>36</v>
      </c>
      <c r="G847" s="1" t="str">
        <f>+VLOOKUP(A847,[1]dummies!$A$2:$F$201,6,0)</f>
        <v>Europe and Central Asia</v>
      </c>
      <c r="H847" s="1" t="str">
        <f>+VLOOKUP(A847,[1]dummies!$A$2:$F$201,5,0)</f>
        <v>High income</v>
      </c>
      <c r="I847" s="1" t="e">
        <f>+VLOOKUP(E847,'[1]world bank'!$A$3:$F$2447,2,0)</f>
        <v>#N/A</v>
      </c>
      <c r="J847" s="1" t="e">
        <f>+VLOOKUP(E847,'[1]national stat'!$A$3:$C$1457,2,0)</f>
        <v>#N/A</v>
      </c>
      <c r="K847" s="1">
        <f>+VLOOKUP(E847,[1]research!$A$3:$C$2710,2,0)</f>
        <v>0</v>
      </c>
      <c r="L847" s="1" t="e">
        <f>+VLOOKUP(E847,[1]sedlac!$A$3:$C$742,2,0)</f>
        <v>#N/A</v>
      </c>
      <c r="O847" s="1">
        <v>0</v>
      </c>
      <c r="Q847" s="2">
        <v>1</v>
      </c>
      <c r="R847" s="1" t="e">
        <f>+VLOOKUP(E847,'[1]world bank'!$A$3:$G$2447,4,0)</f>
        <v>#N/A</v>
      </c>
      <c r="S847" s="1" t="e">
        <f>+VLOOKUP(E847,'[1]national stat'!$A$3:$D$1457,4,0)</f>
        <v>#N/A</v>
      </c>
      <c r="T847" s="1">
        <f>+VLOOKUP(E847,[1]research!$A$3:$D$2710,4,0)</f>
        <v>0</v>
      </c>
      <c r="U847" s="1" t="e">
        <f>+VLOOKUP(E847,[1]sedlac!$A$3:$D$742,4,0)</f>
        <v>#N/A</v>
      </c>
      <c r="X847" s="1">
        <v>0</v>
      </c>
    </row>
    <row r="848" spans="1:26" x14ac:dyDescent="0.25">
      <c r="A848" s="1" t="s">
        <v>41</v>
      </c>
      <c r="B848" s="1" t="s">
        <v>5</v>
      </c>
      <c r="C848" s="1">
        <v>2004</v>
      </c>
      <c r="D848" s="1" t="str">
        <f t="shared" si="117"/>
        <v>GBR2004</v>
      </c>
      <c r="E848" s="1" t="s">
        <v>955</v>
      </c>
      <c r="F848" s="1">
        <v>36</v>
      </c>
      <c r="G848" s="1" t="str">
        <f>+VLOOKUP(A848,[1]dummies!$A$2:$F$201,6,0)</f>
        <v>Europe and Central Asia</v>
      </c>
      <c r="H848" s="1" t="str">
        <f>+VLOOKUP(A848,[1]dummies!$A$2:$F$201,5,0)</f>
        <v>High income</v>
      </c>
      <c r="I848" s="1">
        <f>+VLOOKUP(E848,'[1]world bank'!$A$3:$F$2447,2,0)</f>
        <v>36</v>
      </c>
      <c r="J848" s="1" t="e">
        <f>+VLOOKUP(E848,'[1]national stat'!$A$3:$C$1457,2,0)</f>
        <v>#N/A</v>
      </c>
      <c r="K848" s="1">
        <f>+VLOOKUP(E848,[1]research!$A$3:$C$2710,2,0)</f>
        <v>0</v>
      </c>
      <c r="L848" s="1" t="e">
        <f>+VLOOKUP(E848,[1]sedlac!$A$3:$C$742,2,0)</f>
        <v>#N/A</v>
      </c>
      <c r="M848" s="1">
        <v>1.5</v>
      </c>
      <c r="O848" s="1">
        <v>0</v>
      </c>
      <c r="Q848" s="2">
        <f t="shared" ref="Q848:Q859" si="118">+M848</f>
        <v>1.5</v>
      </c>
      <c r="R848" s="1">
        <f>+VLOOKUP(E848,'[1]world bank'!$A$3:$G$2447,4,0)</f>
        <v>6.41</v>
      </c>
      <c r="S848" s="1" t="e">
        <f>+VLOOKUP(E848,'[1]national stat'!$A$3:$D$1457,4,0)</f>
        <v>#N/A</v>
      </c>
      <c r="T848" s="1">
        <f>+VLOOKUP(E848,[1]research!$A$3:$D$2710,4,0)</f>
        <v>0</v>
      </c>
      <c r="U848" s="1" t="e">
        <f>+VLOOKUP(E848,[1]sedlac!$A$3:$D$742,4,0)</f>
        <v>#N/A</v>
      </c>
      <c r="V848" s="1">
        <v>6.41</v>
      </c>
      <c r="X848" s="1">
        <v>0</v>
      </c>
      <c r="Z848" s="1">
        <f t="shared" ref="Z848:Z859" si="119">+V848</f>
        <v>6.41</v>
      </c>
    </row>
    <row r="849" spans="1:26" x14ac:dyDescent="0.25">
      <c r="A849" s="1" t="s">
        <v>41</v>
      </c>
      <c r="B849" s="1" t="s">
        <v>5</v>
      </c>
      <c r="C849" s="1">
        <v>2005</v>
      </c>
      <c r="D849" s="1" t="str">
        <f t="shared" si="117"/>
        <v>GBR2005</v>
      </c>
      <c r="E849" s="1" t="s">
        <v>956</v>
      </c>
      <c r="F849" s="1">
        <v>34.299999999999997</v>
      </c>
      <c r="G849" s="1" t="str">
        <f>+VLOOKUP(A849,[1]dummies!$A$2:$F$201,6,0)</f>
        <v>Europe and Central Asia</v>
      </c>
      <c r="H849" s="1" t="str">
        <f>+VLOOKUP(A849,[1]dummies!$A$2:$F$201,5,0)</f>
        <v>High income</v>
      </c>
      <c r="I849" s="1">
        <f>+VLOOKUP(E849,'[1]world bank'!$A$3:$F$2447,2,0)</f>
        <v>34.270000000000003</v>
      </c>
      <c r="J849" s="1" t="e">
        <f>+VLOOKUP(E849,'[1]national stat'!$A$3:$C$1457,2,0)</f>
        <v>#N/A</v>
      </c>
      <c r="K849" s="1">
        <f>+VLOOKUP(E849,[1]research!$A$3:$C$2710,2,0)</f>
        <v>0</v>
      </c>
      <c r="L849" s="1" t="e">
        <f>+VLOOKUP(E849,[1]sedlac!$A$3:$C$742,2,0)</f>
        <v>#N/A</v>
      </c>
      <c r="M849" s="1">
        <v>1.37</v>
      </c>
      <c r="O849" s="1">
        <v>0</v>
      </c>
      <c r="Q849" s="2">
        <f t="shared" si="118"/>
        <v>1.37</v>
      </c>
      <c r="R849" s="1">
        <f>+VLOOKUP(E849,'[1]world bank'!$A$3:$G$2447,4,0)</f>
        <v>5.98</v>
      </c>
      <c r="S849" s="1" t="e">
        <f>+VLOOKUP(E849,'[1]national stat'!$A$3:$D$1457,4,0)</f>
        <v>#N/A</v>
      </c>
      <c r="T849" s="1">
        <f>+VLOOKUP(E849,[1]research!$A$3:$D$2710,4,0)</f>
        <v>0</v>
      </c>
      <c r="U849" s="1" t="e">
        <f>+VLOOKUP(E849,[1]sedlac!$A$3:$D$742,4,0)</f>
        <v>#N/A</v>
      </c>
      <c r="V849" s="1">
        <v>5.98</v>
      </c>
      <c r="X849" s="1">
        <v>0</v>
      </c>
      <c r="Z849" s="1">
        <f t="shared" si="119"/>
        <v>5.98</v>
      </c>
    </row>
    <row r="850" spans="1:26" x14ac:dyDescent="0.25">
      <c r="A850" s="1" t="s">
        <v>41</v>
      </c>
      <c r="B850" s="1" t="s">
        <v>5</v>
      </c>
      <c r="C850" s="1">
        <v>2006</v>
      </c>
      <c r="D850" s="1" t="str">
        <f t="shared" si="117"/>
        <v>GBR2006</v>
      </c>
      <c r="E850" s="1" t="s">
        <v>957</v>
      </c>
      <c r="F850" s="1">
        <v>34.6</v>
      </c>
      <c r="G850" s="1" t="str">
        <f>+VLOOKUP(A850,[1]dummies!$A$2:$F$201,6,0)</f>
        <v>Europe and Central Asia</v>
      </c>
      <c r="H850" s="1" t="str">
        <f>+VLOOKUP(A850,[1]dummies!$A$2:$F$201,5,0)</f>
        <v>High income</v>
      </c>
      <c r="I850" s="1">
        <f>+VLOOKUP(E850,'[1]world bank'!$A$3:$F$2447,2,0)</f>
        <v>34.61</v>
      </c>
      <c r="J850" s="1" t="e">
        <f>+VLOOKUP(E850,'[1]national stat'!$A$3:$C$1457,2,0)</f>
        <v>#N/A</v>
      </c>
      <c r="K850" s="1">
        <f>+VLOOKUP(E850,[1]research!$A$3:$C$2710,2,0)</f>
        <v>0</v>
      </c>
      <c r="L850" s="1" t="e">
        <f>+VLOOKUP(E850,[1]sedlac!$A$3:$C$742,2,0)</f>
        <v>#N/A</v>
      </c>
      <c r="M850" s="1">
        <v>1.3900000000000001</v>
      </c>
      <c r="O850" s="1">
        <v>0</v>
      </c>
      <c r="Q850" s="2">
        <f t="shared" si="118"/>
        <v>1.3900000000000001</v>
      </c>
      <c r="R850" s="1">
        <f>+VLOOKUP(E850,'[1]world bank'!$A$3:$G$2447,4,0)</f>
        <v>5.95</v>
      </c>
      <c r="S850" s="1" t="e">
        <f>+VLOOKUP(E850,'[1]national stat'!$A$3:$D$1457,4,0)</f>
        <v>#N/A</v>
      </c>
      <c r="T850" s="1">
        <f>+VLOOKUP(E850,[1]research!$A$3:$D$2710,4,0)</f>
        <v>0</v>
      </c>
      <c r="U850" s="1" t="e">
        <f>+VLOOKUP(E850,[1]sedlac!$A$3:$D$742,4,0)</f>
        <v>#N/A</v>
      </c>
      <c r="V850" s="1">
        <v>5.95</v>
      </c>
      <c r="X850" s="1">
        <v>0</v>
      </c>
      <c r="Z850" s="1">
        <f t="shared" si="119"/>
        <v>5.95</v>
      </c>
    </row>
    <row r="851" spans="1:26" x14ac:dyDescent="0.25">
      <c r="A851" s="1" t="s">
        <v>41</v>
      </c>
      <c r="B851" s="1" t="s">
        <v>5</v>
      </c>
      <c r="C851" s="1">
        <v>2007</v>
      </c>
      <c r="D851" s="1" t="str">
        <f t="shared" si="117"/>
        <v>GBR2007</v>
      </c>
      <c r="E851" s="1" t="s">
        <v>958</v>
      </c>
      <c r="F851" s="1">
        <v>35.700000000000003</v>
      </c>
      <c r="G851" s="1" t="str">
        <f>+VLOOKUP(A851,[1]dummies!$A$2:$F$201,6,0)</f>
        <v>Europe and Central Asia</v>
      </c>
      <c r="H851" s="1" t="str">
        <f>+VLOOKUP(A851,[1]dummies!$A$2:$F$201,5,0)</f>
        <v>High income</v>
      </c>
      <c r="I851" s="1">
        <f>+VLOOKUP(E851,'[1]world bank'!$A$3:$F$2447,2,0)</f>
        <v>35.69</v>
      </c>
      <c r="J851" s="1" t="e">
        <f>+VLOOKUP(E851,'[1]national stat'!$A$3:$C$1457,2,0)</f>
        <v>#N/A</v>
      </c>
      <c r="K851" s="1">
        <f>+VLOOKUP(E851,[1]research!$A$3:$C$2710,2,0)</f>
        <v>0</v>
      </c>
      <c r="L851" s="1" t="e">
        <f>+VLOOKUP(E851,[1]sedlac!$A$3:$C$742,2,0)</f>
        <v>#N/A</v>
      </c>
      <c r="M851" s="1">
        <v>1.48</v>
      </c>
      <c r="O851" s="1">
        <v>0</v>
      </c>
      <c r="Q851" s="2">
        <f t="shared" si="118"/>
        <v>1.48</v>
      </c>
      <c r="R851" s="1">
        <f>+VLOOKUP(E851,'[1]world bank'!$A$3:$G$2447,4,0)</f>
        <v>6.18</v>
      </c>
      <c r="S851" s="1" t="e">
        <f>+VLOOKUP(E851,'[1]national stat'!$A$3:$D$1457,4,0)</f>
        <v>#N/A</v>
      </c>
      <c r="T851" s="1">
        <f>+VLOOKUP(E851,[1]research!$A$3:$D$2710,4,0)</f>
        <v>0</v>
      </c>
      <c r="U851" s="1" t="e">
        <f>+VLOOKUP(E851,[1]sedlac!$A$3:$D$742,4,0)</f>
        <v>#N/A</v>
      </c>
      <c r="V851" s="1">
        <v>6.18</v>
      </c>
      <c r="X851" s="1">
        <v>0</v>
      </c>
      <c r="Z851" s="1">
        <f t="shared" si="119"/>
        <v>6.18</v>
      </c>
    </row>
    <row r="852" spans="1:26" x14ac:dyDescent="0.25">
      <c r="A852" s="1" t="s">
        <v>41</v>
      </c>
      <c r="B852" s="1" t="s">
        <v>5</v>
      </c>
      <c r="C852" s="1">
        <v>2008</v>
      </c>
      <c r="D852" s="1" t="str">
        <f t="shared" si="117"/>
        <v>GBR2008</v>
      </c>
      <c r="E852" s="1" t="s">
        <v>959</v>
      </c>
      <c r="F852" s="1">
        <v>34.1</v>
      </c>
      <c r="G852" s="1" t="str">
        <f>+VLOOKUP(A852,[1]dummies!$A$2:$F$201,6,0)</f>
        <v>Europe and Central Asia</v>
      </c>
      <c r="H852" s="1" t="str">
        <f>+VLOOKUP(A852,[1]dummies!$A$2:$F$201,5,0)</f>
        <v>High income</v>
      </c>
      <c r="I852" s="1">
        <f>+VLOOKUP(E852,'[1]world bank'!$A$3:$F$2447,2,0)</f>
        <v>34.14</v>
      </c>
      <c r="J852" s="1" t="e">
        <f>+VLOOKUP(E852,'[1]national stat'!$A$3:$C$1457,2,0)</f>
        <v>#N/A</v>
      </c>
      <c r="K852" s="1">
        <f>+VLOOKUP(E852,[1]research!$A$3:$C$2710,2,0)</f>
        <v>0</v>
      </c>
      <c r="L852" s="1" t="e">
        <f>+VLOOKUP(E852,[1]sedlac!$A$3:$C$742,2,0)</f>
        <v>#N/A</v>
      </c>
      <c r="M852" s="1">
        <v>1.36</v>
      </c>
      <c r="O852" s="1">
        <v>0</v>
      </c>
      <c r="Q852" s="2">
        <f t="shared" si="118"/>
        <v>1.36</v>
      </c>
      <c r="R852" s="1">
        <f>+VLOOKUP(E852,'[1]world bank'!$A$3:$G$2447,4,0)</f>
        <v>5.76</v>
      </c>
      <c r="S852" s="1" t="e">
        <f>+VLOOKUP(E852,'[1]national stat'!$A$3:$D$1457,4,0)</f>
        <v>#N/A</v>
      </c>
      <c r="T852" s="1">
        <f>+VLOOKUP(E852,[1]research!$A$3:$D$2710,4,0)</f>
        <v>0</v>
      </c>
      <c r="U852" s="1" t="e">
        <f>+VLOOKUP(E852,[1]sedlac!$A$3:$D$742,4,0)</f>
        <v>#N/A</v>
      </c>
      <c r="V852" s="1">
        <v>5.76</v>
      </c>
      <c r="X852" s="1">
        <v>0</v>
      </c>
      <c r="Z852" s="1">
        <f t="shared" si="119"/>
        <v>5.76</v>
      </c>
    </row>
    <row r="853" spans="1:26" x14ac:dyDescent="0.25">
      <c r="A853" s="1" t="s">
        <v>41</v>
      </c>
      <c r="B853" s="1" t="s">
        <v>5</v>
      </c>
      <c r="C853" s="1">
        <v>2009</v>
      </c>
      <c r="D853" s="1" t="str">
        <f t="shared" si="117"/>
        <v>GBR2009</v>
      </c>
      <c r="E853" s="1" t="s">
        <v>960</v>
      </c>
      <c r="F853" s="1">
        <v>34.299999999999997</v>
      </c>
      <c r="G853" s="1" t="str">
        <f>+VLOOKUP(A853,[1]dummies!$A$2:$F$201,6,0)</f>
        <v>Europe and Central Asia</v>
      </c>
      <c r="H853" s="1" t="str">
        <f>+VLOOKUP(A853,[1]dummies!$A$2:$F$201,5,0)</f>
        <v>High income</v>
      </c>
      <c r="I853" s="1">
        <f>+VLOOKUP(E853,'[1]world bank'!$A$3:$F$2447,2,0)</f>
        <v>34.270000000000003</v>
      </c>
      <c r="J853" s="1" t="e">
        <f>+VLOOKUP(E853,'[1]national stat'!$A$3:$C$1457,2,0)</f>
        <v>#N/A</v>
      </c>
      <c r="K853" s="1">
        <f>+VLOOKUP(E853,[1]research!$A$3:$C$2710,2,0)</f>
        <v>0</v>
      </c>
      <c r="L853" s="1" t="e">
        <f>+VLOOKUP(E853,[1]sedlac!$A$3:$C$742,2,0)</f>
        <v>#N/A</v>
      </c>
      <c r="M853" s="1">
        <v>1.3800000000000001</v>
      </c>
      <c r="O853" s="1">
        <v>0</v>
      </c>
      <c r="Q853" s="2">
        <f t="shared" si="118"/>
        <v>1.3800000000000001</v>
      </c>
      <c r="R853" s="1">
        <f>+VLOOKUP(E853,'[1]world bank'!$A$3:$G$2447,4,0)</f>
        <v>5.75</v>
      </c>
      <c r="S853" s="1" t="e">
        <f>+VLOOKUP(E853,'[1]national stat'!$A$3:$D$1457,4,0)</f>
        <v>#N/A</v>
      </c>
      <c r="T853" s="1">
        <f>+VLOOKUP(E853,[1]research!$A$3:$D$2710,4,0)</f>
        <v>0</v>
      </c>
      <c r="U853" s="1" t="e">
        <f>+VLOOKUP(E853,[1]sedlac!$A$3:$D$742,4,0)</f>
        <v>#N/A</v>
      </c>
      <c r="V853" s="1">
        <v>5.75</v>
      </c>
      <c r="X853" s="1">
        <v>0</v>
      </c>
      <c r="Z853" s="1">
        <f t="shared" si="119"/>
        <v>5.75</v>
      </c>
    </row>
    <row r="854" spans="1:26" x14ac:dyDescent="0.25">
      <c r="A854" s="1" t="s">
        <v>41</v>
      </c>
      <c r="B854" s="1" t="s">
        <v>5</v>
      </c>
      <c r="C854" s="1">
        <v>2010</v>
      </c>
      <c r="D854" s="1" t="str">
        <f t="shared" si="117"/>
        <v>GBR2010</v>
      </c>
      <c r="E854" s="1" t="s">
        <v>961</v>
      </c>
      <c r="F854" s="1">
        <v>34.4</v>
      </c>
      <c r="G854" s="1" t="str">
        <f>+VLOOKUP(A854,[1]dummies!$A$2:$F$201,6,0)</f>
        <v>Europe and Central Asia</v>
      </c>
      <c r="H854" s="1" t="str">
        <f>+VLOOKUP(A854,[1]dummies!$A$2:$F$201,5,0)</f>
        <v>High income</v>
      </c>
      <c r="I854" s="1">
        <f>+VLOOKUP(E854,'[1]world bank'!$A$3:$F$2447,2,0)</f>
        <v>34.39</v>
      </c>
      <c r="J854" s="1" t="e">
        <f>+VLOOKUP(E854,'[1]national stat'!$A$3:$C$1457,2,0)</f>
        <v>#N/A</v>
      </c>
      <c r="K854" s="1">
        <f>+VLOOKUP(E854,[1]research!$A$3:$C$2710,2,0)</f>
        <v>0</v>
      </c>
      <c r="L854" s="1" t="e">
        <f>+VLOOKUP(E854,[1]sedlac!$A$3:$C$742,2,0)</f>
        <v>#N/A</v>
      </c>
      <c r="M854" s="1">
        <v>1.3900000000000001</v>
      </c>
      <c r="O854" s="1">
        <v>0</v>
      </c>
      <c r="Q854" s="2">
        <f t="shared" si="118"/>
        <v>1.3900000000000001</v>
      </c>
      <c r="R854" s="1">
        <f>+VLOOKUP(E854,'[1]world bank'!$A$3:$G$2447,4,0)</f>
        <v>5.69</v>
      </c>
      <c r="S854" s="1" t="e">
        <f>+VLOOKUP(E854,'[1]national stat'!$A$3:$D$1457,4,0)</f>
        <v>#N/A</v>
      </c>
      <c r="T854" s="1">
        <f>+VLOOKUP(E854,[1]research!$A$3:$D$2710,4,0)</f>
        <v>0</v>
      </c>
      <c r="U854" s="1" t="e">
        <f>+VLOOKUP(E854,[1]sedlac!$A$3:$D$742,4,0)</f>
        <v>#N/A</v>
      </c>
      <c r="V854" s="1">
        <v>5.69</v>
      </c>
      <c r="X854" s="1">
        <v>0</v>
      </c>
      <c r="Z854" s="1">
        <f t="shared" si="119"/>
        <v>5.69</v>
      </c>
    </row>
    <row r="855" spans="1:26" x14ac:dyDescent="0.25">
      <c r="A855" s="1" t="s">
        <v>41</v>
      </c>
      <c r="B855" s="1" t="s">
        <v>5</v>
      </c>
      <c r="C855" s="1">
        <v>2011</v>
      </c>
      <c r="D855" s="1" t="str">
        <f t="shared" si="117"/>
        <v>GBR2011</v>
      </c>
      <c r="E855" s="1" t="s">
        <v>962</v>
      </c>
      <c r="F855" s="1">
        <v>33.200000000000003</v>
      </c>
      <c r="G855" s="1" t="str">
        <f>+VLOOKUP(A855,[1]dummies!$A$2:$F$201,6,0)</f>
        <v>Europe and Central Asia</v>
      </c>
      <c r="H855" s="1" t="str">
        <f>+VLOOKUP(A855,[1]dummies!$A$2:$F$201,5,0)</f>
        <v>High income</v>
      </c>
      <c r="I855" s="1">
        <f>+VLOOKUP(E855,'[1]world bank'!$A$3:$F$2447,2,0)</f>
        <v>33.160000000000004</v>
      </c>
      <c r="J855" s="1" t="e">
        <f>+VLOOKUP(E855,'[1]national stat'!$A$3:$C$1457,2,0)</f>
        <v>#N/A</v>
      </c>
      <c r="K855" s="1">
        <f>+VLOOKUP(E855,[1]research!$A$3:$C$2710,2,0)</f>
        <v>0</v>
      </c>
      <c r="L855" s="1" t="e">
        <f>+VLOOKUP(E855,[1]sedlac!$A$3:$C$742,2,0)</f>
        <v>#N/A</v>
      </c>
      <c r="M855" s="1">
        <v>1.29</v>
      </c>
      <c r="O855" s="1">
        <v>0</v>
      </c>
      <c r="Q855" s="2">
        <f t="shared" si="118"/>
        <v>1.29</v>
      </c>
      <c r="R855" s="1">
        <f>+VLOOKUP(E855,'[1]world bank'!$A$3:$G$2447,4,0)</f>
        <v>5.47</v>
      </c>
      <c r="S855" s="1" t="e">
        <f>+VLOOKUP(E855,'[1]national stat'!$A$3:$D$1457,4,0)</f>
        <v>#N/A</v>
      </c>
      <c r="T855" s="1">
        <f>+VLOOKUP(E855,[1]research!$A$3:$D$2710,4,0)</f>
        <v>0</v>
      </c>
      <c r="U855" s="1" t="e">
        <f>+VLOOKUP(E855,[1]sedlac!$A$3:$D$742,4,0)</f>
        <v>#N/A</v>
      </c>
      <c r="V855" s="1">
        <v>5.47</v>
      </c>
      <c r="X855" s="1">
        <v>0</v>
      </c>
      <c r="Z855" s="1">
        <f t="shared" si="119"/>
        <v>5.47</v>
      </c>
    </row>
    <row r="856" spans="1:26" x14ac:dyDescent="0.25">
      <c r="A856" s="1" t="s">
        <v>41</v>
      </c>
      <c r="B856" s="1" t="s">
        <v>5</v>
      </c>
      <c r="C856" s="1">
        <v>2012</v>
      </c>
      <c r="D856" s="1" t="str">
        <f t="shared" si="117"/>
        <v>GBR2012</v>
      </c>
      <c r="E856" s="1" t="s">
        <v>963</v>
      </c>
      <c r="F856" s="1">
        <v>32.299999999999997</v>
      </c>
      <c r="G856" s="1" t="str">
        <f>+VLOOKUP(A856,[1]dummies!$A$2:$F$201,6,0)</f>
        <v>Europe and Central Asia</v>
      </c>
      <c r="H856" s="1" t="str">
        <f>+VLOOKUP(A856,[1]dummies!$A$2:$F$201,5,0)</f>
        <v>High income</v>
      </c>
      <c r="I856" s="1">
        <f>+VLOOKUP(E856,'[1]world bank'!$A$3:$F$2447,2,0)</f>
        <v>32.340000000000003</v>
      </c>
      <c r="J856" s="1" t="e">
        <f>+VLOOKUP(E856,'[1]national stat'!$A$3:$C$1457,2,0)</f>
        <v>#N/A</v>
      </c>
      <c r="K856" s="1">
        <f>+VLOOKUP(E856,[1]research!$A$3:$C$2710,2,0)</f>
        <v>0</v>
      </c>
      <c r="L856" s="1" t="e">
        <f>+VLOOKUP(E856,[1]sedlac!$A$3:$C$742,2,0)</f>
        <v>#N/A</v>
      </c>
      <c r="M856" s="1">
        <v>1.23</v>
      </c>
      <c r="O856" s="1">
        <v>0</v>
      </c>
      <c r="Q856" s="2">
        <f t="shared" si="118"/>
        <v>1.23</v>
      </c>
      <c r="R856" s="1">
        <f>+VLOOKUP(E856,'[1]world bank'!$A$3:$G$2447,4,0)</f>
        <v>5.22</v>
      </c>
      <c r="S856" s="1" t="e">
        <f>+VLOOKUP(E856,'[1]national stat'!$A$3:$D$1457,4,0)</f>
        <v>#N/A</v>
      </c>
      <c r="T856" s="1">
        <f>+VLOOKUP(E856,[1]research!$A$3:$D$2710,4,0)</f>
        <v>0</v>
      </c>
      <c r="U856" s="1" t="e">
        <f>+VLOOKUP(E856,[1]sedlac!$A$3:$D$742,4,0)</f>
        <v>#N/A</v>
      </c>
      <c r="V856" s="1">
        <v>5.22</v>
      </c>
      <c r="X856" s="1">
        <v>0</v>
      </c>
      <c r="Z856" s="1">
        <f t="shared" si="119"/>
        <v>5.22</v>
      </c>
    </row>
    <row r="857" spans="1:26" x14ac:dyDescent="0.25">
      <c r="A857" s="1" t="s">
        <v>41</v>
      </c>
      <c r="B857" s="1" t="s">
        <v>5</v>
      </c>
      <c r="C857" s="1">
        <v>2013</v>
      </c>
      <c r="D857" s="1" t="str">
        <f t="shared" si="117"/>
        <v>GBR2013</v>
      </c>
      <c r="E857" s="1" t="s">
        <v>964</v>
      </c>
      <c r="F857" s="1">
        <v>33.200000000000003</v>
      </c>
      <c r="G857" s="1" t="str">
        <f>+VLOOKUP(A857,[1]dummies!$A$2:$F$201,6,0)</f>
        <v>Europe and Central Asia</v>
      </c>
      <c r="H857" s="1" t="str">
        <f>+VLOOKUP(A857,[1]dummies!$A$2:$F$201,5,0)</f>
        <v>High income</v>
      </c>
      <c r="I857" s="1">
        <f>+VLOOKUP(E857,'[1]world bank'!$A$3:$F$2447,2,0)</f>
        <v>33.21</v>
      </c>
      <c r="J857" s="1" t="e">
        <f>+VLOOKUP(E857,'[1]national stat'!$A$3:$C$1457,2,0)</f>
        <v>#N/A</v>
      </c>
      <c r="K857" s="1">
        <f>+VLOOKUP(E857,[1]research!$A$3:$C$2710,2,0)</f>
        <v>0</v>
      </c>
      <c r="L857" s="1" t="e">
        <f>+VLOOKUP(E857,[1]sedlac!$A$3:$C$742,2,0)</f>
        <v>#N/A</v>
      </c>
      <c r="M857" s="1">
        <v>1.29</v>
      </c>
      <c r="O857" s="1">
        <v>0</v>
      </c>
      <c r="Q857" s="2">
        <f t="shared" si="118"/>
        <v>1.29</v>
      </c>
      <c r="R857" s="1">
        <f>+VLOOKUP(E857,'[1]world bank'!$A$3:$G$2447,4,0)</f>
        <v>5.49</v>
      </c>
      <c r="S857" s="1" t="e">
        <f>+VLOOKUP(E857,'[1]national stat'!$A$3:$D$1457,4,0)</f>
        <v>#N/A</v>
      </c>
      <c r="T857" s="1">
        <f>+VLOOKUP(E857,[1]research!$A$3:$D$2710,4,0)</f>
        <v>0</v>
      </c>
      <c r="U857" s="1" t="e">
        <f>+VLOOKUP(E857,[1]sedlac!$A$3:$D$742,4,0)</f>
        <v>#N/A</v>
      </c>
      <c r="V857" s="1">
        <v>5.49</v>
      </c>
      <c r="X857" s="1">
        <v>0</v>
      </c>
      <c r="Z857" s="1">
        <f t="shared" si="119"/>
        <v>5.49</v>
      </c>
    </row>
    <row r="858" spans="1:26" x14ac:dyDescent="0.25">
      <c r="A858" s="1" t="s">
        <v>41</v>
      </c>
      <c r="B858" s="1" t="s">
        <v>5</v>
      </c>
      <c r="C858" s="1">
        <v>2014</v>
      </c>
      <c r="D858" s="1" t="str">
        <f t="shared" si="117"/>
        <v>GBR2014</v>
      </c>
      <c r="E858" s="1" t="s">
        <v>965</v>
      </c>
      <c r="F858" s="1">
        <v>34.1</v>
      </c>
      <c r="G858" s="1" t="str">
        <f>+VLOOKUP(A858,[1]dummies!$A$2:$F$201,6,0)</f>
        <v>Europe and Central Asia</v>
      </c>
      <c r="H858" s="1" t="str">
        <f>+VLOOKUP(A858,[1]dummies!$A$2:$F$201,5,0)</f>
        <v>High income</v>
      </c>
      <c r="I858" s="1">
        <f>+VLOOKUP(E858,'[1]world bank'!$A$3:$F$2447,2,0)</f>
        <v>34.049999999999997</v>
      </c>
      <c r="J858" s="1" t="e">
        <f>+VLOOKUP(E858,'[1]national stat'!$A$3:$C$1457,2,0)</f>
        <v>#N/A</v>
      </c>
      <c r="K858" s="1">
        <f>+VLOOKUP(E858,[1]research!$A$3:$C$2710,2,0)</f>
        <v>0</v>
      </c>
      <c r="L858" s="1" t="e">
        <f>+VLOOKUP(E858,[1]sedlac!$A$3:$C$742,2,0)</f>
        <v>#N/A</v>
      </c>
      <c r="M858" s="1">
        <v>1.36</v>
      </c>
      <c r="O858" s="1">
        <v>0</v>
      </c>
      <c r="Q858" s="2">
        <f t="shared" si="118"/>
        <v>1.36</v>
      </c>
      <c r="R858" s="1">
        <f>+VLOOKUP(E858,'[1]world bank'!$A$3:$G$2447,4,0)</f>
        <v>5.68</v>
      </c>
      <c r="S858" s="1" t="e">
        <f>+VLOOKUP(E858,'[1]national stat'!$A$3:$D$1457,4,0)</f>
        <v>#N/A</v>
      </c>
      <c r="T858" s="1">
        <f>+VLOOKUP(E858,[1]research!$A$3:$D$2710,4,0)</f>
        <v>0</v>
      </c>
      <c r="U858" s="1" t="e">
        <f>+VLOOKUP(E858,[1]sedlac!$A$3:$D$742,4,0)</f>
        <v>#N/A</v>
      </c>
      <c r="V858" s="1">
        <v>5.68</v>
      </c>
      <c r="X858" s="1">
        <v>0</v>
      </c>
      <c r="Z858" s="1">
        <f t="shared" si="119"/>
        <v>5.68</v>
      </c>
    </row>
    <row r="859" spans="1:26" x14ac:dyDescent="0.25">
      <c r="A859" s="1" t="s">
        <v>41</v>
      </c>
      <c r="B859" s="1" t="s">
        <v>5</v>
      </c>
      <c r="C859" s="1">
        <v>2015</v>
      </c>
      <c r="D859" s="1" t="str">
        <f t="shared" si="117"/>
        <v>GBR2015</v>
      </c>
      <c r="E859" s="1" t="s">
        <v>966</v>
      </c>
      <c r="F859" s="1">
        <v>34.1</v>
      </c>
      <c r="G859" s="1" t="str">
        <f>+VLOOKUP(A859,[1]dummies!$A$2:$F$201,6,0)</f>
        <v>Europe and Central Asia</v>
      </c>
      <c r="H859" s="1" t="str">
        <f>+VLOOKUP(A859,[1]dummies!$A$2:$F$201,5,0)</f>
        <v>High income</v>
      </c>
      <c r="I859" s="1">
        <f>+VLOOKUP(E859,'[1]world bank'!$A$3:$F$2447,2,0)</f>
        <v>33.230000000000004</v>
      </c>
      <c r="J859" s="1" t="e">
        <f>+VLOOKUP(E859,'[1]national stat'!$A$3:$C$1457,2,0)</f>
        <v>#N/A</v>
      </c>
      <c r="K859" s="1">
        <f>+VLOOKUP(E859,[1]research!$A$3:$C$2710,2,0)</f>
        <v>0</v>
      </c>
      <c r="L859" s="1" t="e">
        <f>+VLOOKUP(E859,[1]sedlac!$A$3:$C$742,2,0)</f>
        <v>#N/A</v>
      </c>
      <c r="M859" s="1">
        <v>1.29</v>
      </c>
      <c r="O859" s="1">
        <v>0</v>
      </c>
      <c r="Q859" s="2">
        <f t="shared" si="118"/>
        <v>1.29</v>
      </c>
      <c r="R859" s="1">
        <f>+VLOOKUP(E859,'[1]world bank'!$A$3:$G$2447,4,0)</f>
        <v>5.45</v>
      </c>
      <c r="S859" s="1" t="e">
        <f>+VLOOKUP(E859,'[1]national stat'!$A$3:$D$1457,4,0)</f>
        <v>#N/A</v>
      </c>
      <c r="T859" s="1">
        <f>+VLOOKUP(E859,[1]research!$A$3:$D$2710,4,0)</f>
        <v>0</v>
      </c>
      <c r="U859" s="1" t="e">
        <f>+VLOOKUP(E859,[1]sedlac!$A$3:$D$742,4,0)</f>
        <v>#N/A</v>
      </c>
      <c r="V859" s="1">
        <v>5.45</v>
      </c>
      <c r="X859" s="1">
        <v>0</v>
      </c>
      <c r="Z859" s="1">
        <f t="shared" si="119"/>
        <v>5.45</v>
      </c>
    </row>
    <row r="860" spans="1:26" x14ac:dyDescent="0.25">
      <c r="A860" s="1" t="s">
        <v>42</v>
      </c>
      <c r="B860" s="1" t="s">
        <v>5</v>
      </c>
      <c r="C860" s="1">
        <v>1990</v>
      </c>
      <c r="D860" s="1" t="str">
        <f t="shared" si="117"/>
        <v>GEO1990</v>
      </c>
      <c r="E860" s="1" t="s">
        <v>967</v>
      </c>
      <c r="F860" s="1">
        <v>37.1</v>
      </c>
      <c r="G860" s="1" t="str">
        <f>+VLOOKUP(A860,[1]dummies!$A$2:$F$201,6,0)</f>
        <v>Europe and Central Asia</v>
      </c>
      <c r="H860" s="1" t="str">
        <f>+VLOOKUP(A860,[1]dummies!$A$2:$F$201,5,0)</f>
        <v>Lower middle income</v>
      </c>
      <c r="I860" s="1" t="e">
        <f>+VLOOKUP(E860,'[1]world bank'!$A$3:$F$2447,2,0)</f>
        <v>#N/A</v>
      </c>
      <c r="J860" s="1" t="e">
        <f>+VLOOKUP(E860,'[1]national stat'!$A$3:$C$1457,2,0)</f>
        <v>#N/A</v>
      </c>
      <c r="K860" s="1">
        <f>+VLOOKUP(E860,[1]research!$A$3:$C$2710,2,0)</f>
        <v>0</v>
      </c>
      <c r="L860" s="1" t="e">
        <f>+VLOOKUP(E860,[1]sedlac!$A$3:$C$742,2,0)</f>
        <v>#N/A</v>
      </c>
      <c r="O860" s="1">
        <v>0</v>
      </c>
      <c r="Q860" s="2">
        <v>0.9</v>
      </c>
      <c r="R860" s="1" t="e">
        <f>+VLOOKUP(E860,'[1]world bank'!$A$3:$G$2447,4,0)</f>
        <v>#N/A</v>
      </c>
      <c r="S860" s="1" t="e">
        <f>+VLOOKUP(E860,'[1]national stat'!$A$3:$D$1457,4,0)</f>
        <v>#N/A</v>
      </c>
      <c r="T860" s="1">
        <f>+VLOOKUP(E860,[1]research!$A$3:$D$2710,4,0)</f>
        <v>0</v>
      </c>
      <c r="U860" s="1" t="e">
        <f>+VLOOKUP(E860,[1]sedlac!$A$3:$D$742,4,0)</f>
        <v>#N/A</v>
      </c>
      <c r="X860" s="1">
        <v>0</v>
      </c>
    </row>
    <row r="861" spans="1:26" x14ac:dyDescent="0.25">
      <c r="A861" s="1" t="s">
        <v>42</v>
      </c>
      <c r="B861" s="1" t="s">
        <v>5</v>
      </c>
      <c r="C861" s="1">
        <v>1991</v>
      </c>
      <c r="D861" s="1" t="str">
        <f t="shared" si="117"/>
        <v>GEO1991</v>
      </c>
      <c r="E861" s="1" t="s">
        <v>968</v>
      </c>
      <c r="F861" s="1">
        <v>37.1</v>
      </c>
      <c r="G861" s="1" t="str">
        <f>+VLOOKUP(A861,[1]dummies!$A$2:$F$201,6,0)</f>
        <v>Europe and Central Asia</v>
      </c>
      <c r="H861" s="1" t="str">
        <f>+VLOOKUP(A861,[1]dummies!$A$2:$F$201,5,0)</f>
        <v>Lower middle income</v>
      </c>
      <c r="I861" s="1" t="e">
        <f>+VLOOKUP(E861,'[1]world bank'!$A$3:$F$2447,2,0)</f>
        <v>#N/A</v>
      </c>
      <c r="J861" s="1" t="e">
        <f>+VLOOKUP(E861,'[1]national stat'!$A$3:$C$1457,2,0)</f>
        <v>#N/A</v>
      </c>
      <c r="K861" s="1" t="e">
        <f>+VLOOKUP(E861,[1]research!$A$3:$C$2710,2,0)</f>
        <v>#N/A</v>
      </c>
      <c r="L861" s="1" t="e">
        <f>+VLOOKUP(E861,[1]sedlac!$A$3:$C$742,2,0)</f>
        <v>#N/A</v>
      </c>
      <c r="Q861" s="2">
        <v>0.93</v>
      </c>
      <c r="R861" s="1" t="e">
        <f>+VLOOKUP(E861,'[1]world bank'!$A$3:$G$2447,4,0)</f>
        <v>#N/A</v>
      </c>
      <c r="S861" s="1" t="e">
        <f>+VLOOKUP(E861,'[1]national stat'!$A$3:$D$1457,4,0)</f>
        <v>#N/A</v>
      </c>
      <c r="T861" s="1" t="e">
        <f>+VLOOKUP(E861,[1]research!$A$3:$D$2710,4,0)</f>
        <v>#N/A</v>
      </c>
      <c r="U861" s="1" t="e">
        <f>+VLOOKUP(E861,[1]sedlac!$A$3:$D$742,4,0)</f>
        <v>#N/A</v>
      </c>
    </row>
    <row r="862" spans="1:26" x14ac:dyDescent="0.25">
      <c r="A862" s="1" t="s">
        <v>42</v>
      </c>
      <c r="B862" s="1" t="s">
        <v>5</v>
      </c>
      <c r="C862" s="1">
        <v>1992</v>
      </c>
      <c r="D862" s="1" t="str">
        <f t="shared" si="117"/>
        <v>GEO1992</v>
      </c>
      <c r="E862" s="1" t="s">
        <v>969</v>
      </c>
      <c r="F862" s="1">
        <v>37.1</v>
      </c>
      <c r="G862" s="1" t="str">
        <f>+VLOOKUP(A862,[1]dummies!$A$2:$F$201,6,0)</f>
        <v>Europe and Central Asia</v>
      </c>
      <c r="H862" s="1" t="str">
        <f>+VLOOKUP(A862,[1]dummies!$A$2:$F$201,5,0)</f>
        <v>Lower middle income</v>
      </c>
      <c r="I862" s="1" t="e">
        <f>+VLOOKUP(E862,'[1]world bank'!$A$3:$F$2447,2,0)</f>
        <v>#N/A</v>
      </c>
      <c r="J862" s="1" t="e">
        <f>+VLOOKUP(E862,'[1]national stat'!$A$3:$C$1457,2,0)</f>
        <v>#N/A</v>
      </c>
      <c r="K862" s="1" t="e">
        <f>+VLOOKUP(E862,[1]research!$A$3:$C$2710,2,0)</f>
        <v>#N/A</v>
      </c>
      <c r="L862" s="1" t="e">
        <f>+VLOOKUP(E862,[1]sedlac!$A$3:$C$742,2,0)</f>
        <v>#N/A</v>
      </c>
      <c r="Q862" s="2">
        <v>0.97</v>
      </c>
      <c r="R862" s="1" t="e">
        <f>+VLOOKUP(E862,'[1]world bank'!$A$3:$G$2447,4,0)</f>
        <v>#N/A</v>
      </c>
      <c r="S862" s="1" t="e">
        <f>+VLOOKUP(E862,'[1]national stat'!$A$3:$D$1457,4,0)</f>
        <v>#N/A</v>
      </c>
      <c r="T862" s="1" t="e">
        <f>+VLOOKUP(E862,[1]research!$A$3:$D$2710,4,0)</f>
        <v>#N/A</v>
      </c>
      <c r="U862" s="1" t="e">
        <f>+VLOOKUP(E862,[1]sedlac!$A$3:$D$742,4,0)</f>
        <v>#N/A</v>
      </c>
    </row>
    <row r="863" spans="1:26" x14ac:dyDescent="0.25">
      <c r="A863" s="1" t="s">
        <v>42</v>
      </c>
      <c r="B863" s="1" t="s">
        <v>5</v>
      </c>
      <c r="C863" s="1">
        <v>1993</v>
      </c>
      <c r="D863" s="1" t="str">
        <f t="shared" si="117"/>
        <v>GEO1993</v>
      </c>
      <c r="E863" s="1" t="s">
        <v>970</v>
      </c>
      <c r="F863" s="1">
        <v>37.1</v>
      </c>
      <c r="G863" s="1" t="str">
        <f>+VLOOKUP(A863,[1]dummies!$A$2:$F$201,6,0)</f>
        <v>Europe and Central Asia</v>
      </c>
      <c r="H863" s="1" t="str">
        <f>+VLOOKUP(A863,[1]dummies!$A$2:$F$201,5,0)</f>
        <v>Lower middle income</v>
      </c>
      <c r="I863" s="1" t="e">
        <f>+VLOOKUP(E863,'[1]world bank'!$A$3:$F$2447,2,0)</f>
        <v>#N/A</v>
      </c>
      <c r="J863" s="1" t="e">
        <f>+VLOOKUP(E863,'[1]national stat'!$A$3:$C$1457,2,0)</f>
        <v>#N/A</v>
      </c>
      <c r="K863" s="1" t="e">
        <f>+VLOOKUP(E863,[1]research!$A$3:$C$2710,2,0)</f>
        <v>#N/A</v>
      </c>
      <c r="L863" s="1" t="e">
        <f>+VLOOKUP(E863,[1]sedlac!$A$3:$C$742,2,0)</f>
        <v>#N/A</v>
      </c>
      <c r="Q863" s="2">
        <v>1.6300000000000001</v>
      </c>
      <c r="R863" s="1" t="e">
        <f>+VLOOKUP(E863,'[1]world bank'!$A$3:$G$2447,4,0)</f>
        <v>#N/A</v>
      </c>
      <c r="S863" s="1" t="e">
        <f>+VLOOKUP(E863,'[1]national stat'!$A$3:$D$1457,4,0)</f>
        <v>#N/A</v>
      </c>
      <c r="T863" s="1" t="e">
        <f>+VLOOKUP(E863,[1]research!$A$3:$D$2710,4,0)</f>
        <v>#N/A</v>
      </c>
      <c r="U863" s="1" t="e">
        <f>+VLOOKUP(E863,[1]sedlac!$A$3:$D$742,4,0)</f>
        <v>#N/A</v>
      </c>
    </row>
    <row r="864" spans="1:26" x14ac:dyDescent="0.25">
      <c r="A864" s="1" t="s">
        <v>42</v>
      </c>
      <c r="B864" s="1" t="s">
        <v>5</v>
      </c>
      <c r="C864" s="1">
        <v>1994</v>
      </c>
      <c r="D864" s="1" t="str">
        <f t="shared" si="117"/>
        <v>GEO1994</v>
      </c>
      <c r="E864" s="1" t="s">
        <v>971</v>
      </c>
      <c r="F864" s="1">
        <v>37.1</v>
      </c>
      <c r="G864" s="1" t="str">
        <f>+VLOOKUP(A864,[1]dummies!$A$2:$F$201,6,0)</f>
        <v>Europe and Central Asia</v>
      </c>
      <c r="H864" s="1" t="str">
        <f>+VLOOKUP(A864,[1]dummies!$A$2:$F$201,5,0)</f>
        <v>Lower middle income</v>
      </c>
      <c r="I864" s="1" t="e">
        <f>+VLOOKUP(E864,'[1]world bank'!$A$3:$F$2447,2,0)</f>
        <v>#N/A</v>
      </c>
      <c r="J864" s="1" t="e">
        <f>+VLOOKUP(E864,'[1]national stat'!$A$3:$C$1457,2,0)</f>
        <v>#N/A</v>
      </c>
      <c r="K864" s="1" t="e">
        <f>+VLOOKUP(E864,[1]research!$A$3:$C$2710,2,0)</f>
        <v>#N/A</v>
      </c>
      <c r="L864" s="1" t="e">
        <f>+VLOOKUP(E864,[1]sedlac!$A$3:$C$742,2,0)</f>
        <v>#N/A</v>
      </c>
      <c r="Q864" s="2">
        <v>2.2000000000000002</v>
      </c>
      <c r="R864" s="1" t="e">
        <f>+VLOOKUP(E864,'[1]world bank'!$A$3:$G$2447,4,0)</f>
        <v>#N/A</v>
      </c>
      <c r="S864" s="1" t="e">
        <f>+VLOOKUP(E864,'[1]national stat'!$A$3:$D$1457,4,0)</f>
        <v>#N/A</v>
      </c>
      <c r="T864" s="1" t="e">
        <f>+VLOOKUP(E864,[1]research!$A$3:$D$2710,4,0)</f>
        <v>#N/A</v>
      </c>
      <c r="U864" s="1" t="e">
        <f>+VLOOKUP(E864,[1]sedlac!$A$3:$D$742,4,0)</f>
        <v>#N/A</v>
      </c>
    </row>
    <row r="865" spans="1:26" x14ac:dyDescent="0.25">
      <c r="A865" s="1" t="s">
        <v>42</v>
      </c>
      <c r="B865" s="1" t="s">
        <v>5</v>
      </c>
      <c r="C865" s="1">
        <v>1995</v>
      </c>
      <c r="D865" s="1" t="str">
        <f t="shared" si="117"/>
        <v>GEO1995</v>
      </c>
      <c r="E865" s="1" t="s">
        <v>972</v>
      </c>
      <c r="F865" s="1">
        <v>37.1</v>
      </c>
      <c r="G865" s="1" t="str">
        <f>+VLOOKUP(A865,[1]dummies!$A$2:$F$201,6,0)</f>
        <v>Europe and Central Asia</v>
      </c>
      <c r="H865" s="1" t="str">
        <f>+VLOOKUP(A865,[1]dummies!$A$2:$F$201,5,0)</f>
        <v>Lower middle income</v>
      </c>
      <c r="I865" s="1" t="e">
        <f>+VLOOKUP(E865,'[1]world bank'!$A$3:$F$2447,2,0)</f>
        <v>#N/A</v>
      </c>
      <c r="J865" s="1" t="e">
        <f>+VLOOKUP(E865,'[1]national stat'!$A$3:$C$1457,2,0)</f>
        <v>#N/A</v>
      </c>
      <c r="K865" s="1" t="e">
        <f>+VLOOKUP(E865,[1]research!$A$3:$C$2710,2,0)</f>
        <v>#N/A</v>
      </c>
      <c r="L865" s="1" t="e">
        <f>+VLOOKUP(E865,[1]sedlac!$A$3:$C$742,2,0)</f>
        <v>#N/A</v>
      </c>
      <c r="Q865" s="2">
        <v>1.94</v>
      </c>
      <c r="R865" s="1" t="e">
        <f>+VLOOKUP(E865,'[1]world bank'!$A$3:$G$2447,4,0)</f>
        <v>#N/A</v>
      </c>
      <c r="S865" s="1" t="e">
        <f>+VLOOKUP(E865,'[1]national stat'!$A$3:$D$1457,4,0)</f>
        <v>#N/A</v>
      </c>
      <c r="T865" s="1" t="e">
        <f>+VLOOKUP(E865,[1]research!$A$3:$D$2710,4,0)</f>
        <v>#N/A</v>
      </c>
      <c r="U865" s="1" t="e">
        <f>+VLOOKUP(E865,[1]sedlac!$A$3:$D$742,4,0)</f>
        <v>#N/A</v>
      </c>
    </row>
    <row r="866" spans="1:26" x14ac:dyDescent="0.25">
      <c r="A866" s="1" t="s">
        <v>42</v>
      </c>
      <c r="B866" s="1" t="s">
        <v>5</v>
      </c>
      <c r="C866" s="1">
        <v>1996</v>
      </c>
      <c r="D866" s="1" t="str">
        <f t="shared" si="117"/>
        <v>GEO1996</v>
      </c>
      <c r="E866" s="1" t="s">
        <v>973</v>
      </c>
      <c r="F866" s="1">
        <v>37.1</v>
      </c>
      <c r="G866" s="1" t="str">
        <f>+VLOOKUP(A866,[1]dummies!$A$2:$F$201,6,0)</f>
        <v>Europe and Central Asia</v>
      </c>
      <c r="H866" s="1" t="str">
        <f>+VLOOKUP(A866,[1]dummies!$A$2:$F$201,5,0)</f>
        <v>Lower middle income</v>
      </c>
      <c r="I866" s="1">
        <f>+VLOOKUP(E866,'[1]world bank'!$A$3:$F$2447,2,0)</f>
        <v>37.130000000000003</v>
      </c>
      <c r="J866" s="1" t="e">
        <f>+VLOOKUP(E866,'[1]national stat'!$A$3:$C$1457,2,0)</f>
        <v>#N/A</v>
      </c>
      <c r="K866" s="1" t="e">
        <f>+VLOOKUP(E866,[1]research!$A$3:$C$2710,2,0)</f>
        <v>#N/A</v>
      </c>
      <c r="L866" s="1" t="e">
        <f>+VLOOKUP(E866,[1]sedlac!$A$3:$C$742,2,0)</f>
        <v>#N/A</v>
      </c>
      <c r="M866" s="1">
        <v>1.6</v>
      </c>
      <c r="Q866" s="2">
        <f t="shared" ref="Q866:Q885" si="120">+M866</f>
        <v>1.6</v>
      </c>
      <c r="R866" s="1">
        <f>+VLOOKUP(E866,'[1]world bank'!$A$3:$G$2447,4,0)</f>
        <v>7.12</v>
      </c>
      <c r="S866" s="1" t="e">
        <f>+VLOOKUP(E866,'[1]national stat'!$A$3:$D$1457,4,0)</f>
        <v>#N/A</v>
      </c>
      <c r="T866" s="1" t="e">
        <f>+VLOOKUP(E866,[1]research!$A$3:$D$2710,4,0)</f>
        <v>#N/A</v>
      </c>
      <c r="U866" s="1" t="e">
        <f>+VLOOKUP(E866,[1]sedlac!$A$3:$D$742,4,0)</f>
        <v>#N/A</v>
      </c>
      <c r="V866" s="1">
        <v>7.12</v>
      </c>
      <c r="Z866" s="1">
        <f t="shared" ref="Z866:Z885" si="121">+V866</f>
        <v>7.12</v>
      </c>
    </row>
    <row r="867" spans="1:26" x14ac:dyDescent="0.25">
      <c r="A867" s="1" t="s">
        <v>42</v>
      </c>
      <c r="B867" s="1" t="s">
        <v>5</v>
      </c>
      <c r="C867" s="1">
        <v>1997</v>
      </c>
      <c r="D867" s="1" t="str">
        <f t="shared" si="117"/>
        <v>GEO1997</v>
      </c>
      <c r="E867" s="1" t="s">
        <v>974</v>
      </c>
      <c r="F867" s="1">
        <v>42</v>
      </c>
      <c r="G867" s="1" t="str">
        <f>+VLOOKUP(A867,[1]dummies!$A$2:$F$201,6,0)</f>
        <v>Europe and Central Asia</v>
      </c>
      <c r="H867" s="1" t="str">
        <f>+VLOOKUP(A867,[1]dummies!$A$2:$F$201,5,0)</f>
        <v>Lower middle income</v>
      </c>
      <c r="I867" s="1">
        <f>+VLOOKUP(E867,'[1]world bank'!$A$3:$F$2447,2,0)</f>
        <v>40.700000000000003</v>
      </c>
      <c r="J867" s="1" t="e">
        <f>+VLOOKUP(E867,'[1]national stat'!$A$3:$C$1457,2,0)</f>
        <v>#N/A</v>
      </c>
      <c r="K867" s="1">
        <f>+VLOOKUP(E867,[1]research!$A$3:$C$2710,2,0)</f>
        <v>0</v>
      </c>
      <c r="L867" s="1" t="e">
        <f>+VLOOKUP(E867,[1]sedlac!$A$3:$C$742,2,0)</f>
        <v>#N/A</v>
      </c>
      <c r="M867" s="1">
        <v>1.93</v>
      </c>
      <c r="O867" s="1">
        <v>0</v>
      </c>
      <c r="Q867" s="2">
        <f t="shared" si="120"/>
        <v>1.93</v>
      </c>
      <c r="R867" s="1">
        <f>+VLOOKUP(E867,'[1]world bank'!$A$3:$G$2447,4,0)</f>
        <v>9</v>
      </c>
      <c r="S867" s="1" t="e">
        <f>+VLOOKUP(E867,'[1]national stat'!$A$3:$D$1457,4,0)</f>
        <v>#N/A</v>
      </c>
      <c r="T867" s="1">
        <f>+VLOOKUP(E867,[1]research!$A$3:$D$2710,4,0)</f>
        <v>28</v>
      </c>
      <c r="U867" s="1" t="e">
        <f>+VLOOKUP(E867,[1]sedlac!$A$3:$D$742,4,0)</f>
        <v>#N/A</v>
      </c>
      <c r="V867" s="1">
        <v>9</v>
      </c>
      <c r="X867" s="1">
        <v>28</v>
      </c>
      <c r="Z867" s="1">
        <f t="shared" si="121"/>
        <v>9</v>
      </c>
    </row>
    <row r="868" spans="1:26" x14ac:dyDescent="0.25">
      <c r="A868" s="1" t="s">
        <v>42</v>
      </c>
      <c r="B868" s="1" t="s">
        <v>5</v>
      </c>
      <c r="C868" s="1">
        <v>1998</v>
      </c>
      <c r="D868" s="1" t="str">
        <f t="shared" si="117"/>
        <v>GEO1998</v>
      </c>
      <c r="E868" s="1" t="s">
        <v>975</v>
      </c>
      <c r="F868" s="1">
        <v>41.3</v>
      </c>
      <c r="G868" s="1" t="str">
        <f>+VLOOKUP(A868,[1]dummies!$A$2:$F$201,6,0)</f>
        <v>Europe and Central Asia</v>
      </c>
      <c r="H868" s="1" t="str">
        <f>+VLOOKUP(A868,[1]dummies!$A$2:$F$201,5,0)</f>
        <v>Lower middle income</v>
      </c>
      <c r="I868" s="1">
        <f>+VLOOKUP(E868,'[1]world bank'!$A$3:$F$2447,2,0)</f>
        <v>41.25</v>
      </c>
      <c r="J868" s="1" t="e">
        <f>+VLOOKUP(E868,'[1]national stat'!$A$3:$C$1457,2,0)</f>
        <v>#N/A</v>
      </c>
      <c r="K868" s="1" t="e">
        <f>+VLOOKUP(E868,[1]research!$A$3:$C$2710,2,0)</f>
        <v>#N/A</v>
      </c>
      <c r="L868" s="1" t="e">
        <f>+VLOOKUP(E868,[1]sedlac!$A$3:$C$742,2,0)</f>
        <v>#N/A</v>
      </c>
      <c r="M868" s="1">
        <v>1.99</v>
      </c>
      <c r="Q868" s="2">
        <f t="shared" si="120"/>
        <v>1.99</v>
      </c>
      <c r="R868" s="1">
        <f>+VLOOKUP(E868,'[1]world bank'!$A$3:$G$2447,4,0)</f>
        <v>8.98</v>
      </c>
      <c r="S868" s="1" t="e">
        <f>+VLOOKUP(E868,'[1]national stat'!$A$3:$D$1457,4,0)</f>
        <v>#N/A</v>
      </c>
      <c r="T868" s="1" t="e">
        <f>+VLOOKUP(E868,[1]research!$A$3:$D$2710,4,0)</f>
        <v>#N/A</v>
      </c>
      <c r="U868" s="1" t="e">
        <f>+VLOOKUP(E868,[1]sedlac!$A$3:$D$742,4,0)</f>
        <v>#N/A</v>
      </c>
      <c r="V868" s="1">
        <v>8.98</v>
      </c>
      <c r="Z868" s="1">
        <f t="shared" si="121"/>
        <v>8.98</v>
      </c>
    </row>
    <row r="869" spans="1:26" x14ac:dyDescent="0.25">
      <c r="A869" s="1" t="s">
        <v>42</v>
      </c>
      <c r="B869" s="1" t="s">
        <v>5</v>
      </c>
      <c r="C869" s="1">
        <v>1999</v>
      </c>
      <c r="D869" s="1" t="str">
        <f t="shared" si="117"/>
        <v>GEO1999</v>
      </c>
      <c r="E869" s="1" t="s">
        <v>976</v>
      </c>
      <c r="F869" s="1">
        <v>40.200000000000003</v>
      </c>
      <c r="G869" s="1" t="str">
        <f>+VLOOKUP(A869,[1]dummies!$A$2:$F$201,6,0)</f>
        <v>Europe and Central Asia</v>
      </c>
      <c r="H869" s="1" t="str">
        <f>+VLOOKUP(A869,[1]dummies!$A$2:$F$201,5,0)</f>
        <v>Lower middle income</v>
      </c>
      <c r="I869" s="1">
        <f>+VLOOKUP(E869,'[1]world bank'!$A$3:$F$2447,2,0)</f>
        <v>40.15</v>
      </c>
      <c r="J869" s="1" t="e">
        <f>+VLOOKUP(E869,'[1]national stat'!$A$3:$C$1457,2,0)</f>
        <v>#N/A</v>
      </c>
      <c r="K869" s="1" t="e">
        <f>+VLOOKUP(E869,[1]research!$A$3:$C$2710,2,0)</f>
        <v>#N/A</v>
      </c>
      <c r="L869" s="1" t="e">
        <f>+VLOOKUP(E869,[1]sedlac!$A$3:$C$742,2,0)</f>
        <v>#N/A</v>
      </c>
      <c r="M869" s="1">
        <v>1.86</v>
      </c>
      <c r="Q869" s="2">
        <f t="shared" si="120"/>
        <v>1.86</v>
      </c>
      <c r="R869" s="1">
        <f>+VLOOKUP(E869,'[1]world bank'!$A$3:$G$2447,4,0)</f>
        <v>8.5</v>
      </c>
      <c r="S869" s="1" t="e">
        <f>+VLOOKUP(E869,'[1]national stat'!$A$3:$D$1457,4,0)</f>
        <v>#N/A</v>
      </c>
      <c r="T869" s="1" t="e">
        <f>+VLOOKUP(E869,[1]research!$A$3:$D$2710,4,0)</f>
        <v>#N/A</v>
      </c>
      <c r="U869" s="1" t="e">
        <f>+VLOOKUP(E869,[1]sedlac!$A$3:$D$742,4,0)</f>
        <v>#N/A</v>
      </c>
      <c r="V869" s="1">
        <v>8.5</v>
      </c>
      <c r="Z869" s="1">
        <f t="shared" si="121"/>
        <v>8.5</v>
      </c>
    </row>
    <row r="870" spans="1:26" x14ac:dyDescent="0.25">
      <c r="A870" s="1" t="s">
        <v>42</v>
      </c>
      <c r="B870" s="1" t="s">
        <v>5</v>
      </c>
      <c r="C870" s="1">
        <v>2000</v>
      </c>
      <c r="D870" s="1" t="str">
        <f t="shared" si="117"/>
        <v>GEO2000</v>
      </c>
      <c r="E870" s="1" t="s">
        <v>977</v>
      </c>
      <c r="F870" s="1">
        <v>40.5</v>
      </c>
      <c r="G870" s="1" t="str">
        <f>+VLOOKUP(A870,[1]dummies!$A$2:$F$201,6,0)</f>
        <v>Europe and Central Asia</v>
      </c>
      <c r="H870" s="1" t="str">
        <f>+VLOOKUP(A870,[1]dummies!$A$2:$F$201,5,0)</f>
        <v>Lower middle income</v>
      </c>
      <c r="I870" s="1">
        <f>+VLOOKUP(E870,'[1]world bank'!$A$3:$F$2447,2,0)</f>
        <v>40.480000000000004</v>
      </c>
      <c r="J870" s="1" t="e">
        <f>+VLOOKUP(E870,'[1]national stat'!$A$3:$C$1457,2,0)</f>
        <v>#N/A</v>
      </c>
      <c r="K870" s="1" t="e">
        <f>+VLOOKUP(E870,[1]research!$A$3:$C$2710,2,0)</f>
        <v>#N/A</v>
      </c>
      <c r="L870" s="1" t="e">
        <f>+VLOOKUP(E870,[1]sedlac!$A$3:$C$742,2,0)</f>
        <v>#N/A</v>
      </c>
      <c r="M870" s="1">
        <v>1.9000000000000001</v>
      </c>
      <c r="Q870" s="2">
        <f t="shared" si="120"/>
        <v>1.9000000000000001</v>
      </c>
      <c r="R870" s="1">
        <f>+VLOOKUP(E870,'[1]world bank'!$A$3:$G$2447,4,0)</f>
        <v>8.61</v>
      </c>
      <c r="S870" s="1" t="e">
        <f>+VLOOKUP(E870,'[1]national stat'!$A$3:$D$1457,4,0)</f>
        <v>#N/A</v>
      </c>
      <c r="T870" s="1" t="e">
        <f>+VLOOKUP(E870,[1]research!$A$3:$D$2710,4,0)</f>
        <v>#N/A</v>
      </c>
      <c r="U870" s="1" t="e">
        <f>+VLOOKUP(E870,[1]sedlac!$A$3:$D$742,4,0)</f>
        <v>#N/A</v>
      </c>
      <c r="V870" s="1">
        <v>8.61</v>
      </c>
      <c r="Z870" s="1">
        <f t="shared" si="121"/>
        <v>8.61</v>
      </c>
    </row>
    <row r="871" spans="1:26" x14ac:dyDescent="0.25">
      <c r="A871" s="1" t="s">
        <v>42</v>
      </c>
      <c r="B871" s="1" t="s">
        <v>5</v>
      </c>
      <c r="C871" s="1">
        <v>2001</v>
      </c>
      <c r="D871" s="1" t="str">
        <f t="shared" si="117"/>
        <v>GEO2001</v>
      </c>
      <c r="E871" s="1" t="s">
        <v>978</v>
      </c>
      <c r="F871" s="1">
        <v>39.6</v>
      </c>
      <c r="G871" s="1" t="str">
        <f>+VLOOKUP(A871,[1]dummies!$A$2:$F$201,6,0)</f>
        <v>Europe and Central Asia</v>
      </c>
      <c r="H871" s="1" t="str">
        <f>+VLOOKUP(A871,[1]dummies!$A$2:$F$201,5,0)</f>
        <v>Lower middle income</v>
      </c>
      <c r="I871" s="1">
        <f>+VLOOKUP(E871,'[1]world bank'!$A$3:$F$2447,2,0)</f>
        <v>39.57</v>
      </c>
      <c r="J871" s="1" t="e">
        <f>+VLOOKUP(E871,'[1]national stat'!$A$3:$C$1457,2,0)</f>
        <v>#N/A</v>
      </c>
      <c r="K871" s="1" t="e">
        <f>+VLOOKUP(E871,[1]research!$A$3:$C$2710,2,0)</f>
        <v>#N/A</v>
      </c>
      <c r="L871" s="1" t="e">
        <f>+VLOOKUP(E871,[1]sedlac!$A$3:$C$742,2,0)</f>
        <v>#N/A</v>
      </c>
      <c r="M871" s="1">
        <v>1.8</v>
      </c>
      <c r="Q871" s="2">
        <f t="shared" si="120"/>
        <v>1.8</v>
      </c>
      <c r="R871" s="1">
        <f>+VLOOKUP(E871,'[1]world bank'!$A$3:$G$2447,4,0)</f>
        <v>7.91</v>
      </c>
      <c r="S871" s="1" t="e">
        <f>+VLOOKUP(E871,'[1]national stat'!$A$3:$D$1457,4,0)</f>
        <v>#N/A</v>
      </c>
      <c r="T871" s="1" t="e">
        <f>+VLOOKUP(E871,[1]research!$A$3:$D$2710,4,0)</f>
        <v>#N/A</v>
      </c>
      <c r="U871" s="1" t="e">
        <f>+VLOOKUP(E871,[1]sedlac!$A$3:$D$742,4,0)</f>
        <v>#N/A</v>
      </c>
      <c r="V871" s="1">
        <v>7.91</v>
      </c>
      <c r="Z871" s="1">
        <f t="shared" si="121"/>
        <v>7.91</v>
      </c>
    </row>
    <row r="872" spans="1:26" x14ac:dyDescent="0.25">
      <c r="A872" s="1" t="s">
        <v>42</v>
      </c>
      <c r="B872" s="1" t="s">
        <v>5</v>
      </c>
      <c r="C872" s="1">
        <v>2002</v>
      </c>
      <c r="D872" s="1" t="str">
        <f t="shared" si="117"/>
        <v>GEO2002</v>
      </c>
      <c r="E872" s="1" t="s">
        <v>979</v>
      </c>
      <c r="F872" s="1">
        <v>39.6</v>
      </c>
      <c r="G872" s="1" t="str">
        <f>+VLOOKUP(A872,[1]dummies!$A$2:$F$201,6,0)</f>
        <v>Europe and Central Asia</v>
      </c>
      <c r="H872" s="1" t="str">
        <f>+VLOOKUP(A872,[1]dummies!$A$2:$F$201,5,0)</f>
        <v>Lower middle income</v>
      </c>
      <c r="I872" s="1">
        <f>+VLOOKUP(E872,'[1]world bank'!$A$3:$F$2447,2,0)</f>
        <v>37.25</v>
      </c>
      <c r="J872" s="1" t="e">
        <f>+VLOOKUP(E872,'[1]national stat'!$A$3:$C$1457,2,0)</f>
        <v>#N/A</v>
      </c>
      <c r="K872" s="1" t="e">
        <f>+VLOOKUP(E872,[1]research!$A$3:$C$2710,2,0)</f>
        <v>#N/A</v>
      </c>
      <c r="L872" s="1" t="e">
        <f>+VLOOKUP(E872,[1]sedlac!$A$3:$C$742,2,0)</f>
        <v>#N/A</v>
      </c>
      <c r="M872" s="1">
        <v>1.6</v>
      </c>
      <c r="Q872" s="2">
        <f t="shared" si="120"/>
        <v>1.6</v>
      </c>
      <c r="R872" s="1">
        <f>+VLOOKUP(E872,'[1]world bank'!$A$3:$G$2447,4,0)</f>
        <v>6.95</v>
      </c>
      <c r="S872" s="1" t="e">
        <f>+VLOOKUP(E872,'[1]national stat'!$A$3:$D$1457,4,0)</f>
        <v>#N/A</v>
      </c>
      <c r="T872" s="1" t="e">
        <f>+VLOOKUP(E872,[1]research!$A$3:$D$2710,4,0)</f>
        <v>#N/A</v>
      </c>
      <c r="U872" s="1" t="e">
        <f>+VLOOKUP(E872,[1]sedlac!$A$3:$D$742,4,0)</f>
        <v>#N/A</v>
      </c>
      <c r="V872" s="1">
        <v>6.95</v>
      </c>
      <c r="Z872" s="1">
        <f t="shared" si="121"/>
        <v>6.95</v>
      </c>
    </row>
    <row r="873" spans="1:26" x14ac:dyDescent="0.25">
      <c r="A873" s="1" t="s">
        <v>42</v>
      </c>
      <c r="B873" s="1" t="s">
        <v>5</v>
      </c>
      <c r="C873" s="1">
        <v>2003</v>
      </c>
      <c r="D873" s="1" t="str">
        <f t="shared" si="117"/>
        <v>GEO2003</v>
      </c>
      <c r="E873" s="1" t="s">
        <v>980</v>
      </c>
      <c r="F873" s="1">
        <v>39.5</v>
      </c>
      <c r="G873" s="1" t="str">
        <f>+VLOOKUP(A873,[1]dummies!$A$2:$F$201,6,0)</f>
        <v>Europe and Central Asia</v>
      </c>
      <c r="H873" s="1" t="str">
        <f>+VLOOKUP(A873,[1]dummies!$A$2:$F$201,5,0)</f>
        <v>Lower middle income</v>
      </c>
      <c r="I873" s="1">
        <f>+VLOOKUP(E873,'[1]world bank'!$A$3:$F$2447,2,0)</f>
        <v>36.660000000000004</v>
      </c>
      <c r="J873" s="1" t="e">
        <f>+VLOOKUP(E873,'[1]national stat'!$A$3:$C$1457,2,0)</f>
        <v>#N/A</v>
      </c>
      <c r="K873" s="1" t="e">
        <f>+VLOOKUP(E873,[1]research!$A$3:$C$2710,2,0)</f>
        <v>#N/A</v>
      </c>
      <c r="L873" s="1" t="e">
        <f>+VLOOKUP(E873,[1]sedlac!$A$3:$C$742,2,0)</f>
        <v>#N/A</v>
      </c>
      <c r="M873" s="1">
        <v>1.53</v>
      </c>
      <c r="Q873" s="2">
        <f t="shared" si="120"/>
        <v>1.53</v>
      </c>
      <c r="R873" s="1">
        <f>+VLOOKUP(E873,'[1]world bank'!$A$3:$G$2447,4,0)</f>
        <v>6.8900000000000006</v>
      </c>
      <c r="S873" s="1" t="e">
        <f>+VLOOKUP(E873,'[1]national stat'!$A$3:$D$1457,4,0)</f>
        <v>#N/A</v>
      </c>
      <c r="T873" s="1" t="e">
        <f>+VLOOKUP(E873,[1]research!$A$3:$D$2710,4,0)</f>
        <v>#N/A</v>
      </c>
      <c r="U873" s="1" t="e">
        <f>+VLOOKUP(E873,[1]sedlac!$A$3:$D$742,4,0)</f>
        <v>#N/A</v>
      </c>
      <c r="V873" s="1">
        <v>6.8900000000000006</v>
      </c>
      <c r="Z873" s="1">
        <f t="shared" si="121"/>
        <v>6.8900000000000006</v>
      </c>
    </row>
    <row r="874" spans="1:26" x14ac:dyDescent="0.25">
      <c r="A874" s="1" t="s">
        <v>42</v>
      </c>
      <c r="B874" s="1" t="s">
        <v>5</v>
      </c>
      <c r="C874" s="1">
        <v>2004</v>
      </c>
      <c r="D874" s="1" t="str">
        <f t="shared" si="117"/>
        <v>GEO2004</v>
      </c>
      <c r="E874" s="1" t="s">
        <v>981</v>
      </c>
      <c r="F874" s="1">
        <v>39.799999999999997</v>
      </c>
      <c r="G874" s="1" t="str">
        <f>+VLOOKUP(A874,[1]dummies!$A$2:$F$201,6,0)</f>
        <v>Europe and Central Asia</v>
      </c>
      <c r="H874" s="1" t="str">
        <f>+VLOOKUP(A874,[1]dummies!$A$2:$F$201,5,0)</f>
        <v>Lower middle income</v>
      </c>
      <c r="I874" s="1">
        <f>+VLOOKUP(E874,'[1]world bank'!$A$3:$F$2447,2,0)</f>
        <v>36.18</v>
      </c>
      <c r="J874" s="1" t="e">
        <f>+VLOOKUP(E874,'[1]national stat'!$A$3:$C$1457,2,0)</f>
        <v>#N/A</v>
      </c>
      <c r="K874" s="1" t="e">
        <f>+VLOOKUP(E874,[1]research!$A$3:$C$2710,2,0)</f>
        <v>#N/A</v>
      </c>
      <c r="L874" s="1" t="e">
        <f>+VLOOKUP(E874,[1]sedlac!$A$3:$C$742,2,0)</f>
        <v>#N/A</v>
      </c>
      <c r="M874" s="1">
        <v>1.5</v>
      </c>
      <c r="Q874" s="2">
        <f t="shared" si="120"/>
        <v>1.5</v>
      </c>
      <c r="R874" s="1">
        <f>+VLOOKUP(E874,'[1]world bank'!$A$3:$G$2447,4,0)</f>
        <v>6.82</v>
      </c>
      <c r="S874" s="1" t="e">
        <f>+VLOOKUP(E874,'[1]national stat'!$A$3:$D$1457,4,0)</f>
        <v>#N/A</v>
      </c>
      <c r="T874" s="1" t="e">
        <f>+VLOOKUP(E874,[1]research!$A$3:$D$2710,4,0)</f>
        <v>#N/A</v>
      </c>
      <c r="U874" s="1" t="e">
        <f>+VLOOKUP(E874,[1]sedlac!$A$3:$D$742,4,0)</f>
        <v>#N/A</v>
      </c>
      <c r="V874" s="1">
        <v>6.82</v>
      </c>
      <c r="Z874" s="1">
        <f t="shared" si="121"/>
        <v>6.82</v>
      </c>
    </row>
    <row r="875" spans="1:26" x14ac:dyDescent="0.25">
      <c r="A875" s="1" t="s">
        <v>42</v>
      </c>
      <c r="B875" s="1" t="s">
        <v>5</v>
      </c>
      <c r="C875" s="1">
        <v>2005</v>
      </c>
      <c r="D875" s="1" t="str">
        <f t="shared" si="117"/>
        <v>GEO2005</v>
      </c>
      <c r="E875" s="1" t="s">
        <v>982</v>
      </c>
      <c r="F875" s="1">
        <v>40.299999999999997</v>
      </c>
      <c r="G875" s="1" t="str">
        <f>+VLOOKUP(A875,[1]dummies!$A$2:$F$201,6,0)</f>
        <v>Europe and Central Asia</v>
      </c>
      <c r="H875" s="1" t="str">
        <f>+VLOOKUP(A875,[1]dummies!$A$2:$F$201,5,0)</f>
        <v>Lower middle income</v>
      </c>
      <c r="I875" s="1">
        <f>+VLOOKUP(E875,'[1]world bank'!$A$3:$F$2447,2,0)</f>
        <v>37.380000000000003</v>
      </c>
      <c r="J875" s="1" t="e">
        <f>+VLOOKUP(E875,'[1]national stat'!$A$3:$C$1457,2,0)</f>
        <v>#N/A</v>
      </c>
      <c r="K875" s="1" t="e">
        <f>+VLOOKUP(E875,[1]research!$A$3:$C$2710,2,0)</f>
        <v>#N/A</v>
      </c>
      <c r="L875" s="1" t="e">
        <f>+VLOOKUP(E875,[1]sedlac!$A$3:$C$742,2,0)</f>
        <v>#N/A</v>
      </c>
      <c r="M875" s="1">
        <v>1.6</v>
      </c>
      <c r="Q875" s="2">
        <f t="shared" si="120"/>
        <v>1.6</v>
      </c>
      <c r="R875" s="1">
        <f>+VLOOKUP(E875,'[1]world bank'!$A$3:$G$2447,4,0)</f>
        <v>7.1000000000000005</v>
      </c>
      <c r="S875" s="1" t="e">
        <f>+VLOOKUP(E875,'[1]national stat'!$A$3:$D$1457,4,0)</f>
        <v>#N/A</v>
      </c>
      <c r="T875" s="1" t="e">
        <f>+VLOOKUP(E875,[1]research!$A$3:$D$2710,4,0)</f>
        <v>#N/A</v>
      </c>
      <c r="U875" s="1" t="e">
        <f>+VLOOKUP(E875,[1]sedlac!$A$3:$D$742,4,0)</f>
        <v>#N/A</v>
      </c>
      <c r="V875" s="1">
        <v>7.1000000000000005</v>
      </c>
      <c r="Z875" s="1">
        <f t="shared" si="121"/>
        <v>7.1000000000000005</v>
      </c>
    </row>
    <row r="876" spans="1:26" x14ac:dyDescent="0.25">
      <c r="A876" s="1" t="s">
        <v>42</v>
      </c>
      <c r="B876" s="1" t="s">
        <v>5</v>
      </c>
      <c r="C876" s="1">
        <v>2006</v>
      </c>
      <c r="D876" s="1" t="str">
        <f t="shared" si="117"/>
        <v>GEO2006</v>
      </c>
      <c r="E876" s="1" t="s">
        <v>983</v>
      </c>
      <c r="F876" s="1">
        <v>39.700000000000003</v>
      </c>
      <c r="G876" s="1" t="str">
        <f>+VLOOKUP(A876,[1]dummies!$A$2:$F$201,6,0)</f>
        <v>Europe and Central Asia</v>
      </c>
      <c r="H876" s="1" t="str">
        <f>+VLOOKUP(A876,[1]dummies!$A$2:$F$201,5,0)</f>
        <v>Lower middle income</v>
      </c>
      <c r="I876" s="1">
        <f>+VLOOKUP(E876,'[1]world bank'!$A$3:$F$2447,2,0)</f>
        <v>36.869999999999997</v>
      </c>
      <c r="J876" s="1">
        <f>+VLOOKUP(E876,'[1]national stat'!$A$3:$C$1457,2,0)</f>
        <v>0</v>
      </c>
      <c r="K876" s="1" t="e">
        <f>+VLOOKUP(E876,[1]research!$A$3:$C$2710,2,0)</f>
        <v>#N/A</v>
      </c>
      <c r="L876" s="1" t="e">
        <f>+VLOOKUP(E876,[1]sedlac!$A$3:$C$742,2,0)</f>
        <v>#N/A</v>
      </c>
      <c r="M876" s="1">
        <v>1.55</v>
      </c>
      <c r="N876" s="1">
        <v>0</v>
      </c>
      <c r="Q876" s="2">
        <f t="shared" si="120"/>
        <v>1.55</v>
      </c>
      <c r="R876" s="1">
        <f>+VLOOKUP(E876,'[1]world bank'!$A$3:$G$2447,4,0)</f>
        <v>6.88</v>
      </c>
      <c r="S876" s="1">
        <f>+VLOOKUP(E876,'[1]national stat'!$A$3:$D$1457,4,0)</f>
        <v>0</v>
      </c>
      <c r="T876" s="1" t="e">
        <f>+VLOOKUP(E876,[1]research!$A$3:$D$2710,4,0)</f>
        <v>#N/A</v>
      </c>
      <c r="U876" s="1" t="e">
        <f>+VLOOKUP(E876,[1]sedlac!$A$3:$D$742,4,0)</f>
        <v>#N/A</v>
      </c>
      <c r="V876" s="1">
        <v>6.88</v>
      </c>
      <c r="W876" s="1">
        <v>0</v>
      </c>
      <c r="Z876" s="1">
        <f t="shared" si="121"/>
        <v>6.88</v>
      </c>
    </row>
    <row r="877" spans="1:26" x14ac:dyDescent="0.25">
      <c r="A877" s="1" t="s">
        <v>42</v>
      </c>
      <c r="B877" s="1" t="s">
        <v>5</v>
      </c>
      <c r="C877" s="1">
        <v>2007</v>
      </c>
      <c r="D877" s="1" t="str">
        <f t="shared" si="117"/>
        <v>GEO2007</v>
      </c>
      <c r="E877" s="1" t="s">
        <v>984</v>
      </c>
      <c r="F877" s="1">
        <v>40.6</v>
      </c>
      <c r="G877" s="1" t="str">
        <f>+VLOOKUP(A877,[1]dummies!$A$2:$F$201,6,0)</f>
        <v>Europe and Central Asia</v>
      </c>
      <c r="H877" s="1" t="str">
        <f>+VLOOKUP(A877,[1]dummies!$A$2:$F$201,5,0)</f>
        <v>Lower middle income</v>
      </c>
      <c r="I877" s="1">
        <f>+VLOOKUP(E877,'[1]world bank'!$A$3:$F$2447,2,0)</f>
        <v>38.11</v>
      </c>
      <c r="J877" s="1">
        <f>+VLOOKUP(E877,'[1]national stat'!$A$3:$C$1457,2,0)</f>
        <v>0</v>
      </c>
      <c r="K877" s="1" t="e">
        <f>+VLOOKUP(E877,[1]research!$A$3:$C$2710,2,0)</f>
        <v>#N/A</v>
      </c>
      <c r="L877" s="1" t="e">
        <f>+VLOOKUP(E877,[1]sedlac!$A$3:$C$742,2,0)</f>
        <v>#N/A</v>
      </c>
      <c r="M877" s="1">
        <v>1.67</v>
      </c>
      <c r="N877" s="1">
        <v>0</v>
      </c>
      <c r="Q877" s="2">
        <f t="shared" si="120"/>
        <v>1.67</v>
      </c>
      <c r="R877" s="1">
        <f>+VLOOKUP(E877,'[1]world bank'!$A$3:$G$2447,4,0)</f>
        <v>7.23</v>
      </c>
      <c r="S877" s="1">
        <f>+VLOOKUP(E877,'[1]national stat'!$A$3:$D$1457,4,0)</f>
        <v>0</v>
      </c>
      <c r="T877" s="1" t="e">
        <f>+VLOOKUP(E877,[1]research!$A$3:$D$2710,4,0)</f>
        <v>#N/A</v>
      </c>
      <c r="U877" s="1" t="e">
        <f>+VLOOKUP(E877,[1]sedlac!$A$3:$D$742,4,0)</f>
        <v>#N/A</v>
      </c>
      <c r="V877" s="1">
        <v>7.23</v>
      </c>
      <c r="W877" s="1">
        <v>0</v>
      </c>
      <c r="Z877" s="1">
        <f t="shared" si="121"/>
        <v>7.23</v>
      </c>
    </row>
    <row r="878" spans="1:26" x14ac:dyDescent="0.25">
      <c r="A878" s="1" t="s">
        <v>42</v>
      </c>
      <c r="B878" s="1" t="s">
        <v>5</v>
      </c>
      <c r="C878" s="1">
        <v>2008</v>
      </c>
      <c r="D878" s="1" t="str">
        <f t="shared" si="117"/>
        <v>GEO2008</v>
      </c>
      <c r="E878" s="1" t="s">
        <v>985</v>
      </c>
      <c r="F878" s="1">
        <v>40.6</v>
      </c>
      <c r="G878" s="1" t="str">
        <f>+VLOOKUP(A878,[1]dummies!$A$2:$F$201,6,0)</f>
        <v>Europe and Central Asia</v>
      </c>
      <c r="H878" s="1" t="str">
        <f>+VLOOKUP(A878,[1]dummies!$A$2:$F$201,5,0)</f>
        <v>Lower middle income</v>
      </c>
      <c r="I878" s="1">
        <f>+VLOOKUP(E878,'[1]world bank'!$A$3:$F$2447,2,0)</f>
        <v>38.53</v>
      </c>
      <c r="J878" s="1">
        <f>+VLOOKUP(E878,'[1]national stat'!$A$3:$C$1457,2,0)</f>
        <v>0</v>
      </c>
      <c r="K878" s="1" t="e">
        <f>+VLOOKUP(E878,[1]research!$A$3:$C$2710,2,0)</f>
        <v>#N/A</v>
      </c>
      <c r="L878" s="1" t="e">
        <f>+VLOOKUP(E878,[1]sedlac!$A$3:$C$742,2,0)</f>
        <v>#N/A</v>
      </c>
      <c r="M878" s="1">
        <v>1.71</v>
      </c>
      <c r="N878" s="1">
        <v>0</v>
      </c>
      <c r="Q878" s="2">
        <f t="shared" si="120"/>
        <v>1.71</v>
      </c>
      <c r="R878" s="1">
        <f>+VLOOKUP(E878,'[1]world bank'!$A$3:$G$2447,4,0)</f>
        <v>7.42</v>
      </c>
      <c r="S878" s="1">
        <f>+VLOOKUP(E878,'[1]national stat'!$A$3:$D$1457,4,0)</f>
        <v>0</v>
      </c>
      <c r="T878" s="1" t="e">
        <f>+VLOOKUP(E878,[1]research!$A$3:$D$2710,4,0)</f>
        <v>#N/A</v>
      </c>
      <c r="U878" s="1" t="e">
        <f>+VLOOKUP(E878,[1]sedlac!$A$3:$D$742,4,0)</f>
        <v>#N/A</v>
      </c>
      <c r="V878" s="1">
        <v>7.42</v>
      </c>
      <c r="W878" s="1">
        <v>0</v>
      </c>
      <c r="Z878" s="1">
        <f t="shared" si="121"/>
        <v>7.42</v>
      </c>
    </row>
    <row r="879" spans="1:26" x14ac:dyDescent="0.25">
      <c r="A879" s="1" t="s">
        <v>42</v>
      </c>
      <c r="B879" s="1" t="s">
        <v>5</v>
      </c>
      <c r="C879" s="1">
        <v>2009</v>
      </c>
      <c r="D879" s="1" t="str">
        <f t="shared" si="117"/>
        <v>GEO2009</v>
      </c>
      <c r="E879" s="1" t="s">
        <v>986</v>
      </c>
      <c r="F879" s="1">
        <v>41.7</v>
      </c>
      <c r="G879" s="1" t="str">
        <f>+VLOOKUP(A879,[1]dummies!$A$2:$F$201,6,0)</f>
        <v>Europe and Central Asia</v>
      </c>
      <c r="H879" s="1" t="str">
        <f>+VLOOKUP(A879,[1]dummies!$A$2:$F$201,5,0)</f>
        <v>Lower middle income</v>
      </c>
      <c r="I879" s="1">
        <f>+VLOOKUP(E879,'[1]world bank'!$A$3:$F$2447,2,0)</f>
        <v>38.24</v>
      </c>
      <c r="J879" s="1">
        <f>+VLOOKUP(E879,'[1]national stat'!$A$3:$C$1457,2,0)</f>
        <v>0</v>
      </c>
      <c r="K879" s="1" t="e">
        <f>+VLOOKUP(E879,[1]research!$A$3:$C$2710,2,0)</f>
        <v>#N/A</v>
      </c>
      <c r="L879" s="1" t="e">
        <f>+VLOOKUP(E879,[1]sedlac!$A$3:$C$742,2,0)</f>
        <v>#N/A</v>
      </c>
      <c r="M879" s="1">
        <v>1.68</v>
      </c>
      <c r="N879" s="1">
        <v>0</v>
      </c>
      <c r="Q879" s="2">
        <f t="shared" si="120"/>
        <v>1.68</v>
      </c>
      <c r="R879" s="1">
        <f>+VLOOKUP(E879,'[1]world bank'!$A$3:$G$2447,4,0)</f>
        <v>7.29</v>
      </c>
      <c r="S879" s="1">
        <f>+VLOOKUP(E879,'[1]national stat'!$A$3:$D$1457,4,0)</f>
        <v>0</v>
      </c>
      <c r="T879" s="1" t="e">
        <f>+VLOOKUP(E879,[1]research!$A$3:$D$2710,4,0)</f>
        <v>#N/A</v>
      </c>
      <c r="U879" s="1" t="e">
        <f>+VLOOKUP(E879,[1]sedlac!$A$3:$D$742,4,0)</f>
        <v>#N/A</v>
      </c>
      <c r="V879" s="1">
        <v>7.29</v>
      </c>
      <c r="W879" s="1">
        <v>0</v>
      </c>
      <c r="Z879" s="1">
        <f t="shared" si="121"/>
        <v>7.29</v>
      </c>
    </row>
    <row r="880" spans="1:26" x14ac:dyDescent="0.25">
      <c r="A880" s="1" t="s">
        <v>42</v>
      </c>
      <c r="B880" s="1" t="s">
        <v>5</v>
      </c>
      <c r="C880" s="1">
        <v>2010</v>
      </c>
      <c r="D880" s="1" t="str">
        <f t="shared" si="117"/>
        <v>GEO2010</v>
      </c>
      <c r="E880" s="1" t="s">
        <v>987</v>
      </c>
      <c r="F880" s="1">
        <v>42.1</v>
      </c>
      <c r="G880" s="1" t="str">
        <f>+VLOOKUP(A880,[1]dummies!$A$2:$F$201,6,0)</f>
        <v>Europe and Central Asia</v>
      </c>
      <c r="H880" s="1" t="str">
        <f>+VLOOKUP(A880,[1]dummies!$A$2:$F$201,5,0)</f>
        <v>Lower middle income</v>
      </c>
      <c r="I880" s="1">
        <f>+VLOOKUP(E880,'[1]world bank'!$A$3:$F$2447,2,0)</f>
        <v>39.46</v>
      </c>
      <c r="J880" s="1">
        <f>+VLOOKUP(E880,'[1]national stat'!$A$3:$C$1457,2,0)</f>
        <v>0</v>
      </c>
      <c r="K880" s="1" t="e">
        <f>+VLOOKUP(E880,[1]research!$A$3:$C$2710,2,0)</f>
        <v>#N/A</v>
      </c>
      <c r="L880" s="1" t="e">
        <f>+VLOOKUP(E880,[1]sedlac!$A$3:$C$742,2,0)</f>
        <v>#N/A</v>
      </c>
      <c r="M880" s="1">
        <v>1.8</v>
      </c>
      <c r="N880" s="1">
        <v>0</v>
      </c>
      <c r="Q880" s="2">
        <f t="shared" si="120"/>
        <v>1.8</v>
      </c>
      <c r="R880" s="1">
        <f>+VLOOKUP(E880,'[1]world bank'!$A$3:$G$2447,4,0)</f>
        <v>7.98</v>
      </c>
      <c r="S880" s="1">
        <f>+VLOOKUP(E880,'[1]national stat'!$A$3:$D$1457,4,0)</f>
        <v>0</v>
      </c>
      <c r="T880" s="1" t="e">
        <f>+VLOOKUP(E880,[1]research!$A$3:$D$2710,4,0)</f>
        <v>#N/A</v>
      </c>
      <c r="U880" s="1" t="e">
        <f>+VLOOKUP(E880,[1]sedlac!$A$3:$D$742,4,0)</f>
        <v>#N/A</v>
      </c>
      <c r="V880" s="1">
        <v>7.98</v>
      </c>
      <c r="W880" s="1">
        <v>0</v>
      </c>
      <c r="Z880" s="1">
        <f t="shared" si="121"/>
        <v>7.98</v>
      </c>
    </row>
    <row r="881" spans="1:26" x14ac:dyDescent="0.25">
      <c r="A881" s="1" t="s">
        <v>42</v>
      </c>
      <c r="B881" s="1" t="s">
        <v>5</v>
      </c>
      <c r="C881" s="1">
        <v>2011</v>
      </c>
      <c r="D881" s="1" t="str">
        <f t="shared" si="117"/>
        <v>GEO2011</v>
      </c>
      <c r="E881" s="1" t="s">
        <v>988</v>
      </c>
      <c r="F881" s="1">
        <v>41.6</v>
      </c>
      <c r="G881" s="1" t="str">
        <f>+VLOOKUP(A881,[1]dummies!$A$2:$F$201,6,0)</f>
        <v>Europe and Central Asia</v>
      </c>
      <c r="H881" s="1" t="str">
        <f>+VLOOKUP(A881,[1]dummies!$A$2:$F$201,5,0)</f>
        <v>Lower middle income</v>
      </c>
      <c r="I881" s="1">
        <f>+VLOOKUP(E881,'[1]world bank'!$A$3:$F$2447,2,0)</f>
        <v>39.619999999999997</v>
      </c>
      <c r="J881" s="1">
        <f>+VLOOKUP(E881,'[1]national stat'!$A$3:$C$1457,2,0)</f>
        <v>0</v>
      </c>
      <c r="K881" s="1" t="e">
        <f>+VLOOKUP(E881,[1]research!$A$3:$C$2710,2,0)</f>
        <v>#N/A</v>
      </c>
      <c r="L881" s="1" t="e">
        <f>+VLOOKUP(E881,[1]sedlac!$A$3:$C$742,2,0)</f>
        <v>#N/A</v>
      </c>
      <c r="M881" s="1">
        <v>1.81</v>
      </c>
      <c r="N881" s="1">
        <v>0</v>
      </c>
      <c r="Q881" s="2">
        <f t="shared" si="120"/>
        <v>1.81</v>
      </c>
      <c r="R881" s="1">
        <f>+VLOOKUP(E881,'[1]world bank'!$A$3:$G$2447,4,0)</f>
        <v>8.120000000000001</v>
      </c>
      <c r="S881" s="1">
        <f>+VLOOKUP(E881,'[1]national stat'!$A$3:$D$1457,4,0)</f>
        <v>0</v>
      </c>
      <c r="T881" s="1" t="e">
        <f>+VLOOKUP(E881,[1]research!$A$3:$D$2710,4,0)</f>
        <v>#N/A</v>
      </c>
      <c r="U881" s="1" t="e">
        <f>+VLOOKUP(E881,[1]sedlac!$A$3:$D$742,4,0)</f>
        <v>#N/A</v>
      </c>
      <c r="V881" s="1">
        <v>8.120000000000001</v>
      </c>
      <c r="W881" s="1">
        <v>0</v>
      </c>
      <c r="Z881" s="1">
        <f t="shared" si="121"/>
        <v>8.120000000000001</v>
      </c>
    </row>
    <row r="882" spans="1:26" x14ac:dyDescent="0.25">
      <c r="A882" s="1" t="s">
        <v>42</v>
      </c>
      <c r="B882" s="1" t="s">
        <v>5</v>
      </c>
      <c r="C882" s="1">
        <v>2012</v>
      </c>
      <c r="D882" s="1" t="str">
        <f t="shared" si="117"/>
        <v>GEO2012</v>
      </c>
      <c r="E882" s="1" t="s">
        <v>989</v>
      </c>
      <c r="F882" s="1">
        <v>41.3</v>
      </c>
      <c r="G882" s="1" t="str">
        <f>+VLOOKUP(A882,[1]dummies!$A$2:$F$201,6,0)</f>
        <v>Europe and Central Asia</v>
      </c>
      <c r="H882" s="1" t="str">
        <f>+VLOOKUP(A882,[1]dummies!$A$2:$F$201,5,0)</f>
        <v>Lower middle income</v>
      </c>
      <c r="I882" s="1">
        <f>+VLOOKUP(E882,'[1]world bank'!$A$3:$F$2447,2,0)</f>
        <v>38.950000000000003</v>
      </c>
      <c r="J882" s="1">
        <f>+VLOOKUP(E882,'[1]national stat'!$A$3:$C$1457,2,0)</f>
        <v>0</v>
      </c>
      <c r="K882" s="1" t="e">
        <f>+VLOOKUP(E882,[1]research!$A$3:$C$2710,2,0)</f>
        <v>#N/A</v>
      </c>
      <c r="L882" s="1" t="e">
        <f>+VLOOKUP(E882,[1]sedlac!$A$3:$C$742,2,0)</f>
        <v>#N/A</v>
      </c>
      <c r="M882" s="1">
        <v>1.75</v>
      </c>
      <c r="N882" s="1">
        <v>0</v>
      </c>
      <c r="Q882" s="2">
        <f t="shared" si="120"/>
        <v>1.75</v>
      </c>
      <c r="R882" s="1">
        <f>+VLOOKUP(E882,'[1]world bank'!$A$3:$G$2447,4,0)</f>
        <v>7.6400000000000006</v>
      </c>
      <c r="S882" s="1">
        <f>+VLOOKUP(E882,'[1]national stat'!$A$3:$D$1457,4,0)</f>
        <v>0</v>
      </c>
      <c r="T882" s="1" t="e">
        <f>+VLOOKUP(E882,[1]research!$A$3:$D$2710,4,0)</f>
        <v>#N/A</v>
      </c>
      <c r="U882" s="1" t="e">
        <f>+VLOOKUP(E882,[1]sedlac!$A$3:$D$742,4,0)</f>
        <v>#N/A</v>
      </c>
      <c r="V882" s="1">
        <v>7.6400000000000006</v>
      </c>
      <c r="W882" s="1">
        <v>0</v>
      </c>
      <c r="Z882" s="1">
        <f t="shared" si="121"/>
        <v>7.6400000000000006</v>
      </c>
    </row>
    <row r="883" spans="1:26" x14ac:dyDescent="0.25">
      <c r="A883" s="1" t="s">
        <v>42</v>
      </c>
      <c r="B883" s="1" t="s">
        <v>5</v>
      </c>
      <c r="C883" s="1">
        <v>2013</v>
      </c>
      <c r="D883" s="1" t="str">
        <f t="shared" si="117"/>
        <v>GEO2013</v>
      </c>
      <c r="E883" s="1" t="s">
        <v>990</v>
      </c>
      <c r="F883" s="1">
        <v>40</v>
      </c>
      <c r="G883" s="1" t="str">
        <f>+VLOOKUP(A883,[1]dummies!$A$2:$F$201,6,0)</f>
        <v>Europe and Central Asia</v>
      </c>
      <c r="H883" s="1" t="str">
        <f>+VLOOKUP(A883,[1]dummies!$A$2:$F$201,5,0)</f>
        <v>Lower middle income</v>
      </c>
      <c r="I883" s="1">
        <f>+VLOOKUP(E883,'[1]world bank'!$A$3:$F$2447,2,0)</f>
        <v>38.590000000000003</v>
      </c>
      <c r="J883" s="1" t="e">
        <f>+VLOOKUP(E883,'[1]national stat'!$A$3:$C$1457,2,0)</f>
        <v>#N/A</v>
      </c>
      <c r="K883" s="1" t="e">
        <f>+VLOOKUP(E883,[1]research!$A$3:$C$2710,2,0)</f>
        <v>#N/A</v>
      </c>
      <c r="L883" s="1" t="e">
        <f>+VLOOKUP(E883,[1]sedlac!$A$3:$C$742,2,0)</f>
        <v>#N/A</v>
      </c>
      <c r="M883" s="1">
        <v>1.72</v>
      </c>
      <c r="Q883" s="2">
        <f t="shared" si="120"/>
        <v>1.72</v>
      </c>
      <c r="R883" s="1">
        <f>+VLOOKUP(E883,'[1]world bank'!$A$3:$G$2447,4,0)</f>
        <v>7.3500000000000005</v>
      </c>
      <c r="S883" s="1" t="e">
        <f>+VLOOKUP(E883,'[1]national stat'!$A$3:$D$1457,4,0)</f>
        <v>#N/A</v>
      </c>
      <c r="T883" s="1" t="e">
        <f>+VLOOKUP(E883,[1]research!$A$3:$D$2710,4,0)</f>
        <v>#N/A</v>
      </c>
      <c r="U883" s="1" t="e">
        <f>+VLOOKUP(E883,[1]sedlac!$A$3:$D$742,4,0)</f>
        <v>#N/A</v>
      </c>
      <c r="V883" s="1">
        <v>7.3500000000000005</v>
      </c>
      <c r="Z883" s="1">
        <f t="shared" si="121"/>
        <v>7.3500000000000005</v>
      </c>
    </row>
    <row r="884" spans="1:26" x14ac:dyDescent="0.25">
      <c r="A884" s="1" t="s">
        <v>42</v>
      </c>
      <c r="B884" s="1" t="s">
        <v>5</v>
      </c>
      <c r="C884" s="1">
        <v>2014</v>
      </c>
      <c r="D884" s="1" t="str">
        <f t="shared" si="117"/>
        <v>GEO2014</v>
      </c>
      <c r="E884" s="1" t="s">
        <v>991</v>
      </c>
      <c r="F884" s="1">
        <v>40.1</v>
      </c>
      <c r="G884" s="1" t="str">
        <f>+VLOOKUP(A884,[1]dummies!$A$2:$F$201,6,0)</f>
        <v>Europe and Central Asia</v>
      </c>
      <c r="H884" s="1" t="str">
        <f>+VLOOKUP(A884,[1]dummies!$A$2:$F$201,5,0)</f>
        <v>Lower middle income</v>
      </c>
      <c r="I884" s="1">
        <f>+VLOOKUP(E884,'[1]world bank'!$A$3:$F$2447,2,0)</f>
        <v>37.550000000000004</v>
      </c>
      <c r="J884" s="1" t="e">
        <f>+VLOOKUP(E884,'[1]national stat'!$A$3:$C$1457,2,0)</f>
        <v>#N/A</v>
      </c>
      <c r="K884" s="1" t="e">
        <f>+VLOOKUP(E884,[1]research!$A$3:$C$2710,2,0)</f>
        <v>#N/A</v>
      </c>
      <c r="L884" s="1" t="e">
        <f>+VLOOKUP(E884,[1]sedlac!$A$3:$C$742,2,0)</f>
        <v>#N/A</v>
      </c>
      <c r="M884" s="1">
        <v>1.6300000000000001</v>
      </c>
      <c r="Q884" s="2">
        <f t="shared" si="120"/>
        <v>1.6300000000000001</v>
      </c>
      <c r="R884" s="1">
        <f>+VLOOKUP(E884,'[1]world bank'!$A$3:$G$2447,4,0)</f>
        <v>6.93</v>
      </c>
      <c r="S884" s="1" t="e">
        <f>+VLOOKUP(E884,'[1]national stat'!$A$3:$D$1457,4,0)</f>
        <v>#N/A</v>
      </c>
      <c r="T884" s="1" t="e">
        <f>+VLOOKUP(E884,[1]research!$A$3:$D$2710,4,0)</f>
        <v>#N/A</v>
      </c>
      <c r="U884" s="1" t="e">
        <f>+VLOOKUP(E884,[1]sedlac!$A$3:$D$742,4,0)</f>
        <v>#N/A</v>
      </c>
      <c r="V884" s="1">
        <v>6.93</v>
      </c>
      <c r="Z884" s="1">
        <f t="shared" si="121"/>
        <v>6.93</v>
      </c>
    </row>
    <row r="885" spans="1:26" x14ac:dyDescent="0.25">
      <c r="A885" s="1" t="s">
        <v>42</v>
      </c>
      <c r="B885" s="1" t="s">
        <v>5</v>
      </c>
      <c r="C885" s="1">
        <v>2015</v>
      </c>
      <c r="D885" s="1" t="str">
        <f t="shared" si="117"/>
        <v>GEO2015</v>
      </c>
      <c r="E885" s="1" t="s">
        <v>992</v>
      </c>
      <c r="F885" s="1">
        <v>38.5</v>
      </c>
      <c r="G885" s="1" t="str">
        <f>+VLOOKUP(A885,[1]dummies!$A$2:$F$201,6,0)</f>
        <v>Europe and Central Asia</v>
      </c>
      <c r="H885" s="1" t="str">
        <f>+VLOOKUP(A885,[1]dummies!$A$2:$F$201,5,0)</f>
        <v>Lower middle income</v>
      </c>
      <c r="I885" s="1">
        <f>+VLOOKUP(E885,'[1]world bank'!$A$3:$F$2447,2,0)</f>
        <v>36.5</v>
      </c>
      <c r="J885" s="1" t="e">
        <f>+VLOOKUP(E885,'[1]national stat'!$A$3:$C$1457,2,0)</f>
        <v>#N/A</v>
      </c>
      <c r="K885" s="1" t="e">
        <f>+VLOOKUP(E885,[1]research!$A$3:$C$2710,2,0)</f>
        <v>#N/A</v>
      </c>
      <c r="L885" s="1" t="e">
        <f>+VLOOKUP(E885,[1]sedlac!$A$3:$C$742,2,0)</f>
        <v>#N/A</v>
      </c>
      <c r="M885" s="1">
        <v>1.54</v>
      </c>
      <c r="Q885" s="2">
        <f t="shared" si="120"/>
        <v>1.54</v>
      </c>
      <c r="R885" s="1">
        <f>+VLOOKUP(E885,'[1]world bank'!$A$3:$G$2447,4,0)</f>
        <v>6.44</v>
      </c>
      <c r="S885" s="1" t="e">
        <f>+VLOOKUP(E885,'[1]national stat'!$A$3:$D$1457,4,0)</f>
        <v>#N/A</v>
      </c>
      <c r="T885" s="1" t="e">
        <f>+VLOOKUP(E885,[1]research!$A$3:$D$2710,4,0)</f>
        <v>#N/A</v>
      </c>
      <c r="U885" s="1" t="e">
        <f>+VLOOKUP(E885,[1]sedlac!$A$3:$D$742,4,0)</f>
        <v>#N/A</v>
      </c>
      <c r="V885" s="1">
        <v>6.44</v>
      </c>
      <c r="Z885" s="1">
        <f t="shared" si="121"/>
        <v>6.44</v>
      </c>
    </row>
    <row r="886" spans="1:26" x14ac:dyDescent="0.25">
      <c r="A886" s="1" t="s">
        <v>43</v>
      </c>
      <c r="B886" s="1" t="s">
        <v>14</v>
      </c>
      <c r="C886" s="1">
        <v>1990</v>
      </c>
      <c r="D886" s="1" t="str">
        <f t="shared" si="117"/>
        <v>GHA1990</v>
      </c>
      <c r="E886" s="1" t="s">
        <v>993</v>
      </c>
      <c r="F886" s="1">
        <v>38.4</v>
      </c>
      <c r="G886" s="1" t="str">
        <f>+VLOOKUP(A886,[1]dummies!$A$2:$F$201,6,0)</f>
        <v>Sub-Saharan Africa</v>
      </c>
      <c r="H886" s="1" t="str">
        <f>+VLOOKUP(A886,[1]dummies!$A$2:$F$201,5,0)</f>
        <v>Lower middle income</v>
      </c>
      <c r="I886" s="1" t="e">
        <f>+VLOOKUP(E886,'[1]world bank'!$A$3:$F$2447,2,0)</f>
        <v>#N/A</v>
      </c>
      <c r="J886" s="1" t="e">
        <f>+VLOOKUP(E886,'[1]national stat'!$A$3:$C$1457,2,0)</f>
        <v>#N/A</v>
      </c>
      <c r="K886" s="1" t="e">
        <f>+VLOOKUP(E886,[1]research!$A$3:$C$2710,2,0)</f>
        <v>#N/A</v>
      </c>
      <c r="L886" s="1" t="e">
        <f>+VLOOKUP(E886,[1]sedlac!$A$3:$C$742,2,0)</f>
        <v>#N/A</v>
      </c>
      <c r="Q886" s="2">
        <v>3.89</v>
      </c>
      <c r="R886" s="1" t="e">
        <f>+VLOOKUP(E886,'[1]world bank'!$A$3:$G$2447,4,0)</f>
        <v>#N/A</v>
      </c>
      <c r="S886" s="1" t="e">
        <f>+VLOOKUP(E886,'[1]national stat'!$A$3:$D$1457,4,0)</f>
        <v>#N/A</v>
      </c>
      <c r="T886" s="1" t="e">
        <f>+VLOOKUP(E886,[1]research!$A$3:$D$2710,4,0)</f>
        <v>#N/A</v>
      </c>
      <c r="U886" s="1" t="e">
        <f>+VLOOKUP(E886,[1]sedlac!$A$3:$D$742,4,0)</f>
        <v>#N/A</v>
      </c>
    </row>
    <row r="887" spans="1:26" x14ac:dyDescent="0.25">
      <c r="A887" s="1" t="s">
        <v>43</v>
      </c>
      <c r="B887" s="1" t="s">
        <v>14</v>
      </c>
      <c r="C887" s="1">
        <v>1991</v>
      </c>
      <c r="D887" s="1" t="str">
        <f t="shared" si="117"/>
        <v>GHA1991</v>
      </c>
      <c r="E887" s="1" t="s">
        <v>994</v>
      </c>
      <c r="F887" s="1">
        <v>38.4</v>
      </c>
      <c r="G887" s="1" t="str">
        <f>+VLOOKUP(A887,[1]dummies!$A$2:$F$201,6,0)</f>
        <v>Sub-Saharan Africa</v>
      </c>
      <c r="H887" s="1" t="str">
        <f>+VLOOKUP(A887,[1]dummies!$A$2:$F$201,5,0)</f>
        <v>Lower middle income</v>
      </c>
      <c r="I887" s="1" t="e">
        <f>+VLOOKUP(E887,'[1]world bank'!$A$3:$F$2447,2,0)</f>
        <v>#N/A</v>
      </c>
      <c r="J887" s="1" t="e">
        <f>+VLOOKUP(E887,'[1]national stat'!$A$3:$C$1457,2,0)</f>
        <v>#N/A</v>
      </c>
      <c r="K887" s="1" t="e">
        <f>+VLOOKUP(E887,[1]research!$A$3:$C$2710,2,0)</f>
        <v>#N/A</v>
      </c>
      <c r="L887" s="1" t="e">
        <f>+VLOOKUP(E887,[1]sedlac!$A$3:$C$742,2,0)</f>
        <v>#N/A</v>
      </c>
      <c r="Q887" s="2">
        <v>3.8200000000000003</v>
      </c>
      <c r="R887" s="1" t="e">
        <f>+VLOOKUP(E887,'[1]world bank'!$A$3:$G$2447,4,0)</f>
        <v>#N/A</v>
      </c>
      <c r="S887" s="1" t="e">
        <f>+VLOOKUP(E887,'[1]national stat'!$A$3:$D$1457,4,0)</f>
        <v>#N/A</v>
      </c>
      <c r="T887" s="1" t="e">
        <f>+VLOOKUP(E887,[1]research!$A$3:$D$2710,4,0)</f>
        <v>#N/A</v>
      </c>
      <c r="U887" s="1" t="e">
        <f>+VLOOKUP(E887,[1]sedlac!$A$3:$D$742,4,0)</f>
        <v>#N/A</v>
      </c>
    </row>
    <row r="888" spans="1:26" x14ac:dyDescent="0.25">
      <c r="A888" s="1" t="s">
        <v>43</v>
      </c>
      <c r="B888" s="1" t="s">
        <v>14</v>
      </c>
      <c r="C888" s="1">
        <v>1992</v>
      </c>
      <c r="D888" s="1" t="str">
        <f t="shared" si="117"/>
        <v>GHA1992</v>
      </c>
      <c r="E888" s="1" t="s">
        <v>995</v>
      </c>
      <c r="F888" s="1">
        <v>39.25</v>
      </c>
      <c r="G888" s="1" t="str">
        <f>+VLOOKUP(A888,[1]dummies!$A$2:$F$201,6,0)</f>
        <v>Sub-Saharan Africa</v>
      </c>
      <c r="H888" s="1" t="str">
        <f>+VLOOKUP(A888,[1]dummies!$A$2:$F$201,5,0)</f>
        <v>Lower middle income</v>
      </c>
      <c r="I888" s="1">
        <f>+VLOOKUP(E888,'[1]world bank'!$A$3:$F$2447,2,0)</f>
        <v>46.1</v>
      </c>
      <c r="J888" s="1" t="e">
        <f>+VLOOKUP(E888,'[1]national stat'!$A$3:$C$1457,2,0)</f>
        <v>#N/A</v>
      </c>
      <c r="K888" s="1" t="e">
        <f>+VLOOKUP(E888,[1]research!$A$3:$C$2710,2,0)</f>
        <v>#N/A</v>
      </c>
      <c r="L888" s="1" t="e">
        <f>+VLOOKUP(E888,[1]sedlac!$A$3:$C$742,2,0)</f>
        <v>#N/A</v>
      </c>
      <c r="M888" s="1">
        <v>3.45</v>
      </c>
      <c r="Q888" s="2">
        <f t="shared" ref="Q888:Q889" si="122">+M888</f>
        <v>3.45</v>
      </c>
      <c r="R888" s="1">
        <f>+VLOOKUP(E888,'[1]world bank'!$A$3:$G$2447,4,0)</f>
        <v>16.91</v>
      </c>
      <c r="S888" s="1" t="e">
        <f>+VLOOKUP(E888,'[1]national stat'!$A$3:$D$1457,4,0)</f>
        <v>#N/A</v>
      </c>
      <c r="T888" s="1" t="e">
        <f>+VLOOKUP(E888,[1]research!$A$3:$D$2710,4,0)</f>
        <v>#N/A</v>
      </c>
      <c r="U888" s="1" t="e">
        <f>+VLOOKUP(E888,[1]sedlac!$A$3:$D$742,4,0)</f>
        <v>#N/A</v>
      </c>
      <c r="V888" s="1">
        <v>16.91</v>
      </c>
      <c r="Z888" s="1">
        <f t="shared" ref="Z888:Z889" si="123">+V888</f>
        <v>16.91</v>
      </c>
    </row>
    <row r="889" spans="1:26" x14ac:dyDescent="0.25">
      <c r="A889" s="1" t="s">
        <v>43</v>
      </c>
      <c r="B889" s="1" t="s">
        <v>14</v>
      </c>
      <c r="C889" s="1">
        <v>1993</v>
      </c>
      <c r="D889" s="1" t="str">
        <f t="shared" si="117"/>
        <v>GHA1993</v>
      </c>
      <c r="E889" s="1" t="s">
        <v>996</v>
      </c>
      <c r="F889" s="1">
        <v>39.25</v>
      </c>
      <c r="G889" s="1" t="str">
        <f>+VLOOKUP(A889,[1]dummies!$A$2:$F$201,6,0)</f>
        <v>Sub-Saharan Africa</v>
      </c>
      <c r="H889" s="1" t="str">
        <f>+VLOOKUP(A889,[1]dummies!$A$2:$F$201,5,0)</f>
        <v>Lower middle income</v>
      </c>
      <c r="I889" s="1">
        <f>+VLOOKUP(E889,'[1]world bank'!$A$3:$F$2447,2,0)</f>
        <v>33.799999999999997</v>
      </c>
      <c r="J889" s="1" t="e">
        <f>+VLOOKUP(E889,'[1]national stat'!$A$3:$C$1457,2,0)</f>
        <v>#N/A</v>
      </c>
      <c r="K889" s="1" t="e">
        <f>+VLOOKUP(E889,[1]research!$A$3:$C$2710,2,0)</f>
        <v>#N/A</v>
      </c>
      <c r="L889" s="1" t="e">
        <f>+VLOOKUP(E889,[1]sedlac!$A$3:$C$742,2,0)</f>
        <v>#N/A</v>
      </c>
      <c r="M889" s="1">
        <v>1.36</v>
      </c>
      <c r="Q889" s="2">
        <f t="shared" si="122"/>
        <v>1.36</v>
      </c>
      <c r="R889" s="1">
        <f>+VLOOKUP(E889,'[1]world bank'!$A$3:$G$2447,4,0)</f>
        <v>5.3</v>
      </c>
      <c r="S889" s="1" t="e">
        <f>+VLOOKUP(E889,'[1]national stat'!$A$3:$D$1457,4,0)</f>
        <v>#N/A</v>
      </c>
      <c r="T889" s="1" t="e">
        <f>+VLOOKUP(E889,[1]research!$A$3:$D$2710,4,0)</f>
        <v>#N/A</v>
      </c>
      <c r="U889" s="1" t="e">
        <f>+VLOOKUP(E889,[1]sedlac!$A$3:$D$742,4,0)</f>
        <v>#N/A</v>
      </c>
      <c r="V889" s="1">
        <v>5.3</v>
      </c>
      <c r="Z889" s="1">
        <f t="shared" si="123"/>
        <v>5.3</v>
      </c>
    </row>
    <row r="890" spans="1:26" x14ac:dyDescent="0.25">
      <c r="A890" s="1" t="s">
        <v>43</v>
      </c>
      <c r="B890" s="1" t="s">
        <v>14</v>
      </c>
      <c r="C890" s="1">
        <v>1994</v>
      </c>
      <c r="D890" s="1" t="str">
        <f t="shared" si="117"/>
        <v>GHA1994</v>
      </c>
      <c r="E890" s="1" t="s">
        <v>997</v>
      </c>
      <c r="F890" s="1">
        <v>39.25</v>
      </c>
      <c r="G890" s="1" t="str">
        <f>+VLOOKUP(A890,[1]dummies!$A$2:$F$201,6,0)</f>
        <v>Sub-Saharan Africa</v>
      </c>
      <c r="H890" s="1" t="str">
        <f>+VLOOKUP(A890,[1]dummies!$A$2:$F$201,5,0)</f>
        <v>Lower middle income</v>
      </c>
      <c r="I890" s="1" t="e">
        <f>+VLOOKUP(E890,'[1]world bank'!$A$3:$F$2447,2,0)</f>
        <v>#N/A</v>
      </c>
      <c r="J890" s="1" t="e">
        <f>+VLOOKUP(E890,'[1]national stat'!$A$3:$C$1457,2,0)</f>
        <v>#N/A</v>
      </c>
      <c r="K890" s="1" t="e">
        <f>+VLOOKUP(E890,[1]research!$A$3:$C$2710,2,0)</f>
        <v>#N/A</v>
      </c>
      <c r="L890" s="1" t="e">
        <f>+VLOOKUP(E890,[1]sedlac!$A$3:$C$742,2,0)</f>
        <v>#N/A</v>
      </c>
      <c r="Q890" s="2">
        <v>3.5300000000000002</v>
      </c>
      <c r="R890" s="1" t="e">
        <f>+VLOOKUP(E890,'[1]world bank'!$A$3:$G$2447,4,0)</f>
        <v>#N/A</v>
      </c>
      <c r="S890" s="1" t="e">
        <f>+VLOOKUP(E890,'[1]national stat'!$A$3:$D$1457,4,0)</f>
        <v>#N/A</v>
      </c>
      <c r="T890" s="1" t="e">
        <f>+VLOOKUP(E890,[1]research!$A$3:$D$2710,4,0)</f>
        <v>#N/A</v>
      </c>
      <c r="U890" s="1" t="e">
        <f>+VLOOKUP(E890,[1]sedlac!$A$3:$D$742,4,0)</f>
        <v>#N/A</v>
      </c>
    </row>
    <row r="891" spans="1:26" x14ac:dyDescent="0.25">
      <c r="A891" s="1" t="s">
        <v>43</v>
      </c>
      <c r="B891" s="1" t="s">
        <v>14</v>
      </c>
      <c r="C891" s="1">
        <v>1995</v>
      </c>
      <c r="D891" s="1" t="str">
        <f t="shared" si="117"/>
        <v>GHA1995</v>
      </c>
      <c r="E891" s="1" t="s">
        <v>998</v>
      </c>
      <c r="F891" s="1">
        <v>39.25</v>
      </c>
      <c r="G891" s="1" t="str">
        <f>+VLOOKUP(A891,[1]dummies!$A$2:$F$201,6,0)</f>
        <v>Sub-Saharan Africa</v>
      </c>
      <c r="H891" s="1" t="str">
        <f>+VLOOKUP(A891,[1]dummies!$A$2:$F$201,5,0)</f>
        <v>Lower middle income</v>
      </c>
      <c r="I891" s="1" t="e">
        <f>+VLOOKUP(E891,'[1]world bank'!$A$3:$F$2447,2,0)</f>
        <v>#N/A</v>
      </c>
      <c r="J891" s="1" t="e">
        <f>+VLOOKUP(E891,'[1]national stat'!$A$3:$C$1457,2,0)</f>
        <v>#N/A</v>
      </c>
      <c r="K891" s="1" t="e">
        <f>+VLOOKUP(E891,[1]research!$A$3:$C$2710,2,0)</f>
        <v>#N/A</v>
      </c>
      <c r="L891" s="1" t="e">
        <f>+VLOOKUP(E891,[1]sedlac!$A$3:$C$742,2,0)</f>
        <v>#N/A</v>
      </c>
      <c r="Q891" s="2">
        <v>3.62</v>
      </c>
      <c r="R891" s="1" t="e">
        <f>+VLOOKUP(E891,'[1]world bank'!$A$3:$G$2447,4,0)</f>
        <v>#N/A</v>
      </c>
      <c r="S891" s="1" t="e">
        <f>+VLOOKUP(E891,'[1]national stat'!$A$3:$D$1457,4,0)</f>
        <v>#N/A</v>
      </c>
      <c r="T891" s="1" t="e">
        <f>+VLOOKUP(E891,[1]research!$A$3:$D$2710,4,0)</f>
        <v>#N/A</v>
      </c>
      <c r="U891" s="1" t="e">
        <f>+VLOOKUP(E891,[1]sedlac!$A$3:$D$742,4,0)</f>
        <v>#N/A</v>
      </c>
    </row>
    <row r="892" spans="1:26" x14ac:dyDescent="0.25">
      <c r="A892" s="1" t="s">
        <v>43</v>
      </c>
      <c r="B892" s="1" t="s">
        <v>14</v>
      </c>
      <c r="C892" s="1">
        <v>1996</v>
      </c>
      <c r="D892" s="1" t="str">
        <f t="shared" si="117"/>
        <v>GHA1996</v>
      </c>
      <c r="E892" s="1" t="s">
        <v>999</v>
      </c>
      <c r="F892" s="1">
        <v>39.25</v>
      </c>
      <c r="G892" s="1" t="str">
        <f>+VLOOKUP(A892,[1]dummies!$A$2:$F$201,6,0)</f>
        <v>Sub-Saharan Africa</v>
      </c>
      <c r="H892" s="1" t="str">
        <f>+VLOOKUP(A892,[1]dummies!$A$2:$F$201,5,0)</f>
        <v>Lower middle income</v>
      </c>
      <c r="I892" s="1" t="e">
        <f>+VLOOKUP(E892,'[1]world bank'!$A$3:$F$2447,2,0)</f>
        <v>#N/A</v>
      </c>
      <c r="J892" s="1" t="e">
        <f>+VLOOKUP(E892,'[1]national stat'!$A$3:$C$1457,2,0)</f>
        <v>#N/A</v>
      </c>
      <c r="K892" s="1" t="e">
        <f>+VLOOKUP(E892,[1]research!$A$3:$C$2710,2,0)</f>
        <v>#N/A</v>
      </c>
      <c r="L892" s="1" t="e">
        <f>+VLOOKUP(E892,[1]sedlac!$A$3:$C$742,2,0)</f>
        <v>#N/A</v>
      </c>
      <c r="Q892" s="2">
        <v>3.58</v>
      </c>
      <c r="R892" s="1" t="e">
        <f>+VLOOKUP(E892,'[1]world bank'!$A$3:$G$2447,4,0)</f>
        <v>#N/A</v>
      </c>
      <c r="S892" s="1" t="e">
        <f>+VLOOKUP(E892,'[1]national stat'!$A$3:$D$1457,4,0)</f>
        <v>#N/A</v>
      </c>
      <c r="T892" s="1" t="e">
        <f>+VLOOKUP(E892,[1]research!$A$3:$D$2710,4,0)</f>
        <v>#N/A</v>
      </c>
      <c r="U892" s="1" t="e">
        <f>+VLOOKUP(E892,[1]sedlac!$A$3:$D$742,4,0)</f>
        <v>#N/A</v>
      </c>
    </row>
    <row r="893" spans="1:26" x14ac:dyDescent="0.25">
      <c r="A893" s="1" t="s">
        <v>43</v>
      </c>
      <c r="B893" s="1" t="s">
        <v>14</v>
      </c>
      <c r="C893" s="1">
        <v>1997</v>
      </c>
      <c r="D893" s="1" t="str">
        <f t="shared" si="117"/>
        <v>GHA1997</v>
      </c>
      <c r="E893" s="1" t="s">
        <v>1000</v>
      </c>
      <c r="F893" s="1">
        <v>39.25</v>
      </c>
      <c r="G893" s="1" t="str">
        <f>+VLOOKUP(A893,[1]dummies!$A$2:$F$201,6,0)</f>
        <v>Sub-Saharan Africa</v>
      </c>
      <c r="H893" s="1" t="str">
        <f>+VLOOKUP(A893,[1]dummies!$A$2:$F$201,5,0)</f>
        <v>Lower middle income</v>
      </c>
      <c r="I893" s="1">
        <f>+VLOOKUP(E893,'[1]world bank'!$A$3:$F$2447,2,0)</f>
        <v>32.700000000000003</v>
      </c>
      <c r="J893" s="1" t="e">
        <f>+VLOOKUP(E893,'[1]national stat'!$A$3:$C$1457,2,0)</f>
        <v>#N/A</v>
      </c>
      <c r="K893" s="1" t="e">
        <f>+VLOOKUP(E893,[1]research!$A$3:$C$2710,2,0)</f>
        <v>#N/A</v>
      </c>
      <c r="L893" s="1" t="e">
        <f>+VLOOKUP(E893,[1]sedlac!$A$3:$C$742,2,0)</f>
        <v>#N/A</v>
      </c>
      <c r="M893" s="1">
        <v>1.29</v>
      </c>
      <c r="Q893" s="2">
        <f>+M893</f>
        <v>1.29</v>
      </c>
      <c r="R893" s="1">
        <f>+VLOOKUP(E893,'[1]world bank'!$A$3:$G$2447,4,0)</f>
        <v>4.9000000000000004</v>
      </c>
      <c r="S893" s="1" t="e">
        <f>+VLOOKUP(E893,'[1]national stat'!$A$3:$D$1457,4,0)</f>
        <v>#N/A</v>
      </c>
      <c r="T893" s="1" t="e">
        <f>+VLOOKUP(E893,[1]research!$A$3:$D$2710,4,0)</f>
        <v>#N/A</v>
      </c>
      <c r="U893" s="1" t="e">
        <f>+VLOOKUP(E893,[1]sedlac!$A$3:$D$742,4,0)</f>
        <v>#N/A</v>
      </c>
      <c r="V893" s="1">
        <v>4.9000000000000004</v>
      </c>
      <c r="Z893" s="1">
        <f>+V893</f>
        <v>4.9000000000000004</v>
      </c>
    </row>
    <row r="894" spans="1:26" x14ac:dyDescent="0.25">
      <c r="A894" s="1" t="s">
        <v>43</v>
      </c>
      <c r="B894" s="1" t="s">
        <v>14</v>
      </c>
      <c r="C894" s="1">
        <v>1998</v>
      </c>
      <c r="D894" s="1" t="str">
        <f t="shared" si="117"/>
        <v>GHA1998</v>
      </c>
      <c r="E894" s="1" t="s">
        <v>1001</v>
      </c>
      <c r="F894" s="1">
        <v>40.1</v>
      </c>
      <c r="G894" s="1" t="str">
        <f>+VLOOKUP(A894,[1]dummies!$A$2:$F$201,6,0)</f>
        <v>Sub-Saharan Africa</v>
      </c>
      <c r="H894" s="1" t="str">
        <f>+VLOOKUP(A894,[1]dummies!$A$2:$F$201,5,0)</f>
        <v>Lower middle income</v>
      </c>
      <c r="I894" s="1" t="e">
        <f>+VLOOKUP(E894,'[1]world bank'!$A$3:$F$2447,2,0)</f>
        <v>#N/A</v>
      </c>
      <c r="J894" s="1" t="e">
        <f>+VLOOKUP(E894,'[1]national stat'!$A$3:$C$1457,2,0)</f>
        <v>#N/A</v>
      </c>
      <c r="K894" s="1" t="e">
        <f>+VLOOKUP(E894,[1]research!$A$3:$C$2710,2,0)</f>
        <v>#N/A</v>
      </c>
      <c r="L894" s="1" t="e">
        <f>+VLOOKUP(E894,[1]sedlac!$A$3:$C$742,2,0)</f>
        <v>#N/A</v>
      </c>
      <c r="Q894" s="2">
        <v>3.42</v>
      </c>
      <c r="R894" s="1" t="e">
        <f>+VLOOKUP(E894,'[1]world bank'!$A$3:$G$2447,4,0)</f>
        <v>#N/A</v>
      </c>
      <c r="S894" s="1" t="e">
        <f>+VLOOKUP(E894,'[1]national stat'!$A$3:$D$1457,4,0)</f>
        <v>#N/A</v>
      </c>
      <c r="T894" s="1" t="e">
        <f>+VLOOKUP(E894,[1]research!$A$3:$D$2710,4,0)</f>
        <v>#N/A</v>
      </c>
      <c r="U894" s="1" t="e">
        <f>+VLOOKUP(E894,[1]sedlac!$A$3:$D$742,4,0)</f>
        <v>#N/A</v>
      </c>
    </row>
    <row r="895" spans="1:26" x14ac:dyDescent="0.25">
      <c r="A895" s="1" t="s">
        <v>43</v>
      </c>
      <c r="B895" s="1" t="s">
        <v>14</v>
      </c>
      <c r="C895" s="1">
        <v>1999</v>
      </c>
      <c r="D895" s="1" t="str">
        <f t="shared" si="117"/>
        <v>GHA1999</v>
      </c>
      <c r="E895" s="1" t="s">
        <v>1002</v>
      </c>
      <c r="F895" s="1">
        <v>41.45</v>
      </c>
      <c r="G895" s="1" t="str">
        <f>+VLOOKUP(A895,[1]dummies!$A$2:$F$201,6,0)</f>
        <v>Sub-Saharan Africa</v>
      </c>
      <c r="H895" s="1" t="str">
        <f>+VLOOKUP(A895,[1]dummies!$A$2:$F$201,5,0)</f>
        <v>Lower middle income</v>
      </c>
      <c r="I895" s="1">
        <f>+VLOOKUP(E895,'[1]world bank'!$A$3:$F$2447,2,0)</f>
        <v>40.07</v>
      </c>
      <c r="J895" s="1" t="e">
        <f>+VLOOKUP(E895,'[1]national stat'!$A$3:$C$1457,2,0)</f>
        <v>#N/A</v>
      </c>
      <c r="K895" s="1" t="e">
        <f>+VLOOKUP(E895,[1]research!$A$3:$C$2710,2,0)</f>
        <v>#N/A</v>
      </c>
      <c r="L895" s="1" t="e">
        <f>+VLOOKUP(E895,[1]sedlac!$A$3:$C$742,2,0)</f>
        <v>#N/A</v>
      </c>
      <c r="M895" s="1">
        <v>1.84</v>
      </c>
      <c r="Q895" s="2">
        <f>+M895</f>
        <v>1.84</v>
      </c>
      <c r="R895" s="1">
        <f>+VLOOKUP(E895,'[1]world bank'!$A$3:$G$2447,4,0)</f>
        <v>8</v>
      </c>
      <c r="S895" s="1" t="e">
        <f>+VLOOKUP(E895,'[1]national stat'!$A$3:$D$1457,4,0)</f>
        <v>#N/A</v>
      </c>
      <c r="T895" s="1" t="e">
        <f>+VLOOKUP(E895,[1]research!$A$3:$D$2710,4,0)</f>
        <v>#N/A</v>
      </c>
      <c r="U895" s="1" t="e">
        <f>+VLOOKUP(E895,[1]sedlac!$A$3:$D$742,4,0)</f>
        <v>#N/A</v>
      </c>
      <c r="V895" s="1">
        <v>8</v>
      </c>
      <c r="Z895" s="1">
        <f>+V895</f>
        <v>8</v>
      </c>
    </row>
    <row r="896" spans="1:26" x14ac:dyDescent="0.25">
      <c r="A896" s="1" t="s">
        <v>43</v>
      </c>
      <c r="B896" s="1" t="s">
        <v>14</v>
      </c>
      <c r="C896" s="1">
        <v>2000</v>
      </c>
      <c r="D896" s="1" t="str">
        <f t="shared" si="117"/>
        <v>GHA2000</v>
      </c>
      <c r="E896" s="1" t="s">
        <v>1003</v>
      </c>
      <c r="F896" s="1">
        <v>41.45</v>
      </c>
      <c r="G896" s="1" t="str">
        <f>+VLOOKUP(A896,[1]dummies!$A$2:$F$201,6,0)</f>
        <v>Sub-Saharan Africa</v>
      </c>
      <c r="H896" s="1" t="str">
        <f>+VLOOKUP(A896,[1]dummies!$A$2:$F$201,5,0)</f>
        <v>Lower middle income</v>
      </c>
      <c r="I896" s="1" t="e">
        <f>+VLOOKUP(E896,'[1]world bank'!$A$3:$F$2447,2,0)</f>
        <v>#N/A</v>
      </c>
      <c r="J896" s="1" t="e">
        <f>+VLOOKUP(E896,'[1]national stat'!$A$3:$C$1457,2,0)</f>
        <v>#N/A</v>
      </c>
      <c r="K896" s="1" t="e">
        <f>+VLOOKUP(E896,[1]research!$A$3:$C$2710,2,0)</f>
        <v>#N/A</v>
      </c>
      <c r="L896" s="1" t="e">
        <f>+VLOOKUP(E896,[1]sedlac!$A$3:$C$742,2,0)</f>
        <v>#N/A</v>
      </c>
      <c r="Q896" s="2">
        <v>4.21</v>
      </c>
      <c r="R896" s="1" t="e">
        <f>+VLOOKUP(E896,'[1]world bank'!$A$3:$G$2447,4,0)</f>
        <v>#N/A</v>
      </c>
      <c r="S896" s="1" t="e">
        <f>+VLOOKUP(E896,'[1]national stat'!$A$3:$D$1457,4,0)</f>
        <v>#N/A</v>
      </c>
      <c r="T896" s="1" t="e">
        <f>+VLOOKUP(E896,[1]research!$A$3:$D$2710,4,0)</f>
        <v>#N/A</v>
      </c>
      <c r="U896" s="1" t="e">
        <f>+VLOOKUP(E896,[1]sedlac!$A$3:$D$742,4,0)</f>
        <v>#N/A</v>
      </c>
    </row>
    <row r="897" spans="1:26" x14ac:dyDescent="0.25">
      <c r="A897" s="1" t="s">
        <v>43</v>
      </c>
      <c r="B897" s="1" t="s">
        <v>14</v>
      </c>
      <c r="C897" s="1">
        <v>2001</v>
      </c>
      <c r="D897" s="1" t="str">
        <f t="shared" si="117"/>
        <v>GHA2001</v>
      </c>
      <c r="E897" s="1" t="s">
        <v>1004</v>
      </c>
      <c r="F897" s="1">
        <v>41.45</v>
      </c>
      <c r="G897" s="1" t="str">
        <f>+VLOOKUP(A897,[1]dummies!$A$2:$F$201,6,0)</f>
        <v>Sub-Saharan Africa</v>
      </c>
      <c r="H897" s="1" t="str">
        <f>+VLOOKUP(A897,[1]dummies!$A$2:$F$201,5,0)</f>
        <v>Lower middle income</v>
      </c>
      <c r="I897" s="1" t="e">
        <f>+VLOOKUP(E897,'[1]world bank'!$A$3:$F$2447,2,0)</f>
        <v>#N/A</v>
      </c>
      <c r="J897" s="1" t="e">
        <f>+VLOOKUP(E897,'[1]national stat'!$A$3:$C$1457,2,0)</f>
        <v>#N/A</v>
      </c>
      <c r="K897" s="1" t="e">
        <f>+VLOOKUP(E897,[1]research!$A$3:$C$2710,2,0)</f>
        <v>#N/A</v>
      </c>
      <c r="L897" s="1" t="e">
        <f>+VLOOKUP(E897,[1]sedlac!$A$3:$C$742,2,0)</f>
        <v>#N/A</v>
      </c>
      <c r="Q897" s="2">
        <v>3.44</v>
      </c>
      <c r="R897" s="1" t="e">
        <f>+VLOOKUP(E897,'[1]world bank'!$A$3:$G$2447,4,0)</f>
        <v>#N/A</v>
      </c>
      <c r="S897" s="1" t="e">
        <f>+VLOOKUP(E897,'[1]national stat'!$A$3:$D$1457,4,0)</f>
        <v>#N/A</v>
      </c>
      <c r="T897" s="1" t="e">
        <f>+VLOOKUP(E897,[1]research!$A$3:$D$2710,4,0)</f>
        <v>#N/A</v>
      </c>
      <c r="U897" s="1" t="e">
        <f>+VLOOKUP(E897,[1]sedlac!$A$3:$D$742,4,0)</f>
        <v>#N/A</v>
      </c>
    </row>
    <row r="898" spans="1:26" x14ac:dyDescent="0.25">
      <c r="A898" s="1" t="s">
        <v>43</v>
      </c>
      <c r="B898" s="1" t="s">
        <v>14</v>
      </c>
      <c r="C898" s="1">
        <v>2002</v>
      </c>
      <c r="D898" s="1" t="str">
        <f t="shared" si="117"/>
        <v>GHA2002</v>
      </c>
      <c r="E898" s="1" t="s">
        <v>1005</v>
      </c>
      <c r="F898" s="1">
        <v>41.45</v>
      </c>
      <c r="G898" s="1" t="str">
        <f>+VLOOKUP(A898,[1]dummies!$A$2:$F$201,6,0)</f>
        <v>Sub-Saharan Africa</v>
      </c>
      <c r="H898" s="1" t="str">
        <f>+VLOOKUP(A898,[1]dummies!$A$2:$F$201,5,0)</f>
        <v>Lower middle income</v>
      </c>
      <c r="I898" s="1" t="e">
        <f>+VLOOKUP(E898,'[1]world bank'!$A$3:$F$2447,2,0)</f>
        <v>#N/A</v>
      </c>
      <c r="J898" s="1" t="e">
        <f>+VLOOKUP(E898,'[1]national stat'!$A$3:$C$1457,2,0)</f>
        <v>#N/A</v>
      </c>
      <c r="K898" s="1" t="e">
        <f>+VLOOKUP(E898,[1]research!$A$3:$C$2710,2,0)</f>
        <v>#N/A</v>
      </c>
      <c r="L898" s="1" t="e">
        <f>+VLOOKUP(E898,[1]sedlac!$A$3:$C$742,2,0)</f>
        <v>#N/A</v>
      </c>
      <c r="Q898" s="2">
        <v>4.67</v>
      </c>
      <c r="R898" s="1" t="e">
        <f>+VLOOKUP(E898,'[1]world bank'!$A$3:$G$2447,4,0)</f>
        <v>#N/A</v>
      </c>
      <c r="S898" s="1" t="e">
        <f>+VLOOKUP(E898,'[1]national stat'!$A$3:$D$1457,4,0)</f>
        <v>#N/A</v>
      </c>
      <c r="T898" s="1" t="e">
        <f>+VLOOKUP(E898,[1]research!$A$3:$D$2710,4,0)</f>
        <v>#N/A</v>
      </c>
      <c r="U898" s="1" t="e">
        <f>+VLOOKUP(E898,[1]sedlac!$A$3:$D$742,4,0)</f>
        <v>#N/A</v>
      </c>
    </row>
    <row r="899" spans="1:26" x14ac:dyDescent="0.25">
      <c r="A899" s="1" t="s">
        <v>43</v>
      </c>
      <c r="B899" s="1" t="s">
        <v>14</v>
      </c>
      <c r="C899" s="1">
        <v>2003</v>
      </c>
      <c r="D899" s="1" t="str">
        <f t="shared" ref="D899:D962" si="124">+CONCATENATE(A899,C899)</f>
        <v>GHA2003</v>
      </c>
      <c r="E899" s="1" t="s">
        <v>1006</v>
      </c>
      <c r="F899" s="1">
        <v>41.45</v>
      </c>
      <c r="G899" s="1" t="str">
        <f>+VLOOKUP(A899,[1]dummies!$A$2:$F$201,6,0)</f>
        <v>Sub-Saharan Africa</v>
      </c>
      <c r="H899" s="1" t="str">
        <f>+VLOOKUP(A899,[1]dummies!$A$2:$F$201,5,0)</f>
        <v>Lower middle income</v>
      </c>
      <c r="I899" s="1" t="e">
        <f>+VLOOKUP(E899,'[1]world bank'!$A$3:$F$2447,2,0)</f>
        <v>#N/A</v>
      </c>
      <c r="J899" s="1" t="e">
        <f>+VLOOKUP(E899,'[1]national stat'!$A$3:$C$1457,2,0)</f>
        <v>#N/A</v>
      </c>
      <c r="K899" s="1" t="e">
        <f>+VLOOKUP(E899,[1]research!$A$3:$C$2710,2,0)</f>
        <v>#N/A</v>
      </c>
      <c r="L899" s="1" t="e">
        <f>+VLOOKUP(E899,[1]sedlac!$A$3:$C$742,2,0)</f>
        <v>#N/A</v>
      </c>
      <c r="Q899" s="2">
        <v>4.76</v>
      </c>
      <c r="R899" s="1" t="e">
        <f>+VLOOKUP(E899,'[1]world bank'!$A$3:$G$2447,4,0)</f>
        <v>#N/A</v>
      </c>
      <c r="S899" s="1" t="e">
        <f>+VLOOKUP(E899,'[1]national stat'!$A$3:$D$1457,4,0)</f>
        <v>#N/A</v>
      </c>
      <c r="T899" s="1" t="e">
        <f>+VLOOKUP(E899,[1]research!$A$3:$D$2710,4,0)</f>
        <v>#N/A</v>
      </c>
      <c r="U899" s="1" t="e">
        <f>+VLOOKUP(E899,[1]sedlac!$A$3:$D$742,4,0)</f>
        <v>#N/A</v>
      </c>
    </row>
    <row r="900" spans="1:26" x14ac:dyDescent="0.25">
      <c r="A900" s="1" t="s">
        <v>43</v>
      </c>
      <c r="B900" s="1" t="s">
        <v>14</v>
      </c>
      <c r="C900" s="1">
        <v>2004</v>
      </c>
      <c r="D900" s="1" t="str">
        <f t="shared" si="124"/>
        <v>GHA2004</v>
      </c>
      <c r="E900" s="1" t="s">
        <v>1007</v>
      </c>
      <c r="F900" s="1">
        <v>41.45</v>
      </c>
      <c r="G900" s="1" t="str">
        <f>+VLOOKUP(A900,[1]dummies!$A$2:$F$201,6,0)</f>
        <v>Sub-Saharan Africa</v>
      </c>
      <c r="H900" s="1" t="str">
        <f>+VLOOKUP(A900,[1]dummies!$A$2:$F$201,5,0)</f>
        <v>Lower middle income</v>
      </c>
      <c r="I900" s="1" t="e">
        <f>+VLOOKUP(E900,'[1]world bank'!$A$3:$F$2447,2,0)</f>
        <v>#N/A</v>
      </c>
      <c r="J900" s="1" t="e">
        <f>+VLOOKUP(E900,'[1]national stat'!$A$3:$C$1457,2,0)</f>
        <v>#N/A</v>
      </c>
      <c r="K900" s="1" t="e">
        <f>+VLOOKUP(E900,[1]research!$A$3:$C$2710,2,0)</f>
        <v>#N/A</v>
      </c>
      <c r="L900" s="1" t="e">
        <f>+VLOOKUP(E900,[1]sedlac!$A$3:$C$742,2,0)</f>
        <v>#N/A</v>
      </c>
      <c r="Q900" s="2">
        <v>3.14</v>
      </c>
      <c r="R900" s="1" t="e">
        <f>+VLOOKUP(E900,'[1]world bank'!$A$3:$G$2447,4,0)</f>
        <v>#N/A</v>
      </c>
      <c r="S900" s="1" t="e">
        <f>+VLOOKUP(E900,'[1]national stat'!$A$3:$D$1457,4,0)</f>
        <v>#N/A</v>
      </c>
      <c r="T900" s="1" t="e">
        <f>+VLOOKUP(E900,[1]research!$A$3:$D$2710,4,0)</f>
        <v>#N/A</v>
      </c>
      <c r="U900" s="1" t="e">
        <f>+VLOOKUP(E900,[1]sedlac!$A$3:$D$742,4,0)</f>
        <v>#N/A</v>
      </c>
    </row>
    <row r="901" spans="1:26" x14ac:dyDescent="0.25">
      <c r="A901" s="1" t="s">
        <v>43</v>
      </c>
      <c r="B901" s="1" t="s">
        <v>14</v>
      </c>
      <c r="C901" s="1">
        <v>2005</v>
      </c>
      <c r="D901" s="1" t="str">
        <f t="shared" si="124"/>
        <v>GHA2005</v>
      </c>
      <c r="E901" s="1" t="s">
        <v>1008</v>
      </c>
      <c r="F901" s="1">
        <v>42.8</v>
      </c>
      <c r="G901" s="1" t="str">
        <f>+VLOOKUP(A901,[1]dummies!$A$2:$F$201,6,0)</f>
        <v>Sub-Saharan Africa</v>
      </c>
      <c r="H901" s="1" t="str">
        <f>+VLOOKUP(A901,[1]dummies!$A$2:$F$201,5,0)</f>
        <v>Lower middle income</v>
      </c>
      <c r="I901" s="1" t="e">
        <f>+VLOOKUP(E901,'[1]world bank'!$A$3:$F$2447,2,0)</f>
        <v>#N/A</v>
      </c>
      <c r="J901" s="1" t="e">
        <f>+VLOOKUP(E901,'[1]national stat'!$A$3:$C$1457,2,0)</f>
        <v>#N/A</v>
      </c>
      <c r="K901" s="1" t="e">
        <f>+VLOOKUP(E901,[1]research!$A$3:$C$2710,2,0)</f>
        <v>#N/A</v>
      </c>
      <c r="L901" s="1" t="e">
        <f>+VLOOKUP(E901,[1]sedlac!$A$3:$C$742,2,0)</f>
        <v>#N/A</v>
      </c>
      <c r="Q901" s="2">
        <v>3.54</v>
      </c>
      <c r="R901" s="1" t="e">
        <f>+VLOOKUP(E901,'[1]world bank'!$A$3:$G$2447,4,0)</f>
        <v>#N/A</v>
      </c>
      <c r="S901" s="1" t="e">
        <f>+VLOOKUP(E901,'[1]national stat'!$A$3:$D$1457,4,0)</f>
        <v>#N/A</v>
      </c>
      <c r="T901" s="1" t="e">
        <f>+VLOOKUP(E901,[1]research!$A$3:$D$2710,4,0)</f>
        <v>#N/A</v>
      </c>
      <c r="U901" s="1" t="e">
        <f>+VLOOKUP(E901,[1]sedlac!$A$3:$D$742,4,0)</f>
        <v>#N/A</v>
      </c>
    </row>
    <row r="902" spans="1:26" x14ac:dyDescent="0.25">
      <c r="A902" s="1" t="s">
        <v>43</v>
      </c>
      <c r="B902" s="1" t="s">
        <v>14</v>
      </c>
      <c r="C902" s="1">
        <v>2006</v>
      </c>
      <c r="D902" s="1" t="str">
        <f t="shared" si="124"/>
        <v>GHA2006</v>
      </c>
      <c r="E902" s="1" t="s">
        <v>1009</v>
      </c>
      <c r="F902" s="1">
        <v>42.5</v>
      </c>
      <c r="G902" s="1" t="str">
        <f>+VLOOKUP(A902,[1]dummies!$A$2:$F$201,6,0)</f>
        <v>Sub-Saharan Africa</v>
      </c>
      <c r="H902" s="1" t="str">
        <f>+VLOOKUP(A902,[1]dummies!$A$2:$F$201,5,0)</f>
        <v>Lower middle income</v>
      </c>
      <c r="I902" s="1">
        <f>+VLOOKUP(E902,'[1]world bank'!$A$3:$F$2447,2,0)</f>
        <v>42.77</v>
      </c>
      <c r="J902" s="1" t="e">
        <f>+VLOOKUP(E902,'[1]national stat'!$A$3:$C$1457,2,0)</f>
        <v>#N/A</v>
      </c>
      <c r="K902" s="1" t="e">
        <f>+VLOOKUP(E902,[1]research!$A$3:$C$2710,2,0)</f>
        <v>#N/A</v>
      </c>
      <c r="L902" s="1" t="e">
        <f>+VLOOKUP(E902,[1]sedlac!$A$3:$C$742,2,0)</f>
        <v>#N/A</v>
      </c>
      <c r="M902" s="1">
        <v>2.16</v>
      </c>
      <c r="Q902" s="2">
        <f>+M902</f>
        <v>2.16</v>
      </c>
      <c r="R902" s="1">
        <f>+VLOOKUP(E902,'[1]world bank'!$A$3:$G$2447,4,0)</f>
        <v>9.27</v>
      </c>
      <c r="S902" s="1" t="e">
        <f>+VLOOKUP(E902,'[1]national stat'!$A$3:$D$1457,4,0)</f>
        <v>#N/A</v>
      </c>
      <c r="T902" s="1" t="e">
        <f>+VLOOKUP(E902,[1]research!$A$3:$D$2710,4,0)</f>
        <v>#N/A</v>
      </c>
      <c r="U902" s="1" t="e">
        <f>+VLOOKUP(E902,[1]sedlac!$A$3:$D$742,4,0)</f>
        <v>#N/A</v>
      </c>
      <c r="V902" s="1">
        <v>9.27</v>
      </c>
      <c r="Z902" s="1">
        <f>+V902</f>
        <v>9.27</v>
      </c>
    </row>
    <row r="903" spans="1:26" x14ac:dyDescent="0.25">
      <c r="A903" s="1" t="s">
        <v>43</v>
      </c>
      <c r="B903" s="1" t="s">
        <v>14</v>
      </c>
      <c r="C903" s="1">
        <v>2007</v>
      </c>
      <c r="D903" s="1" t="str">
        <f t="shared" si="124"/>
        <v>GHA2007</v>
      </c>
      <c r="E903" s="1" t="s">
        <v>1010</v>
      </c>
      <c r="F903" s="1">
        <v>42.5</v>
      </c>
      <c r="G903" s="1" t="str">
        <f>+VLOOKUP(A903,[1]dummies!$A$2:$F$201,6,0)</f>
        <v>Sub-Saharan Africa</v>
      </c>
      <c r="H903" s="1" t="str">
        <f>+VLOOKUP(A903,[1]dummies!$A$2:$F$201,5,0)</f>
        <v>Lower middle income</v>
      </c>
      <c r="I903" s="1" t="e">
        <f>+VLOOKUP(E903,'[1]world bank'!$A$3:$F$2447,2,0)</f>
        <v>#N/A</v>
      </c>
      <c r="J903" s="1" t="e">
        <f>+VLOOKUP(E903,'[1]national stat'!$A$3:$C$1457,2,0)</f>
        <v>#N/A</v>
      </c>
      <c r="K903" s="1" t="e">
        <f>+VLOOKUP(E903,[1]research!$A$3:$C$2710,2,0)</f>
        <v>#N/A</v>
      </c>
      <c r="L903" s="1" t="e">
        <f>+VLOOKUP(E903,[1]sedlac!$A$3:$C$742,2,0)</f>
        <v>#N/A</v>
      </c>
      <c r="Q903" s="2">
        <v>3.84</v>
      </c>
      <c r="R903" s="1" t="e">
        <f>+VLOOKUP(E903,'[1]world bank'!$A$3:$G$2447,4,0)</f>
        <v>#N/A</v>
      </c>
      <c r="S903" s="1" t="e">
        <f>+VLOOKUP(E903,'[1]national stat'!$A$3:$D$1457,4,0)</f>
        <v>#N/A</v>
      </c>
      <c r="T903" s="1" t="e">
        <f>+VLOOKUP(E903,[1]research!$A$3:$D$2710,4,0)</f>
        <v>#N/A</v>
      </c>
      <c r="U903" s="1" t="e">
        <f>+VLOOKUP(E903,[1]sedlac!$A$3:$D$742,4,0)</f>
        <v>#N/A</v>
      </c>
    </row>
    <row r="904" spans="1:26" x14ac:dyDescent="0.25">
      <c r="A904" s="1" t="s">
        <v>43</v>
      </c>
      <c r="B904" s="1" t="s">
        <v>14</v>
      </c>
      <c r="C904" s="1">
        <v>2008</v>
      </c>
      <c r="D904" s="1" t="str">
        <f t="shared" si="124"/>
        <v>GHA2008</v>
      </c>
      <c r="E904" s="1" t="s">
        <v>1011</v>
      </c>
      <c r="F904" s="1">
        <v>42.5</v>
      </c>
      <c r="G904" s="1" t="str">
        <f>+VLOOKUP(A904,[1]dummies!$A$2:$F$201,6,0)</f>
        <v>Sub-Saharan Africa</v>
      </c>
      <c r="H904" s="1" t="str">
        <f>+VLOOKUP(A904,[1]dummies!$A$2:$F$201,5,0)</f>
        <v>Lower middle income</v>
      </c>
      <c r="I904" s="1" t="e">
        <f>+VLOOKUP(E904,'[1]world bank'!$A$3:$F$2447,2,0)</f>
        <v>#N/A</v>
      </c>
      <c r="J904" s="1" t="e">
        <f>+VLOOKUP(E904,'[1]national stat'!$A$3:$C$1457,2,0)</f>
        <v>#N/A</v>
      </c>
      <c r="K904" s="1" t="e">
        <f>+VLOOKUP(E904,[1]research!$A$3:$C$2710,2,0)</f>
        <v>#N/A</v>
      </c>
      <c r="L904" s="1" t="e">
        <f>+VLOOKUP(E904,[1]sedlac!$A$3:$C$742,2,0)</f>
        <v>#N/A</v>
      </c>
      <c r="Q904" s="2">
        <v>3.25</v>
      </c>
      <c r="R904" s="1" t="e">
        <f>+VLOOKUP(E904,'[1]world bank'!$A$3:$G$2447,4,0)</f>
        <v>#N/A</v>
      </c>
      <c r="S904" s="1" t="e">
        <f>+VLOOKUP(E904,'[1]national stat'!$A$3:$D$1457,4,0)</f>
        <v>#N/A</v>
      </c>
      <c r="T904" s="1" t="e">
        <f>+VLOOKUP(E904,[1]research!$A$3:$D$2710,4,0)</f>
        <v>#N/A</v>
      </c>
      <c r="U904" s="1" t="e">
        <f>+VLOOKUP(E904,[1]sedlac!$A$3:$D$742,4,0)</f>
        <v>#N/A</v>
      </c>
    </row>
    <row r="905" spans="1:26" x14ac:dyDescent="0.25">
      <c r="A905" s="1" t="s">
        <v>43</v>
      </c>
      <c r="B905" s="1" t="s">
        <v>14</v>
      </c>
      <c r="C905" s="1">
        <v>2009</v>
      </c>
      <c r="D905" s="1" t="str">
        <f t="shared" si="124"/>
        <v>GHA2009</v>
      </c>
      <c r="E905" s="1" t="s">
        <v>1012</v>
      </c>
      <c r="F905" s="1">
        <v>42.5</v>
      </c>
      <c r="G905" s="1" t="str">
        <f>+VLOOKUP(A905,[1]dummies!$A$2:$F$201,6,0)</f>
        <v>Sub-Saharan Africa</v>
      </c>
      <c r="H905" s="1" t="str">
        <f>+VLOOKUP(A905,[1]dummies!$A$2:$F$201,5,0)</f>
        <v>Lower middle income</v>
      </c>
      <c r="I905" s="1" t="e">
        <f>+VLOOKUP(E905,'[1]world bank'!$A$3:$F$2447,2,0)</f>
        <v>#N/A</v>
      </c>
      <c r="J905" s="1" t="e">
        <f>+VLOOKUP(E905,'[1]national stat'!$A$3:$C$1457,2,0)</f>
        <v>#N/A</v>
      </c>
      <c r="K905" s="1" t="e">
        <f>+VLOOKUP(E905,[1]research!$A$3:$C$2710,2,0)</f>
        <v>#N/A</v>
      </c>
      <c r="L905" s="1" t="e">
        <f>+VLOOKUP(E905,[1]sedlac!$A$3:$C$742,2,0)</f>
        <v>#N/A</v>
      </c>
      <c r="Q905" s="2">
        <v>3.38</v>
      </c>
      <c r="R905" s="1" t="e">
        <f>+VLOOKUP(E905,'[1]world bank'!$A$3:$G$2447,4,0)</f>
        <v>#N/A</v>
      </c>
      <c r="S905" s="1" t="e">
        <f>+VLOOKUP(E905,'[1]national stat'!$A$3:$D$1457,4,0)</f>
        <v>#N/A</v>
      </c>
      <c r="T905" s="1" t="e">
        <f>+VLOOKUP(E905,[1]research!$A$3:$D$2710,4,0)</f>
        <v>#N/A</v>
      </c>
      <c r="U905" s="1" t="e">
        <f>+VLOOKUP(E905,[1]sedlac!$A$3:$D$742,4,0)</f>
        <v>#N/A</v>
      </c>
    </row>
    <row r="906" spans="1:26" x14ac:dyDescent="0.25">
      <c r="A906" s="1" t="s">
        <v>43</v>
      </c>
      <c r="B906" s="1" t="s">
        <v>14</v>
      </c>
      <c r="C906" s="1">
        <v>2010</v>
      </c>
      <c r="D906" s="1" t="str">
        <f t="shared" si="124"/>
        <v>GHA2010</v>
      </c>
      <c r="E906" s="1" t="s">
        <v>1013</v>
      </c>
      <c r="F906" s="1">
        <v>42.5</v>
      </c>
      <c r="G906" s="1" t="str">
        <f>+VLOOKUP(A906,[1]dummies!$A$2:$F$201,6,0)</f>
        <v>Sub-Saharan Africa</v>
      </c>
      <c r="H906" s="1" t="str">
        <f>+VLOOKUP(A906,[1]dummies!$A$2:$F$201,5,0)</f>
        <v>Lower middle income</v>
      </c>
      <c r="I906" s="1" t="e">
        <f>+VLOOKUP(E906,'[1]world bank'!$A$3:$F$2447,2,0)</f>
        <v>#N/A</v>
      </c>
      <c r="J906" s="1" t="e">
        <f>+VLOOKUP(E906,'[1]national stat'!$A$3:$C$1457,2,0)</f>
        <v>#N/A</v>
      </c>
      <c r="K906" s="1" t="e">
        <f>+VLOOKUP(E906,[1]research!$A$3:$C$2710,2,0)</f>
        <v>#N/A</v>
      </c>
      <c r="L906" s="1" t="e">
        <f>+VLOOKUP(E906,[1]sedlac!$A$3:$C$742,2,0)</f>
        <v>#N/A</v>
      </c>
      <c r="Q906" s="2">
        <v>3.37</v>
      </c>
      <c r="R906" s="1" t="e">
        <f>+VLOOKUP(E906,'[1]world bank'!$A$3:$G$2447,4,0)</f>
        <v>#N/A</v>
      </c>
      <c r="S906" s="1" t="e">
        <f>+VLOOKUP(E906,'[1]national stat'!$A$3:$D$1457,4,0)</f>
        <v>#N/A</v>
      </c>
      <c r="T906" s="1" t="e">
        <f>+VLOOKUP(E906,[1]research!$A$3:$D$2710,4,0)</f>
        <v>#N/A</v>
      </c>
      <c r="U906" s="1" t="e">
        <f>+VLOOKUP(E906,[1]sedlac!$A$3:$D$742,4,0)</f>
        <v>#N/A</v>
      </c>
    </row>
    <row r="907" spans="1:26" x14ac:dyDescent="0.25">
      <c r="A907" s="1" t="s">
        <v>43</v>
      </c>
      <c r="B907" s="1" t="s">
        <v>14</v>
      </c>
      <c r="C907" s="1">
        <v>2011</v>
      </c>
      <c r="D907" s="1" t="str">
        <f t="shared" si="124"/>
        <v>GHA2011</v>
      </c>
      <c r="E907" s="1" t="s">
        <v>1014</v>
      </c>
      <c r="F907" s="1">
        <v>42.5</v>
      </c>
      <c r="G907" s="1" t="str">
        <f>+VLOOKUP(A907,[1]dummies!$A$2:$F$201,6,0)</f>
        <v>Sub-Saharan Africa</v>
      </c>
      <c r="H907" s="1" t="str">
        <f>+VLOOKUP(A907,[1]dummies!$A$2:$F$201,5,0)</f>
        <v>Lower middle income</v>
      </c>
      <c r="I907" s="1" t="e">
        <f>+VLOOKUP(E907,'[1]world bank'!$A$3:$F$2447,2,0)</f>
        <v>#N/A</v>
      </c>
      <c r="J907" s="1" t="e">
        <f>+VLOOKUP(E907,'[1]national stat'!$A$3:$C$1457,2,0)</f>
        <v>#N/A</v>
      </c>
      <c r="K907" s="1" t="e">
        <f>+VLOOKUP(E907,[1]research!$A$3:$C$2710,2,0)</f>
        <v>#N/A</v>
      </c>
      <c r="L907" s="1" t="e">
        <f>+VLOOKUP(E907,[1]sedlac!$A$3:$C$742,2,0)</f>
        <v>#N/A</v>
      </c>
      <c r="Q907" s="2">
        <v>3.31</v>
      </c>
      <c r="R907" s="1" t="e">
        <f>+VLOOKUP(E907,'[1]world bank'!$A$3:$G$2447,4,0)</f>
        <v>#N/A</v>
      </c>
      <c r="S907" s="1" t="e">
        <f>+VLOOKUP(E907,'[1]national stat'!$A$3:$D$1457,4,0)</f>
        <v>#N/A</v>
      </c>
      <c r="T907" s="1" t="e">
        <f>+VLOOKUP(E907,[1]research!$A$3:$D$2710,4,0)</f>
        <v>#N/A</v>
      </c>
      <c r="U907" s="1" t="e">
        <f>+VLOOKUP(E907,[1]sedlac!$A$3:$D$742,4,0)</f>
        <v>#N/A</v>
      </c>
    </row>
    <row r="908" spans="1:26" x14ac:dyDescent="0.25">
      <c r="A908" s="1" t="s">
        <v>43</v>
      </c>
      <c r="B908" s="1" t="s">
        <v>14</v>
      </c>
      <c r="C908" s="1">
        <v>2012</v>
      </c>
      <c r="D908" s="1" t="str">
        <f t="shared" si="124"/>
        <v>GHA2012</v>
      </c>
      <c r="E908" s="1" t="s">
        <v>1015</v>
      </c>
      <c r="F908" s="1">
        <v>42.2</v>
      </c>
      <c r="G908" s="1" t="str">
        <f>+VLOOKUP(A908,[1]dummies!$A$2:$F$201,6,0)</f>
        <v>Sub-Saharan Africa</v>
      </c>
      <c r="H908" s="1" t="str">
        <f>+VLOOKUP(A908,[1]dummies!$A$2:$F$201,5,0)</f>
        <v>Lower middle income</v>
      </c>
      <c r="I908" s="1" t="e">
        <f>+VLOOKUP(E908,'[1]world bank'!$A$3:$F$2447,2,0)</f>
        <v>#N/A</v>
      </c>
      <c r="J908" s="1" t="e">
        <f>+VLOOKUP(E908,'[1]national stat'!$A$3:$C$1457,2,0)</f>
        <v>#N/A</v>
      </c>
      <c r="K908" s="1" t="e">
        <f>+VLOOKUP(E908,[1]research!$A$3:$C$2710,2,0)</f>
        <v>#N/A</v>
      </c>
      <c r="L908" s="1" t="e">
        <f>+VLOOKUP(E908,[1]sedlac!$A$3:$C$742,2,0)</f>
        <v>#N/A</v>
      </c>
      <c r="Q908" s="2">
        <v>2.85</v>
      </c>
      <c r="R908" s="1" t="e">
        <f>+VLOOKUP(E908,'[1]world bank'!$A$3:$G$2447,4,0)</f>
        <v>#N/A</v>
      </c>
      <c r="S908" s="1" t="e">
        <f>+VLOOKUP(E908,'[1]national stat'!$A$3:$D$1457,4,0)</f>
        <v>#N/A</v>
      </c>
      <c r="T908" s="1" t="e">
        <f>+VLOOKUP(E908,[1]research!$A$3:$D$2710,4,0)</f>
        <v>#N/A</v>
      </c>
      <c r="U908" s="1" t="e">
        <f>+VLOOKUP(E908,[1]sedlac!$A$3:$D$742,4,0)</f>
        <v>#N/A</v>
      </c>
    </row>
    <row r="909" spans="1:26" x14ac:dyDescent="0.25">
      <c r="A909" s="1" t="s">
        <v>43</v>
      </c>
      <c r="B909" s="1" t="s">
        <v>14</v>
      </c>
      <c r="C909" s="1">
        <v>2013</v>
      </c>
      <c r="D909" s="1" t="str">
        <f t="shared" si="124"/>
        <v>GHA2013</v>
      </c>
      <c r="E909" s="1" t="s">
        <v>1016</v>
      </c>
      <c r="F909" s="1">
        <v>42.2</v>
      </c>
      <c r="G909" s="1" t="str">
        <f>+VLOOKUP(A909,[1]dummies!$A$2:$F$201,6,0)</f>
        <v>Sub-Saharan Africa</v>
      </c>
      <c r="H909" s="1" t="str">
        <f>+VLOOKUP(A909,[1]dummies!$A$2:$F$201,5,0)</f>
        <v>Lower middle income</v>
      </c>
      <c r="I909" s="1">
        <f>+VLOOKUP(E909,'[1]world bank'!$A$3:$F$2447,2,0)</f>
        <v>42.37</v>
      </c>
      <c r="J909" s="1" t="e">
        <f>+VLOOKUP(E909,'[1]national stat'!$A$3:$C$1457,2,0)</f>
        <v>#N/A</v>
      </c>
      <c r="K909" s="1" t="e">
        <f>+VLOOKUP(E909,[1]research!$A$3:$C$2710,2,0)</f>
        <v>#N/A</v>
      </c>
      <c r="L909" s="1" t="e">
        <f>+VLOOKUP(E909,[1]sedlac!$A$3:$C$742,2,0)</f>
        <v>#N/A</v>
      </c>
      <c r="M909" s="1">
        <v>2.1</v>
      </c>
      <c r="Q909" s="2">
        <f>+M909</f>
        <v>2.1</v>
      </c>
      <c r="R909" s="1">
        <f>+VLOOKUP(E909,'[1]world bank'!$A$3:$G$2447,4,0)</f>
        <v>9.02</v>
      </c>
      <c r="S909" s="1" t="e">
        <f>+VLOOKUP(E909,'[1]national stat'!$A$3:$D$1457,4,0)</f>
        <v>#N/A</v>
      </c>
      <c r="T909" s="1" t="e">
        <f>+VLOOKUP(E909,[1]research!$A$3:$D$2710,4,0)</f>
        <v>#N/A</v>
      </c>
      <c r="U909" s="1" t="e">
        <f>+VLOOKUP(E909,[1]sedlac!$A$3:$D$742,4,0)</f>
        <v>#N/A</v>
      </c>
      <c r="V909" s="1">
        <v>9.02</v>
      </c>
      <c r="Z909" s="1">
        <f>+V909</f>
        <v>9.02</v>
      </c>
    </row>
    <row r="910" spans="1:26" x14ac:dyDescent="0.25">
      <c r="A910" s="1" t="s">
        <v>43</v>
      </c>
      <c r="B910" s="1" t="s">
        <v>14</v>
      </c>
      <c r="C910" s="1">
        <v>2014</v>
      </c>
      <c r="D910" s="1" t="str">
        <f t="shared" si="124"/>
        <v>GHA2014</v>
      </c>
      <c r="E910" s="1" t="s">
        <v>1017</v>
      </c>
      <c r="F910" s="1">
        <v>42.2</v>
      </c>
      <c r="G910" s="1" t="str">
        <f>+VLOOKUP(A910,[1]dummies!$A$2:$F$201,6,0)</f>
        <v>Sub-Saharan Africa</v>
      </c>
      <c r="H910" s="1" t="str">
        <f>+VLOOKUP(A910,[1]dummies!$A$2:$F$201,5,0)</f>
        <v>Lower middle income</v>
      </c>
      <c r="I910" s="1" t="e">
        <f>+VLOOKUP(E910,'[1]world bank'!$A$3:$F$2447,2,0)</f>
        <v>#N/A</v>
      </c>
      <c r="J910" s="1" t="e">
        <f>+VLOOKUP(E910,'[1]national stat'!$A$3:$C$1457,2,0)</f>
        <v>#N/A</v>
      </c>
      <c r="K910" s="1" t="e">
        <f>+VLOOKUP(E910,[1]research!$A$3:$C$2710,2,0)</f>
        <v>#N/A</v>
      </c>
      <c r="L910" s="1" t="e">
        <f>+VLOOKUP(E910,[1]sedlac!$A$3:$C$742,2,0)</f>
        <v>#N/A</v>
      </c>
      <c r="Q910" s="2">
        <v>2.5300000000000002</v>
      </c>
      <c r="R910" s="1" t="e">
        <f>+VLOOKUP(E910,'[1]world bank'!$A$3:$G$2447,4,0)</f>
        <v>#N/A</v>
      </c>
      <c r="S910" s="1" t="e">
        <f>+VLOOKUP(E910,'[1]national stat'!$A$3:$D$1457,4,0)</f>
        <v>#N/A</v>
      </c>
      <c r="T910" s="1" t="e">
        <f>+VLOOKUP(E910,[1]research!$A$3:$D$2710,4,0)</f>
        <v>#N/A</v>
      </c>
      <c r="U910" s="1" t="e">
        <f>+VLOOKUP(E910,[1]sedlac!$A$3:$D$742,4,0)</f>
        <v>#N/A</v>
      </c>
    </row>
    <row r="911" spans="1:26" x14ac:dyDescent="0.25">
      <c r="A911" s="1" t="s">
        <v>43</v>
      </c>
      <c r="B911" s="1" t="s">
        <v>14</v>
      </c>
      <c r="C911" s="1">
        <v>2015</v>
      </c>
      <c r="D911" s="1" t="str">
        <f t="shared" si="124"/>
        <v>GHA2015</v>
      </c>
      <c r="E911" s="1" t="s">
        <v>1018</v>
      </c>
      <c r="F911" s="1">
        <v>42.2</v>
      </c>
      <c r="G911" s="1" t="str">
        <f>+VLOOKUP(A911,[1]dummies!$A$2:$F$201,6,0)</f>
        <v>Sub-Saharan Africa</v>
      </c>
      <c r="H911" s="1" t="str">
        <f>+VLOOKUP(A911,[1]dummies!$A$2:$F$201,5,0)</f>
        <v>Lower middle income</v>
      </c>
      <c r="I911" s="1" t="e">
        <f>+VLOOKUP(E911,'[1]world bank'!$A$3:$F$2447,2,0)</f>
        <v>#N/A</v>
      </c>
      <c r="J911" s="1" t="e">
        <f>+VLOOKUP(E911,'[1]national stat'!$A$3:$C$1457,2,0)</f>
        <v>#N/A</v>
      </c>
      <c r="K911" s="1" t="e">
        <f>+VLOOKUP(E911,[1]research!$A$3:$C$2710,2,0)</f>
        <v>#N/A</v>
      </c>
      <c r="L911" s="1" t="e">
        <f>+VLOOKUP(E911,[1]sedlac!$A$3:$C$742,2,0)</f>
        <v>#N/A</v>
      </c>
      <c r="Q911" s="2">
        <v>2.4300000000000002</v>
      </c>
      <c r="R911" s="1" t="e">
        <f>+VLOOKUP(E911,'[1]world bank'!$A$3:$G$2447,4,0)</f>
        <v>#N/A</v>
      </c>
      <c r="S911" s="1" t="e">
        <f>+VLOOKUP(E911,'[1]national stat'!$A$3:$D$1457,4,0)</f>
        <v>#N/A</v>
      </c>
      <c r="T911" s="1" t="e">
        <f>+VLOOKUP(E911,[1]research!$A$3:$D$2710,4,0)</f>
        <v>#N/A</v>
      </c>
      <c r="U911" s="1" t="e">
        <f>+VLOOKUP(E911,[1]sedlac!$A$3:$D$742,4,0)</f>
        <v>#N/A</v>
      </c>
    </row>
    <row r="912" spans="1:26" x14ac:dyDescent="0.25">
      <c r="A912" s="1" t="s">
        <v>44</v>
      </c>
      <c r="B912" s="1" t="s">
        <v>14</v>
      </c>
      <c r="C912" s="1">
        <v>1990</v>
      </c>
      <c r="D912" s="1" t="str">
        <f t="shared" si="124"/>
        <v>GIN1990</v>
      </c>
      <c r="E912" s="1" t="s">
        <v>1019</v>
      </c>
      <c r="F912" s="1">
        <v>46.8</v>
      </c>
      <c r="G912" s="1" t="str">
        <f>+VLOOKUP(A912,[1]dummies!$A$2:$F$201,6,0)</f>
        <v>Sub-Saharan Africa</v>
      </c>
      <c r="H912" s="1" t="str">
        <f>+VLOOKUP(A912,[1]dummies!$A$2:$F$201,5,0)</f>
        <v>Low income</v>
      </c>
      <c r="I912" s="1" t="e">
        <f>+VLOOKUP(E912,'[1]world bank'!$A$3:$F$2447,2,0)</f>
        <v>#N/A</v>
      </c>
      <c r="J912" s="1" t="e">
        <f>+VLOOKUP(E912,'[1]national stat'!$A$3:$C$1457,2,0)</f>
        <v>#N/A</v>
      </c>
      <c r="K912" s="1" t="e">
        <f>+VLOOKUP(E912,[1]research!$A$3:$C$2710,2,0)</f>
        <v>#N/A</v>
      </c>
      <c r="L912" s="1" t="e">
        <f>+VLOOKUP(E912,[1]sedlac!$A$3:$C$742,2,0)</f>
        <v>#N/A</v>
      </c>
      <c r="Q912" s="2">
        <v>2.4</v>
      </c>
      <c r="R912" s="1" t="e">
        <f>+VLOOKUP(E912,'[1]world bank'!$A$3:$G$2447,4,0)</f>
        <v>#N/A</v>
      </c>
      <c r="S912" s="1" t="e">
        <f>+VLOOKUP(E912,'[1]national stat'!$A$3:$D$1457,4,0)</f>
        <v>#N/A</v>
      </c>
      <c r="T912" s="1" t="e">
        <f>+VLOOKUP(E912,[1]research!$A$3:$D$2710,4,0)</f>
        <v>#N/A</v>
      </c>
      <c r="U912" s="1" t="e">
        <f>+VLOOKUP(E912,[1]sedlac!$A$3:$D$742,4,0)</f>
        <v>#N/A</v>
      </c>
    </row>
    <row r="913" spans="1:26" x14ac:dyDescent="0.25">
      <c r="A913" s="1" t="s">
        <v>44</v>
      </c>
      <c r="B913" s="1" t="s">
        <v>14</v>
      </c>
      <c r="C913" s="1">
        <v>1991</v>
      </c>
      <c r="D913" s="1" t="str">
        <f t="shared" si="124"/>
        <v>GIN1991</v>
      </c>
      <c r="E913" s="1" t="s">
        <v>1020</v>
      </c>
      <c r="F913" s="1">
        <v>46.8</v>
      </c>
      <c r="G913" s="1" t="str">
        <f>+VLOOKUP(A913,[1]dummies!$A$2:$F$201,6,0)</f>
        <v>Sub-Saharan Africa</v>
      </c>
      <c r="H913" s="1" t="str">
        <f>+VLOOKUP(A913,[1]dummies!$A$2:$F$201,5,0)</f>
        <v>Low income</v>
      </c>
      <c r="I913" s="1">
        <f>+VLOOKUP(E913,'[1]world bank'!$A$3:$F$2447,2,0)</f>
        <v>68.5</v>
      </c>
      <c r="J913" s="1" t="e">
        <f>+VLOOKUP(E913,'[1]national stat'!$A$3:$C$1457,2,0)</f>
        <v>#N/A</v>
      </c>
      <c r="K913" s="1" t="e">
        <f>+VLOOKUP(E913,[1]research!$A$3:$C$2710,2,0)</f>
        <v>#N/A</v>
      </c>
      <c r="L913" s="1" t="e">
        <f>+VLOOKUP(E913,[1]sedlac!$A$3:$C$742,2,0)</f>
        <v>#N/A</v>
      </c>
      <c r="M913" s="1">
        <v>12.63</v>
      </c>
      <c r="Q913" s="2">
        <f>+M913</f>
        <v>12.63</v>
      </c>
      <c r="R913" s="1">
        <f>+VLOOKUP(E913,'[1]world bank'!$A$3:$G$2447,4,0)</f>
        <v>53.24</v>
      </c>
      <c r="S913" s="1" t="e">
        <f>+VLOOKUP(E913,'[1]national stat'!$A$3:$D$1457,4,0)</f>
        <v>#N/A</v>
      </c>
      <c r="T913" s="1" t="e">
        <f>+VLOOKUP(E913,[1]research!$A$3:$D$2710,4,0)</f>
        <v>#N/A</v>
      </c>
      <c r="U913" s="1" t="e">
        <f>+VLOOKUP(E913,[1]sedlac!$A$3:$D$742,4,0)</f>
        <v>#N/A</v>
      </c>
      <c r="V913" s="1">
        <v>53.24</v>
      </c>
      <c r="Z913" s="1">
        <f>+V913</f>
        <v>53.24</v>
      </c>
    </row>
    <row r="914" spans="1:26" x14ac:dyDescent="0.25">
      <c r="A914" s="1" t="s">
        <v>44</v>
      </c>
      <c r="B914" s="1" t="s">
        <v>14</v>
      </c>
      <c r="C914" s="1">
        <v>1992</v>
      </c>
      <c r="D914" s="1" t="str">
        <f t="shared" si="124"/>
        <v>GIN1992</v>
      </c>
      <c r="E914" s="1" t="s">
        <v>1021</v>
      </c>
      <c r="F914" s="1">
        <v>46.45</v>
      </c>
      <c r="G914" s="1" t="str">
        <f>+VLOOKUP(A914,[1]dummies!$A$2:$F$201,6,0)</f>
        <v>Sub-Saharan Africa</v>
      </c>
      <c r="H914" s="1" t="str">
        <f>+VLOOKUP(A914,[1]dummies!$A$2:$F$201,5,0)</f>
        <v>Low income</v>
      </c>
      <c r="I914" s="1" t="e">
        <f>+VLOOKUP(E914,'[1]world bank'!$A$3:$F$2447,2,0)</f>
        <v>#N/A</v>
      </c>
      <c r="J914" s="1" t="e">
        <f>+VLOOKUP(E914,'[1]national stat'!$A$3:$C$1457,2,0)</f>
        <v>#N/A</v>
      </c>
      <c r="K914" s="1" t="e">
        <f>+VLOOKUP(E914,[1]research!$A$3:$C$2710,2,0)</f>
        <v>#N/A</v>
      </c>
      <c r="L914" s="1" t="e">
        <f>+VLOOKUP(E914,[1]sedlac!$A$3:$C$742,2,0)</f>
        <v>#N/A</v>
      </c>
      <c r="Q914" s="2">
        <v>2.2200000000000002</v>
      </c>
      <c r="R914" s="1" t="e">
        <f>+VLOOKUP(E914,'[1]world bank'!$A$3:$G$2447,4,0)</f>
        <v>#N/A</v>
      </c>
      <c r="S914" s="1" t="e">
        <f>+VLOOKUP(E914,'[1]national stat'!$A$3:$D$1457,4,0)</f>
        <v>#N/A</v>
      </c>
      <c r="T914" s="1" t="e">
        <f>+VLOOKUP(E914,[1]research!$A$3:$D$2710,4,0)</f>
        <v>#N/A</v>
      </c>
      <c r="U914" s="1" t="e">
        <f>+VLOOKUP(E914,[1]sedlac!$A$3:$D$742,4,0)</f>
        <v>#N/A</v>
      </c>
    </row>
    <row r="915" spans="1:26" x14ac:dyDescent="0.25">
      <c r="A915" s="1" t="s">
        <v>44</v>
      </c>
      <c r="B915" s="1" t="s">
        <v>14</v>
      </c>
      <c r="C915" s="1">
        <v>1993</v>
      </c>
      <c r="D915" s="1" t="str">
        <f t="shared" si="124"/>
        <v>GIN1993</v>
      </c>
      <c r="E915" s="1" t="s">
        <v>1022</v>
      </c>
      <c r="F915" s="1">
        <v>46.274999999999999</v>
      </c>
      <c r="G915" s="1" t="str">
        <f>+VLOOKUP(A915,[1]dummies!$A$2:$F$201,6,0)</f>
        <v>Sub-Saharan Africa</v>
      </c>
      <c r="H915" s="1" t="str">
        <f>+VLOOKUP(A915,[1]dummies!$A$2:$F$201,5,0)</f>
        <v>Low income</v>
      </c>
      <c r="I915" s="1" t="e">
        <f>+VLOOKUP(E915,'[1]world bank'!$A$3:$F$2447,2,0)</f>
        <v>#N/A</v>
      </c>
      <c r="J915" s="1" t="e">
        <f>+VLOOKUP(E915,'[1]national stat'!$A$3:$C$1457,2,0)</f>
        <v>#N/A</v>
      </c>
      <c r="K915" s="1" t="e">
        <f>+VLOOKUP(E915,[1]research!$A$3:$C$2710,2,0)</f>
        <v>#N/A</v>
      </c>
      <c r="L915" s="1" t="e">
        <f>+VLOOKUP(E915,[1]sedlac!$A$3:$C$742,2,0)</f>
        <v>#N/A</v>
      </c>
      <c r="Q915" s="2">
        <v>2.23</v>
      </c>
      <c r="R915" s="1" t="e">
        <f>+VLOOKUP(E915,'[1]world bank'!$A$3:$G$2447,4,0)</f>
        <v>#N/A</v>
      </c>
      <c r="S915" s="1" t="e">
        <f>+VLOOKUP(E915,'[1]national stat'!$A$3:$D$1457,4,0)</f>
        <v>#N/A</v>
      </c>
      <c r="T915" s="1" t="e">
        <f>+VLOOKUP(E915,[1]research!$A$3:$D$2710,4,0)</f>
        <v>#N/A</v>
      </c>
      <c r="U915" s="1" t="e">
        <f>+VLOOKUP(E915,[1]sedlac!$A$3:$D$742,4,0)</f>
        <v>#N/A</v>
      </c>
    </row>
    <row r="916" spans="1:26" x14ac:dyDescent="0.25">
      <c r="A916" s="1" t="s">
        <v>44</v>
      </c>
      <c r="B916" s="1" t="s">
        <v>14</v>
      </c>
      <c r="C916" s="1">
        <v>1994</v>
      </c>
      <c r="D916" s="1" t="str">
        <f t="shared" si="124"/>
        <v>GIN1994</v>
      </c>
      <c r="E916" s="1" t="s">
        <v>1023</v>
      </c>
      <c r="F916" s="1">
        <v>46.1</v>
      </c>
      <c r="G916" s="1" t="str">
        <f>+VLOOKUP(A916,[1]dummies!$A$2:$F$201,6,0)</f>
        <v>Sub-Saharan Africa</v>
      </c>
      <c r="H916" s="1" t="str">
        <f>+VLOOKUP(A916,[1]dummies!$A$2:$F$201,5,0)</f>
        <v>Low income</v>
      </c>
      <c r="I916" s="1" t="e">
        <f>+VLOOKUP(E916,'[1]world bank'!$A$3:$F$2447,2,0)</f>
        <v>#N/A</v>
      </c>
      <c r="J916" s="1" t="e">
        <f>+VLOOKUP(E916,'[1]national stat'!$A$3:$C$1457,2,0)</f>
        <v>#N/A</v>
      </c>
      <c r="K916" s="1" t="e">
        <f>+VLOOKUP(E916,[1]research!$A$3:$C$2710,2,0)</f>
        <v>#N/A</v>
      </c>
      <c r="L916" s="1" t="e">
        <f>+VLOOKUP(E916,[1]sedlac!$A$3:$C$742,2,0)</f>
        <v>#N/A</v>
      </c>
      <c r="Q916" s="2">
        <v>3.35</v>
      </c>
      <c r="R916" s="1" t="e">
        <f>+VLOOKUP(E916,'[1]world bank'!$A$3:$G$2447,4,0)</f>
        <v>#N/A</v>
      </c>
      <c r="S916" s="1" t="e">
        <f>+VLOOKUP(E916,'[1]national stat'!$A$3:$D$1457,4,0)</f>
        <v>#N/A</v>
      </c>
      <c r="T916" s="1" t="e">
        <f>+VLOOKUP(E916,[1]research!$A$3:$D$2710,4,0)</f>
        <v>#N/A</v>
      </c>
      <c r="U916" s="1" t="e">
        <f>+VLOOKUP(E916,[1]sedlac!$A$3:$D$742,4,0)</f>
        <v>#N/A</v>
      </c>
    </row>
    <row r="917" spans="1:26" x14ac:dyDescent="0.25">
      <c r="A917" s="1" t="s">
        <v>44</v>
      </c>
      <c r="B917" s="1" t="s">
        <v>14</v>
      </c>
      <c r="C917" s="1">
        <v>1995</v>
      </c>
      <c r="D917" s="1" t="str">
        <f t="shared" si="124"/>
        <v>GIN1995</v>
      </c>
      <c r="E917" s="1" t="s">
        <v>1024</v>
      </c>
      <c r="F917" s="1">
        <v>44.55</v>
      </c>
      <c r="G917" s="1" t="str">
        <f>+VLOOKUP(A917,[1]dummies!$A$2:$F$201,6,0)</f>
        <v>Sub-Saharan Africa</v>
      </c>
      <c r="H917" s="1" t="str">
        <f>+VLOOKUP(A917,[1]dummies!$A$2:$F$201,5,0)</f>
        <v>Low income</v>
      </c>
      <c r="I917" s="1">
        <f>+VLOOKUP(E917,'[1]world bank'!$A$3:$F$2447,2,0)</f>
        <v>46.08</v>
      </c>
      <c r="J917" s="1" t="e">
        <f>+VLOOKUP(E917,'[1]national stat'!$A$3:$C$1457,2,0)</f>
        <v>#N/A</v>
      </c>
      <c r="K917" s="1" t="e">
        <f>+VLOOKUP(E917,[1]research!$A$3:$C$2710,2,0)</f>
        <v>#N/A</v>
      </c>
      <c r="L917" s="1" t="e">
        <f>+VLOOKUP(E917,[1]sedlac!$A$3:$C$742,2,0)</f>
        <v>#N/A</v>
      </c>
      <c r="M917" s="1">
        <v>2.57</v>
      </c>
      <c r="Q917" s="2">
        <f>+M917</f>
        <v>2.57</v>
      </c>
      <c r="R917" s="1">
        <f>+VLOOKUP(E917,'[1]world bank'!$A$3:$G$2447,4,0)</f>
        <v>9.9600000000000009</v>
      </c>
      <c r="S917" s="1" t="e">
        <f>+VLOOKUP(E917,'[1]national stat'!$A$3:$D$1457,4,0)</f>
        <v>#N/A</v>
      </c>
      <c r="T917" s="1" t="e">
        <f>+VLOOKUP(E917,[1]research!$A$3:$D$2710,4,0)</f>
        <v>#N/A</v>
      </c>
      <c r="U917" s="1" t="e">
        <f>+VLOOKUP(E917,[1]sedlac!$A$3:$D$742,4,0)</f>
        <v>#N/A</v>
      </c>
      <c r="V917" s="1">
        <v>9.9600000000000009</v>
      </c>
      <c r="Z917" s="1">
        <f>+V917</f>
        <v>9.9600000000000009</v>
      </c>
    </row>
    <row r="918" spans="1:26" x14ac:dyDescent="0.25">
      <c r="A918" s="1" t="s">
        <v>44</v>
      </c>
      <c r="B918" s="1" t="s">
        <v>14</v>
      </c>
      <c r="C918" s="1">
        <v>1996</v>
      </c>
      <c r="D918" s="1" t="str">
        <f t="shared" si="124"/>
        <v>GIN1996</v>
      </c>
      <c r="E918" s="1" t="s">
        <v>1025</v>
      </c>
      <c r="F918" s="1">
        <v>44.55</v>
      </c>
      <c r="G918" s="1" t="str">
        <f>+VLOOKUP(A918,[1]dummies!$A$2:$F$201,6,0)</f>
        <v>Sub-Saharan Africa</v>
      </c>
      <c r="H918" s="1" t="str">
        <f>+VLOOKUP(A918,[1]dummies!$A$2:$F$201,5,0)</f>
        <v>Low income</v>
      </c>
      <c r="I918" s="1" t="e">
        <f>+VLOOKUP(E918,'[1]world bank'!$A$3:$F$2447,2,0)</f>
        <v>#N/A</v>
      </c>
      <c r="J918" s="1" t="e">
        <f>+VLOOKUP(E918,'[1]national stat'!$A$3:$C$1457,2,0)</f>
        <v>#N/A</v>
      </c>
      <c r="K918" s="1" t="e">
        <f>+VLOOKUP(E918,[1]research!$A$3:$C$2710,2,0)</f>
        <v>#N/A</v>
      </c>
      <c r="L918" s="1" t="e">
        <f>+VLOOKUP(E918,[1]sedlac!$A$3:$C$742,2,0)</f>
        <v>#N/A</v>
      </c>
      <c r="Q918" s="2">
        <v>3.2600000000000002</v>
      </c>
      <c r="R918" s="1" t="e">
        <f>+VLOOKUP(E918,'[1]world bank'!$A$3:$G$2447,4,0)</f>
        <v>#N/A</v>
      </c>
      <c r="S918" s="1" t="e">
        <f>+VLOOKUP(E918,'[1]national stat'!$A$3:$D$1457,4,0)</f>
        <v>#N/A</v>
      </c>
      <c r="T918" s="1" t="e">
        <f>+VLOOKUP(E918,[1]research!$A$3:$D$2710,4,0)</f>
        <v>#N/A</v>
      </c>
      <c r="U918" s="1" t="e">
        <f>+VLOOKUP(E918,[1]sedlac!$A$3:$D$742,4,0)</f>
        <v>#N/A</v>
      </c>
    </row>
    <row r="919" spans="1:26" x14ac:dyDescent="0.25">
      <c r="A919" s="1" t="s">
        <v>44</v>
      </c>
      <c r="B919" s="1" t="s">
        <v>14</v>
      </c>
      <c r="C919" s="1">
        <v>1997</v>
      </c>
      <c r="D919" s="1" t="str">
        <f t="shared" si="124"/>
        <v>GIN1997</v>
      </c>
      <c r="E919" s="1" t="s">
        <v>1026</v>
      </c>
      <c r="F919" s="1">
        <v>44.55</v>
      </c>
      <c r="G919" s="1" t="str">
        <f>+VLOOKUP(A919,[1]dummies!$A$2:$F$201,6,0)</f>
        <v>Sub-Saharan Africa</v>
      </c>
      <c r="H919" s="1" t="str">
        <f>+VLOOKUP(A919,[1]dummies!$A$2:$F$201,5,0)</f>
        <v>Low income</v>
      </c>
      <c r="I919" s="1" t="e">
        <f>+VLOOKUP(E919,'[1]world bank'!$A$3:$F$2447,2,0)</f>
        <v>#N/A</v>
      </c>
      <c r="J919" s="1" t="e">
        <f>+VLOOKUP(E919,'[1]national stat'!$A$3:$C$1457,2,0)</f>
        <v>#N/A</v>
      </c>
      <c r="K919" s="1" t="e">
        <f>+VLOOKUP(E919,[1]research!$A$3:$C$2710,2,0)</f>
        <v>#N/A</v>
      </c>
      <c r="L919" s="1" t="e">
        <f>+VLOOKUP(E919,[1]sedlac!$A$3:$C$742,2,0)</f>
        <v>#N/A</v>
      </c>
      <c r="Q919" s="2">
        <v>2.77</v>
      </c>
      <c r="R919" s="1" t="e">
        <f>+VLOOKUP(E919,'[1]world bank'!$A$3:$G$2447,4,0)</f>
        <v>#N/A</v>
      </c>
      <c r="S919" s="1" t="e">
        <f>+VLOOKUP(E919,'[1]national stat'!$A$3:$D$1457,4,0)</f>
        <v>#N/A</v>
      </c>
      <c r="T919" s="1" t="e">
        <f>+VLOOKUP(E919,[1]research!$A$3:$D$2710,4,0)</f>
        <v>#N/A</v>
      </c>
      <c r="U919" s="1" t="e">
        <f>+VLOOKUP(E919,[1]sedlac!$A$3:$D$742,4,0)</f>
        <v>#N/A</v>
      </c>
    </row>
    <row r="920" spans="1:26" x14ac:dyDescent="0.25">
      <c r="A920" s="1" t="s">
        <v>44</v>
      </c>
      <c r="B920" s="1" t="s">
        <v>14</v>
      </c>
      <c r="C920" s="1">
        <v>1998</v>
      </c>
      <c r="D920" s="1" t="str">
        <f t="shared" si="124"/>
        <v>GIN1998</v>
      </c>
      <c r="E920" s="1" t="s">
        <v>1027</v>
      </c>
      <c r="F920" s="1">
        <v>44.55</v>
      </c>
      <c r="G920" s="1" t="str">
        <f>+VLOOKUP(A920,[1]dummies!$A$2:$F$201,6,0)</f>
        <v>Sub-Saharan Africa</v>
      </c>
      <c r="H920" s="1" t="str">
        <f>+VLOOKUP(A920,[1]dummies!$A$2:$F$201,5,0)</f>
        <v>Low income</v>
      </c>
      <c r="I920" s="1" t="e">
        <f>+VLOOKUP(E920,'[1]world bank'!$A$3:$F$2447,2,0)</f>
        <v>#N/A</v>
      </c>
      <c r="J920" s="1" t="e">
        <f>+VLOOKUP(E920,'[1]national stat'!$A$3:$C$1457,2,0)</f>
        <v>#N/A</v>
      </c>
      <c r="K920" s="1" t="e">
        <f>+VLOOKUP(E920,[1]research!$A$3:$C$2710,2,0)</f>
        <v>#N/A</v>
      </c>
      <c r="L920" s="1" t="e">
        <f>+VLOOKUP(E920,[1]sedlac!$A$3:$C$742,2,0)</f>
        <v>#N/A</v>
      </c>
      <c r="Q920" s="2">
        <v>2.62</v>
      </c>
      <c r="R920" s="1" t="e">
        <f>+VLOOKUP(E920,'[1]world bank'!$A$3:$G$2447,4,0)</f>
        <v>#N/A</v>
      </c>
      <c r="S920" s="1" t="e">
        <f>+VLOOKUP(E920,'[1]national stat'!$A$3:$D$1457,4,0)</f>
        <v>#N/A</v>
      </c>
      <c r="T920" s="1" t="e">
        <f>+VLOOKUP(E920,[1]research!$A$3:$D$2710,4,0)</f>
        <v>#N/A</v>
      </c>
      <c r="U920" s="1" t="e">
        <f>+VLOOKUP(E920,[1]sedlac!$A$3:$D$742,4,0)</f>
        <v>#N/A</v>
      </c>
    </row>
    <row r="921" spans="1:26" x14ac:dyDescent="0.25">
      <c r="A921" s="1" t="s">
        <v>44</v>
      </c>
      <c r="B921" s="1" t="s">
        <v>14</v>
      </c>
      <c r="C921" s="1">
        <v>1999</v>
      </c>
      <c r="D921" s="1" t="str">
        <f t="shared" si="124"/>
        <v>GIN1999</v>
      </c>
      <c r="E921" s="1" t="s">
        <v>1028</v>
      </c>
      <c r="F921" s="1">
        <v>44.55</v>
      </c>
      <c r="G921" s="1" t="str">
        <f>+VLOOKUP(A921,[1]dummies!$A$2:$F$201,6,0)</f>
        <v>Sub-Saharan Africa</v>
      </c>
      <c r="H921" s="1" t="str">
        <f>+VLOOKUP(A921,[1]dummies!$A$2:$F$201,5,0)</f>
        <v>Low income</v>
      </c>
      <c r="I921" s="1" t="e">
        <f>+VLOOKUP(E921,'[1]world bank'!$A$3:$F$2447,2,0)</f>
        <v>#N/A</v>
      </c>
      <c r="J921" s="1" t="e">
        <f>+VLOOKUP(E921,'[1]national stat'!$A$3:$C$1457,2,0)</f>
        <v>#N/A</v>
      </c>
      <c r="K921" s="1" t="e">
        <f>+VLOOKUP(E921,[1]research!$A$3:$C$2710,2,0)</f>
        <v>#N/A</v>
      </c>
      <c r="L921" s="1" t="e">
        <f>+VLOOKUP(E921,[1]sedlac!$A$3:$C$742,2,0)</f>
        <v>#N/A</v>
      </c>
      <c r="Q921" s="2">
        <v>2.71</v>
      </c>
      <c r="R921" s="1" t="e">
        <f>+VLOOKUP(E921,'[1]world bank'!$A$3:$G$2447,4,0)</f>
        <v>#N/A</v>
      </c>
      <c r="S921" s="1" t="e">
        <f>+VLOOKUP(E921,'[1]national stat'!$A$3:$D$1457,4,0)</f>
        <v>#N/A</v>
      </c>
      <c r="T921" s="1" t="e">
        <f>+VLOOKUP(E921,[1]research!$A$3:$D$2710,4,0)</f>
        <v>#N/A</v>
      </c>
      <c r="U921" s="1" t="e">
        <f>+VLOOKUP(E921,[1]sedlac!$A$3:$D$742,4,0)</f>
        <v>#N/A</v>
      </c>
    </row>
    <row r="922" spans="1:26" x14ac:dyDescent="0.25">
      <c r="A922" s="1" t="s">
        <v>44</v>
      </c>
      <c r="B922" s="1" t="s">
        <v>14</v>
      </c>
      <c r="C922" s="1">
        <v>2000</v>
      </c>
      <c r="D922" s="1" t="str">
        <f t="shared" si="124"/>
        <v>GIN2000</v>
      </c>
      <c r="E922" s="1" t="s">
        <v>1029</v>
      </c>
      <c r="F922" s="1">
        <v>44.55</v>
      </c>
      <c r="G922" s="1" t="str">
        <f>+VLOOKUP(A922,[1]dummies!$A$2:$F$201,6,0)</f>
        <v>Sub-Saharan Africa</v>
      </c>
      <c r="H922" s="1" t="str">
        <f>+VLOOKUP(A922,[1]dummies!$A$2:$F$201,5,0)</f>
        <v>Low income</v>
      </c>
      <c r="I922" s="1" t="e">
        <f>+VLOOKUP(E922,'[1]world bank'!$A$3:$F$2447,2,0)</f>
        <v>#N/A</v>
      </c>
      <c r="J922" s="1" t="e">
        <f>+VLOOKUP(E922,'[1]national stat'!$A$3:$C$1457,2,0)</f>
        <v>#N/A</v>
      </c>
      <c r="K922" s="1" t="e">
        <f>+VLOOKUP(E922,[1]research!$A$3:$C$2710,2,0)</f>
        <v>#N/A</v>
      </c>
      <c r="L922" s="1" t="e">
        <f>+VLOOKUP(E922,[1]sedlac!$A$3:$C$742,2,0)</f>
        <v>#N/A</v>
      </c>
      <c r="Q922" s="2">
        <v>2.58</v>
      </c>
      <c r="R922" s="1" t="e">
        <f>+VLOOKUP(E922,'[1]world bank'!$A$3:$G$2447,4,0)</f>
        <v>#N/A</v>
      </c>
      <c r="S922" s="1" t="e">
        <f>+VLOOKUP(E922,'[1]national stat'!$A$3:$D$1457,4,0)</f>
        <v>#N/A</v>
      </c>
      <c r="T922" s="1" t="e">
        <f>+VLOOKUP(E922,[1]research!$A$3:$D$2710,4,0)</f>
        <v>#N/A</v>
      </c>
      <c r="U922" s="1" t="e">
        <f>+VLOOKUP(E922,[1]sedlac!$A$3:$D$742,4,0)</f>
        <v>#N/A</v>
      </c>
    </row>
    <row r="923" spans="1:26" x14ac:dyDescent="0.25">
      <c r="A923" s="1" t="s">
        <v>44</v>
      </c>
      <c r="B923" s="1" t="s">
        <v>14</v>
      </c>
      <c r="C923" s="1">
        <v>2001</v>
      </c>
      <c r="D923" s="1" t="str">
        <f t="shared" si="124"/>
        <v>GIN2001</v>
      </c>
      <c r="E923" s="1" t="s">
        <v>1030</v>
      </c>
      <c r="F923" s="1">
        <v>44.55</v>
      </c>
      <c r="G923" s="1" t="str">
        <f>+VLOOKUP(A923,[1]dummies!$A$2:$F$201,6,0)</f>
        <v>Sub-Saharan Africa</v>
      </c>
      <c r="H923" s="1" t="str">
        <f>+VLOOKUP(A923,[1]dummies!$A$2:$F$201,5,0)</f>
        <v>Low income</v>
      </c>
      <c r="I923" s="1" t="e">
        <f>+VLOOKUP(E923,'[1]world bank'!$A$3:$F$2447,2,0)</f>
        <v>#N/A</v>
      </c>
      <c r="J923" s="1" t="e">
        <f>+VLOOKUP(E923,'[1]national stat'!$A$3:$C$1457,2,0)</f>
        <v>#N/A</v>
      </c>
      <c r="K923" s="1" t="e">
        <f>+VLOOKUP(E923,[1]research!$A$3:$C$2710,2,0)</f>
        <v>#N/A</v>
      </c>
      <c r="L923" s="1" t="e">
        <f>+VLOOKUP(E923,[1]sedlac!$A$3:$C$742,2,0)</f>
        <v>#N/A</v>
      </c>
      <c r="Q923" s="2">
        <v>2.61</v>
      </c>
      <c r="R923" s="1" t="e">
        <f>+VLOOKUP(E923,'[1]world bank'!$A$3:$G$2447,4,0)</f>
        <v>#N/A</v>
      </c>
      <c r="S923" s="1" t="e">
        <f>+VLOOKUP(E923,'[1]national stat'!$A$3:$D$1457,4,0)</f>
        <v>#N/A</v>
      </c>
      <c r="T923" s="1" t="e">
        <f>+VLOOKUP(E923,[1]research!$A$3:$D$2710,4,0)</f>
        <v>#N/A</v>
      </c>
      <c r="U923" s="1" t="e">
        <f>+VLOOKUP(E923,[1]sedlac!$A$3:$D$742,4,0)</f>
        <v>#N/A</v>
      </c>
    </row>
    <row r="924" spans="1:26" x14ac:dyDescent="0.25">
      <c r="A924" s="1" t="s">
        <v>44</v>
      </c>
      <c r="B924" s="1" t="s">
        <v>14</v>
      </c>
      <c r="C924" s="1">
        <v>2002</v>
      </c>
      <c r="D924" s="1" t="str">
        <f t="shared" si="124"/>
        <v>GIN2002</v>
      </c>
      <c r="E924" s="1" t="s">
        <v>1031</v>
      </c>
      <c r="F924" s="1">
        <v>43</v>
      </c>
      <c r="G924" s="1" t="str">
        <f>+VLOOKUP(A924,[1]dummies!$A$2:$F$201,6,0)</f>
        <v>Sub-Saharan Africa</v>
      </c>
      <c r="H924" s="1" t="str">
        <f>+VLOOKUP(A924,[1]dummies!$A$2:$F$201,5,0)</f>
        <v>Low income</v>
      </c>
      <c r="I924" s="1" t="e">
        <f>+VLOOKUP(E924,'[1]world bank'!$A$3:$F$2447,2,0)</f>
        <v>#N/A</v>
      </c>
      <c r="J924" s="1" t="e">
        <f>+VLOOKUP(E924,'[1]national stat'!$A$3:$C$1457,2,0)</f>
        <v>#N/A</v>
      </c>
      <c r="K924" s="1" t="e">
        <f>+VLOOKUP(E924,[1]research!$A$3:$C$2710,2,0)</f>
        <v>#N/A</v>
      </c>
      <c r="L924" s="1" t="e">
        <f>+VLOOKUP(E924,[1]sedlac!$A$3:$C$742,2,0)</f>
        <v>#N/A</v>
      </c>
      <c r="Q924" s="2">
        <v>2.33</v>
      </c>
      <c r="R924" s="1" t="e">
        <f>+VLOOKUP(E924,'[1]world bank'!$A$3:$G$2447,4,0)</f>
        <v>#N/A</v>
      </c>
      <c r="S924" s="1" t="e">
        <f>+VLOOKUP(E924,'[1]national stat'!$A$3:$D$1457,4,0)</f>
        <v>#N/A</v>
      </c>
      <c r="T924" s="1" t="e">
        <f>+VLOOKUP(E924,[1]research!$A$3:$D$2710,4,0)</f>
        <v>#N/A</v>
      </c>
      <c r="U924" s="1" t="e">
        <f>+VLOOKUP(E924,[1]sedlac!$A$3:$D$742,4,0)</f>
        <v>#N/A</v>
      </c>
    </row>
    <row r="925" spans="1:26" x14ac:dyDescent="0.25">
      <c r="A925" s="1" t="s">
        <v>44</v>
      </c>
      <c r="B925" s="1" t="s">
        <v>14</v>
      </c>
      <c r="C925" s="1">
        <v>2003</v>
      </c>
      <c r="D925" s="1" t="str">
        <f t="shared" si="124"/>
        <v>GIN2003</v>
      </c>
      <c r="E925" s="1" t="s">
        <v>1032</v>
      </c>
      <c r="F925" s="1">
        <v>41.2</v>
      </c>
      <c r="G925" s="1" t="str">
        <f>+VLOOKUP(A925,[1]dummies!$A$2:$F$201,6,0)</f>
        <v>Sub-Saharan Africa</v>
      </c>
      <c r="H925" s="1" t="str">
        <f>+VLOOKUP(A925,[1]dummies!$A$2:$F$201,5,0)</f>
        <v>Low income</v>
      </c>
      <c r="I925" s="1">
        <f>+VLOOKUP(E925,'[1]world bank'!$A$3:$F$2447,2,0)</f>
        <v>43</v>
      </c>
      <c r="J925" s="1" t="e">
        <f>+VLOOKUP(E925,'[1]national stat'!$A$3:$C$1457,2,0)</f>
        <v>#N/A</v>
      </c>
      <c r="K925" s="1" t="e">
        <f>+VLOOKUP(E925,[1]research!$A$3:$C$2710,2,0)</f>
        <v>#N/A</v>
      </c>
      <c r="L925" s="1" t="e">
        <f>+VLOOKUP(E925,[1]sedlac!$A$3:$C$742,2,0)</f>
        <v>#N/A</v>
      </c>
      <c r="M925" s="1">
        <v>2.1800000000000002</v>
      </c>
      <c r="Q925" s="2">
        <f>+M925</f>
        <v>2.1800000000000002</v>
      </c>
      <c r="R925" s="1">
        <f>+VLOOKUP(E925,'[1]world bank'!$A$3:$G$2447,4,0)</f>
        <v>8.5299999999999994</v>
      </c>
      <c r="S925" s="1" t="e">
        <f>+VLOOKUP(E925,'[1]national stat'!$A$3:$D$1457,4,0)</f>
        <v>#N/A</v>
      </c>
      <c r="T925" s="1" t="e">
        <f>+VLOOKUP(E925,[1]research!$A$3:$D$2710,4,0)</f>
        <v>#N/A</v>
      </c>
      <c r="U925" s="1" t="e">
        <f>+VLOOKUP(E925,[1]sedlac!$A$3:$D$742,4,0)</f>
        <v>#N/A</v>
      </c>
      <c r="V925" s="1">
        <v>8.5299999999999994</v>
      </c>
      <c r="Z925" s="1">
        <f>+V925</f>
        <v>8.5299999999999994</v>
      </c>
    </row>
    <row r="926" spans="1:26" x14ac:dyDescent="0.25">
      <c r="A926" s="1" t="s">
        <v>44</v>
      </c>
      <c r="B926" s="1" t="s">
        <v>14</v>
      </c>
      <c r="C926" s="1">
        <v>2004</v>
      </c>
      <c r="D926" s="1" t="str">
        <f t="shared" si="124"/>
        <v>GIN2004</v>
      </c>
      <c r="E926" s="1" t="s">
        <v>1033</v>
      </c>
      <c r="F926" s="1">
        <v>41.2</v>
      </c>
      <c r="G926" s="1" t="str">
        <f>+VLOOKUP(A926,[1]dummies!$A$2:$F$201,6,0)</f>
        <v>Sub-Saharan Africa</v>
      </c>
      <c r="H926" s="1" t="str">
        <f>+VLOOKUP(A926,[1]dummies!$A$2:$F$201,5,0)</f>
        <v>Low income</v>
      </c>
      <c r="I926" s="1" t="e">
        <f>+VLOOKUP(E926,'[1]world bank'!$A$3:$F$2447,2,0)</f>
        <v>#N/A</v>
      </c>
      <c r="J926" s="1" t="e">
        <f>+VLOOKUP(E926,'[1]national stat'!$A$3:$C$1457,2,0)</f>
        <v>#N/A</v>
      </c>
      <c r="K926" s="1" t="e">
        <f>+VLOOKUP(E926,[1]research!$A$3:$C$2710,2,0)</f>
        <v>#N/A</v>
      </c>
      <c r="L926" s="1" t="e">
        <f>+VLOOKUP(E926,[1]sedlac!$A$3:$C$742,2,0)</f>
        <v>#N/A</v>
      </c>
      <c r="Q926" s="2">
        <v>0.96</v>
      </c>
      <c r="R926" s="1" t="e">
        <f>+VLOOKUP(E926,'[1]world bank'!$A$3:$G$2447,4,0)</f>
        <v>#N/A</v>
      </c>
      <c r="S926" s="1" t="e">
        <f>+VLOOKUP(E926,'[1]national stat'!$A$3:$D$1457,4,0)</f>
        <v>#N/A</v>
      </c>
      <c r="T926" s="1" t="e">
        <f>+VLOOKUP(E926,[1]research!$A$3:$D$2710,4,0)</f>
        <v>#N/A</v>
      </c>
      <c r="U926" s="1" t="e">
        <f>+VLOOKUP(E926,[1]sedlac!$A$3:$D$742,4,0)</f>
        <v>#N/A</v>
      </c>
    </row>
    <row r="927" spans="1:26" x14ac:dyDescent="0.25">
      <c r="A927" s="1" t="s">
        <v>44</v>
      </c>
      <c r="B927" s="1" t="s">
        <v>14</v>
      </c>
      <c r="C927" s="1">
        <v>2005</v>
      </c>
      <c r="D927" s="1" t="str">
        <f t="shared" si="124"/>
        <v>GIN2005</v>
      </c>
      <c r="E927" s="1" t="s">
        <v>1034</v>
      </c>
      <c r="F927" s="1">
        <v>41.2</v>
      </c>
      <c r="G927" s="1" t="str">
        <f>+VLOOKUP(A927,[1]dummies!$A$2:$F$201,6,0)</f>
        <v>Sub-Saharan Africa</v>
      </c>
      <c r="H927" s="1" t="str">
        <f>+VLOOKUP(A927,[1]dummies!$A$2:$F$201,5,0)</f>
        <v>Low income</v>
      </c>
      <c r="I927" s="1" t="e">
        <f>+VLOOKUP(E927,'[1]world bank'!$A$3:$F$2447,2,0)</f>
        <v>#N/A</v>
      </c>
      <c r="J927" s="1" t="e">
        <f>+VLOOKUP(E927,'[1]national stat'!$A$3:$C$1457,2,0)</f>
        <v>#N/A</v>
      </c>
      <c r="K927" s="1" t="e">
        <f>+VLOOKUP(E927,[1]research!$A$3:$C$2710,2,0)</f>
        <v>#N/A</v>
      </c>
      <c r="L927" s="1" t="e">
        <f>+VLOOKUP(E927,[1]sedlac!$A$3:$C$742,2,0)</f>
        <v>#N/A</v>
      </c>
      <c r="Q927" s="2">
        <v>0.92</v>
      </c>
      <c r="R927" s="1" t="e">
        <f>+VLOOKUP(E927,'[1]world bank'!$A$3:$G$2447,4,0)</f>
        <v>#N/A</v>
      </c>
      <c r="S927" s="1" t="e">
        <f>+VLOOKUP(E927,'[1]national stat'!$A$3:$D$1457,4,0)</f>
        <v>#N/A</v>
      </c>
      <c r="T927" s="1" t="e">
        <f>+VLOOKUP(E927,[1]research!$A$3:$D$2710,4,0)</f>
        <v>#N/A</v>
      </c>
      <c r="U927" s="1" t="e">
        <f>+VLOOKUP(E927,[1]sedlac!$A$3:$D$742,4,0)</f>
        <v>#N/A</v>
      </c>
    </row>
    <row r="928" spans="1:26" x14ac:dyDescent="0.25">
      <c r="A928" s="1" t="s">
        <v>44</v>
      </c>
      <c r="B928" s="1" t="s">
        <v>14</v>
      </c>
      <c r="C928" s="1">
        <v>2006</v>
      </c>
      <c r="D928" s="1" t="str">
        <f t="shared" si="124"/>
        <v>GIN2006</v>
      </c>
      <c r="E928" s="1" t="s">
        <v>1035</v>
      </c>
      <c r="F928" s="1">
        <v>41.2</v>
      </c>
      <c r="G928" s="1" t="str">
        <f>+VLOOKUP(A928,[1]dummies!$A$2:$F$201,6,0)</f>
        <v>Sub-Saharan Africa</v>
      </c>
      <c r="H928" s="1" t="str">
        <f>+VLOOKUP(A928,[1]dummies!$A$2:$F$201,5,0)</f>
        <v>Low income</v>
      </c>
      <c r="I928" s="1" t="e">
        <f>+VLOOKUP(E928,'[1]world bank'!$A$3:$F$2447,2,0)</f>
        <v>#N/A</v>
      </c>
      <c r="J928" s="1" t="e">
        <f>+VLOOKUP(E928,'[1]national stat'!$A$3:$C$1457,2,0)</f>
        <v>#N/A</v>
      </c>
      <c r="K928" s="1" t="e">
        <f>+VLOOKUP(E928,[1]research!$A$3:$C$2710,2,0)</f>
        <v>#N/A</v>
      </c>
      <c r="L928" s="1" t="e">
        <f>+VLOOKUP(E928,[1]sedlac!$A$3:$C$742,2,0)</f>
        <v>#N/A</v>
      </c>
      <c r="Q928" s="2">
        <v>1.27</v>
      </c>
      <c r="R928" s="1" t="e">
        <f>+VLOOKUP(E928,'[1]world bank'!$A$3:$G$2447,4,0)</f>
        <v>#N/A</v>
      </c>
      <c r="S928" s="1" t="e">
        <f>+VLOOKUP(E928,'[1]national stat'!$A$3:$D$1457,4,0)</f>
        <v>#N/A</v>
      </c>
      <c r="T928" s="1" t="e">
        <f>+VLOOKUP(E928,[1]research!$A$3:$D$2710,4,0)</f>
        <v>#N/A</v>
      </c>
      <c r="U928" s="1" t="e">
        <f>+VLOOKUP(E928,[1]sedlac!$A$3:$D$742,4,0)</f>
        <v>#N/A</v>
      </c>
    </row>
    <row r="929" spans="1:26" x14ac:dyDescent="0.25">
      <c r="A929" s="1" t="s">
        <v>44</v>
      </c>
      <c r="B929" s="1" t="s">
        <v>14</v>
      </c>
      <c r="C929" s="1">
        <v>2007</v>
      </c>
      <c r="D929" s="1" t="str">
        <f t="shared" si="124"/>
        <v>GIN2007</v>
      </c>
      <c r="E929" s="1" t="s">
        <v>1036</v>
      </c>
      <c r="F929" s="1">
        <v>39.4</v>
      </c>
      <c r="G929" s="1" t="str">
        <f>+VLOOKUP(A929,[1]dummies!$A$2:$F$201,6,0)</f>
        <v>Sub-Saharan Africa</v>
      </c>
      <c r="H929" s="1" t="str">
        <f>+VLOOKUP(A929,[1]dummies!$A$2:$F$201,5,0)</f>
        <v>Low income</v>
      </c>
      <c r="I929" s="1">
        <f>+VLOOKUP(E929,'[1]world bank'!$A$3:$F$2447,2,0)</f>
        <v>39.36</v>
      </c>
      <c r="J929" s="1" t="e">
        <f>+VLOOKUP(E929,'[1]national stat'!$A$3:$C$1457,2,0)</f>
        <v>#N/A</v>
      </c>
      <c r="K929" s="1" t="e">
        <f>+VLOOKUP(E929,[1]research!$A$3:$C$2710,2,0)</f>
        <v>#N/A</v>
      </c>
      <c r="L929" s="1" t="e">
        <f>+VLOOKUP(E929,[1]sedlac!$A$3:$C$742,2,0)</f>
        <v>#N/A</v>
      </c>
      <c r="M929" s="1">
        <v>1.77</v>
      </c>
      <c r="Q929" s="2">
        <f>+M929</f>
        <v>1.77</v>
      </c>
      <c r="R929" s="1">
        <f>+VLOOKUP(E929,'[1]world bank'!$A$3:$G$2447,4,0)</f>
        <v>7.3500000000000005</v>
      </c>
      <c r="S929" s="1" t="e">
        <f>+VLOOKUP(E929,'[1]national stat'!$A$3:$D$1457,4,0)</f>
        <v>#N/A</v>
      </c>
      <c r="T929" s="1" t="e">
        <f>+VLOOKUP(E929,[1]research!$A$3:$D$2710,4,0)</f>
        <v>#N/A</v>
      </c>
      <c r="U929" s="1" t="e">
        <f>+VLOOKUP(E929,[1]sedlac!$A$3:$D$742,4,0)</f>
        <v>#N/A</v>
      </c>
      <c r="V929" s="1">
        <v>7.3500000000000005</v>
      </c>
      <c r="Z929" s="1">
        <f>+V929</f>
        <v>7.3500000000000005</v>
      </c>
    </row>
    <row r="930" spans="1:26" x14ac:dyDescent="0.25">
      <c r="A930" s="1" t="s">
        <v>44</v>
      </c>
      <c r="B930" s="1" t="s">
        <v>14</v>
      </c>
      <c r="C930" s="1">
        <v>2008</v>
      </c>
      <c r="D930" s="1" t="str">
        <f t="shared" si="124"/>
        <v>GIN2008</v>
      </c>
      <c r="E930" s="1" t="s">
        <v>1037</v>
      </c>
      <c r="F930" s="1">
        <v>36.549999999999997</v>
      </c>
      <c r="G930" s="1" t="str">
        <f>+VLOOKUP(A930,[1]dummies!$A$2:$F$201,6,0)</f>
        <v>Sub-Saharan Africa</v>
      </c>
      <c r="H930" s="1" t="str">
        <f>+VLOOKUP(A930,[1]dummies!$A$2:$F$201,5,0)</f>
        <v>Low income</v>
      </c>
      <c r="I930" s="1" t="e">
        <f>+VLOOKUP(E930,'[1]world bank'!$A$3:$F$2447,2,0)</f>
        <v>#N/A</v>
      </c>
      <c r="J930" s="1" t="e">
        <f>+VLOOKUP(E930,'[1]national stat'!$A$3:$C$1457,2,0)</f>
        <v>#N/A</v>
      </c>
      <c r="K930" s="1" t="e">
        <f>+VLOOKUP(E930,[1]research!$A$3:$C$2710,2,0)</f>
        <v>#N/A</v>
      </c>
      <c r="L930" s="1" t="e">
        <f>+VLOOKUP(E930,[1]sedlac!$A$3:$C$742,2,0)</f>
        <v>#N/A</v>
      </c>
      <c r="Q930" s="2">
        <v>1.28</v>
      </c>
      <c r="R930" s="1" t="e">
        <f>+VLOOKUP(E930,'[1]world bank'!$A$3:$G$2447,4,0)</f>
        <v>#N/A</v>
      </c>
      <c r="S930" s="1" t="e">
        <f>+VLOOKUP(E930,'[1]national stat'!$A$3:$D$1457,4,0)</f>
        <v>#N/A</v>
      </c>
      <c r="T930" s="1" t="e">
        <f>+VLOOKUP(E930,[1]research!$A$3:$D$2710,4,0)</f>
        <v>#N/A</v>
      </c>
      <c r="U930" s="1" t="e">
        <f>+VLOOKUP(E930,[1]sedlac!$A$3:$D$742,4,0)</f>
        <v>#N/A</v>
      </c>
    </row>
    <row r="931" spans="1:26" x14ac:dyDescent="0.25">
      <c r="A931" s="1" t="s">
        <v>44</v>
      </c>
      <c r="B931" s="1" t="s">
        <v>14</v>
      </c>
      <c r="C931" s="1">
        <v>2009</v>
      </c>
      <c r="D931" s="1" t="str">
        <f t="shared" si="124"/>
        <v>GIN2009</v>
      </c>
      <c r="E931" s="1" t="s">
        <v>1038</v>
      </c>
      <c r="F931" s="1">
        <v>36.549999999999997</v>
      </c>
      <c r="G931" s="1" t="str">
        <f>+VLOOKUP(A931,[1]dummies!$A$2:$F$201,6,0)</f>
        <v>Sub-Saharan Africa</v>
      </c>
      <c r="H931" s="1" t="str">
        <f>+VLOOKUP(A931,[1]dummies!$A$2:$F$201,5,0)</f>
        <v>Low income</v>
      </c>
      <c r="I931" s="1" t="e">
        <f>+VLOOKUP(E931,'[1]world bank'!$A$3:$F$2447,2,0)</f>
        <v>#N/A</v>
      </c>
      <c r="J931" s="1" t="e">
        <f>+VLOOKUP(E931,'[1]national stat'!$A$3:$C$1457,2,0)</f>
        <v>#N/A</v>
      </c>
      <c r="K931" s="1" t="e">
        <f>+VLOOKUP(E931,[1]research!$A$3:$C$2710,2,0)</f>
        <v>#N/A</v>
      </c>
      <c r="L931" s="1" t="e">
        <f>+VLOOKUP(E931,[1]sedlac!$A$3:$C$742,2,0)</f>
        <v>#N/A</v>
      </c>
      <c r="Q931" s="2">
        <v>1.36</v>
      </c>
      <c r="R931" s="1" t="e">
        <f>+VLOOKUP(E931,'[1]world bank'!$A$3:$G$2447,4,0)</f>
        <v>#N/A</v>
      </c>
      <c r="S931" s="1" t="e">
        <f>+VLOOKUP(E931,'[1]national stat'!$A$3:$D$1457,4,0)</f>
        <v>#N/A</v>
      </c>
      <c r="T931" s="1" t="e">
        <f>+VLOOKUP(E931,[1]research!$A$3:$D$2710,4,0)</f>
        <v>#N/A</v>
      </c>
      <c r="U931" s="1" t="e">
        <f>+VLOOKUP(E931,[1]sedlac!$A$3:$D$742,4,0)</f>
        <v>#N/A</v>
      </c>
    </row>
    <row r="932" spans="1:26" x14ac:dyDescent="0.25">
      <c r="A932" s="1" t="s">
        <v>44</v>
      </c>
      <c r="B932" s="1" t="s">
        <v>14</v>
      </c>
      <c r="C932" s="1">
        <v>2010</v>
      </c>
      <c r="D932" s="1" t="str">
        <f t="shared" si="124"/>
        <v>GIN2010</v>
      </c>
      <c r="E932" s="1" t="s">
        <v>1039</v>
      </c>
      <c r="F932" s="1">
        <v>36.549999999999997</v>
      </c>
      <c r="G932" s="1" t="str">
        <f>+VLOOKUP(A932,[1]dummies!$A$2:$F$201,6,0)</f>
        <v>Sub-Saharan Africa</v>
      </c>
      <c r="H932" s="1" t="str">
        <f>+VLOOKUP(A932,[1]dummies!$A$2:$F$201,5,0)</f>
        <v>Low income</v>
      </c>
      <c r="I932" s="1" t="e">
        <f>+VLOOKUP(E932,'[1]world bank'!$A$3:$F$2447,2,0)</f>
        <v>#N/A</v>
      </c>
      <c r="J932" s="1" t="e">
        <f>+VLOOKUP(E932,'[1]national stat'!$A$3:$C$1457,2,0)</f>
        <v>#N/A</v>
      </c>
      <c r="K932" s="1" t="e">
        <f>+VLOOKUP(E932,[1]research!$A$3:$C$2710,2,0)</f>
        <v>#N/A</v>
      </c>
      <c r="L932" s="1" t="e">
        <f>+VLOOKUP(E932,[1]sedlac!$A$3:$C$742,2,0)</f>
        <v>#N/A</v>
      </c>
      <c r="Q932" s="2">
        <v>1.42</v>
      </c>
      <c r="R932" s="1" t="e">
        <f>+VLOOKUP(E932,'[1]world bank'!$A$3:$G$2447,4,0)</f>
        <v>#N/A</v>
      </c>
      <c r="S932" s="1" t="e">
        <f>+VLOOKUP(E932,'[1]national stat'!$A$3:$D$1457,4,0)</f>
        <v>#N/A</v>
      </c>
      <c r="T932" s="1" t="e">
        <f>+VLOOKUP(E932,[1]research!$A$3:$D$2710,4,0)</f>
        <v>#N/A</v>
      </c>
      <c r="U932" s="1" t="e">
        <f>+VLOOKUP(E932,[1]sedlac!$A$3:$D$742,4,0)</f>
        <v>#N/A</v>
      </c>
    </row>
    <row r="933" spans="1:26" x14ac:dyDescent="0.25">
      <c r="A933" s="1" t="s">
        <v>44</v>
      </c>
      <c r="B933" s="1" t="s">
        <v>14</v>
      </c>
      <c r="C933" s="1">
        <v>2011</v>
      </c>
      <c r="D933" s="1" t="str">
        <f t="shared" si="124"/>
        <v>GIN2011</v>
      </c>
      <c r="E933" s="1" t="s">
        <v>1040</v>
      </c>
      <c r="F933" s="1">
        <v>36.549999999999997</v>
      </c>
      <c r="G933" s="1" t="str">
        <f>+VLOOKUP(A933,[1]dummies!$A$2:$F$201,6,0)</f>
        <v>Sub-Saharan Africa</v>
      </c>
      <c r="H933" s="1" t="str">
        <f>+VLOOKUP(A933,[1]dummies!$A$2:$F$201,5,0)</f>
        <v>Low income</v>
      </c>
      <c r="I933" s="1" t="e">
        <f>+VLOOKUP(E933,'[1]world bank'!$A$3:$F$2447,2,0)</f>
        <v>#N/A</v>
      </c>
      <c r="J933" s="1" t="e">
        <f>+VLOOKUP(E933,'[1]national stat'!$A$3:$C$1457,2,0)</f>
        <v>#N/A</v>
      </c>
      <c r="K933" s="1" t="e">
        <f>+VLOOKUP(E933,[1]research!$A$3:$C$2710,2,0)</f>
        <v>#N/A</v>
      </c>
      <c r="L933" s="1" t="e">
        <f>+VLOOKUP(E933,[1]sedlac!$A$3:$C$742,2,0)</f>
        <v>#N/A</v>
      </c>
      <c r="Q933" s="2">
        <v>1.6600000000000001</v>
      </c>
      <c r="R933" s="1" t="e">
        <f>+VLOOKUP(E933,'[1]world bank'!$A$3:$G$2447,4,0)</f>
        <v>#N/A</v>
      </c>
      <c r="S933" s="1" t="e">
        <f>+VLOOKUP(E933,'[1]national stat'!$A$3:$D$1457,4,0)</f>
        <v>#N/A</v>
      </c>
      <c r="T933" s="1" t="e">
        <f>+VLOOKUP(E933,[1]research!$A$3:$D$2710,4,0)</f>
        <v>#N/A</v>
      </c>
      <c r="U933" s="1" t="e">
        <f>+VLOOKUP(E933,[1]sedlac!$A$3:$D$742,4,0)</f>
        <v>#N/A</v>
      </c>
    </row>
    <row r="934" spans="1:26" x14ac:dyDescent="0.25">
      <c r="A934" s="1" t="s">
        <v>44</v>
      </c>
      <c r="B934" s="1" t="s">
        <v>14</v>
      </c>
      <c r="C934" s="1">
        <v>2012</v>
      </c>
      <c r="D934" s="1" t="str">
        <f t="shared" si="124"/>
        <v>GIN2012</v>
      </c>
      <c r="E934" s="1" t="s">
        <v>1041</v>
      </c>
      <c r="F934" s="1">
        <v>33.700000000000003</v>
      </c>
      <c r="G934" s="1" t="str">
        <f>+VLOOKUP(A934,[1]dummies!$A$2:$F$201,6,0)</f>
        <v>Sub-Saharan Africa</v>
      </c>
      <c r="H934" s="1" t="str">
        <f>+VLOOKUP(A934,[1]dummies!$A$2:$F$201,5,0)</f>
        <v>Low income</v>
      </c>
      <c r="I934" s="1">
        <f>+VLOOKUP(E934,'[1]world bank'!$A$3:$F$2447,2,0)</f>
        <v>33.730000000000004</v>
      </c>
      <c r="J934" s="1" t="e">
        <f>+VLOOKUP(E934,'[1]national stat'!$A$3:$C$1457,2,0)</f>
        <v>#N/A</v>
      </c>
      <c r="K934" s="1" t="e">
        <f>+VLOOKUP(E934,[1]research!$A$3:$C$2710,2,0)</f>
        <v>#N/A</v>
      </c>
      <c r="L934" s="1" t="e">
        <f>+VLOOKUP(E934,[1]sedlac!$A$3:$C$742,2,0)</f>
        <v>#N/A</v>
      </c>
      <c r="M934" s="1">
        <v>1.34</v>
      </c>
      <c r="Q934" s="2">
        <f>+M934</f>
        <v>1.34</v>
      </c>
      <c r="R934" s="1">
        <f>+VLOOKUP(E934,'[1]world bank'!$A$3:$G$2447,4,0)</f>
        <v>5.5</v>
      </c>
      <c r="S934" s="1" t="e">
        <f>+VLOOKUP(E934,'[1]national stat'!$A$3:$D$1457,4,0)</f>
        <v>#N/A</v>
      </c>
      <c r="T934" s="1" t="e">
        <f>+VLOOKUP(E934,[1]research!$A$3:$D$2710,4,0)</f>
        <v>#N/A</v>
      </c>
      <c r="U934" s="1" t="e">
        <f>+VLOOKUP(E934,[1]sedlac!$A$3:$D$742,4,0)</f>
        <v>#N/A</v>
      </c>
      <c r="V934" s="1">
        <v>5.5</v>
      </c>
      <c r="Z934" s="1">
        <f>+V934</f>
        <v>5.5</v>
      </c>
    </row>
    <row r="935" spans="1:26" x14ac:dyDescent="0.25">
      <c r="A935" s="1" t="s">
        <v>44</v>
      </c>
      <c r="B935" s="1" t="s">
        <v>14</v>
      </c>
      <c r="C935" s="1">
        <v>2013</v>
      </c>
      <c r="D935" s="1" t="str">
        <f t="shared" si="124"/>
        <v>GIN2013</v>
      </c>
      <c r="E935" s="1" t="s">
        <v>1042</v>
      </c>
      <c r="F935" s="1">
        <v>33.700000000000003</v>
      </c>
      <c r="G935" s="1" t="str">
        <f>+VLOOKUP(A935,[1]dummies!$A$2:$F$201,6,0)</f>
        <v>Sub-Saharan Africa</v>
      </c>
      <c r="H935" s="1" t="str">
        <f>+VLOOKUP(A935,[1]dummies!$A$2:$F$201,5,0)</f>
        <v>Low income</v>
      </c>
      <c r="I935" s="1" t="e">
        <f>+VLOOKUP(E935,'[1]world bank'!$A$3:$F$2447,2,0)</f>
        <v>#N/A</v>
      </c>
      <c r="J935" s="1" t="e">
        <f>+VLOOKUP(E935,'[1]national stat'!$A$3:$C$1457,2,0)</f>
        <v>#N/A</v>
      </c>
      <c r="K935" s="1" t="e">
        <f>+VLOOKUP(E935,[1]research!$A$3:$C$2710,2,0)</f>
        <v>#N/A</v>
      </c>
      <c r="L935" s="1" t="e">
        <f>+VLOOKUP(E935,[1]sedlac!$A$3:$C$742,2,0)</f>
        <v>#N/A</v>
      </c>
      <c r="Q935" s="2">
        <v>1.3900000000000001</v>
      </c>
      <c r="R935" s="1" t="e">
        <f>+VLOOKUP(E935,'[1]world bank'!$A$3:$G$2447,4,0)</f>
        <v>#N/A</v>
      </c>
      <c r="S935" s="1" t="e">
        <f>+VLOOKUP(E935,'[1]national stat'!$A$3:$D$1457,4,0)</f>
        <v>#N/A</v>
      </c>
      <c r="T935" s="1" t="e">
        <f>+VLOOKUP(E935,[1]research!$A$3:$D$2710,4,0)</f>
        <v>#N/A</v>
      </c>
      <c r="U935" s="1" t="e">
        <f>+VLOOKUP(E935,[1]sedlac!$A$3:$D$742,4,0)</f>
        <v>#N/A</v>
      </c>
    </row>
    <row r="936" spans="1:26" x14ac:dyDescent="0.25">
      <c r="A936" s="1" t="s">
        <v>44</v>
      </c>
      <c r="B936" s="1" t="s">
        <v>14</v>
      </c>
      <c r="C936" s="1">
        <v>2014</v>
      </c>
      <c r="D936" s="1" t="str">
        <f t="shared" si="124"/>
        <v>GIN2014</v>
      </c>
      <c r="E936" s="1" t="s">
        <v>1043</v>
      </c>
      <c r="F936" s="1">
        <v>33.700000000000003</v>
      </c>
      <c r="G936" s="1" t="str">
        <f>+VLOOKUP(A936,[1]dummies!$A$2:$F$201,6,0)</f>
        <v>Sub-Saharan Africa</v>
      </c>
      <c r="H936" s="1" t="str">
        <f>+VLOOKUP(A936,[1]dummies!$A$2:$F$201,5,0)</f>
        <v>Low income</v>
      </c>
      <c r="I936" s="1" t="e">
        <f>+VLOOKUP(E936,'[1]world bank'!$A$3:$F$2447,2,0)</f>
        <v>#N/A</v>
      </c>
      <c r="J936" s="1" t="e">
        <f>+VLOOKUP(E936,'[1]national stat'!$A$3:$C$1457,2,0)</f>
        <v>#N/A</v>
      </c>
      <c r="K936" s="1" t="e">
        <f>+VLOOKUP(E936,[1]research!$A$3:$C$2710,2,0)</f>
        <v>#N/A</v>
      </c>
      <c r="L936" s="1" t="e">
        <f>+VLOOKUP(E936,[1]sedlac!$A$3:$C$742,2,0)</f>
        <v>#N/A</v>
      </c>
      <c r="Q936" s="2">
        <v>1.35</v>
      </c>
      <c r="R936" s="1" t="e">
        <f>+VLOOKUP(E936,'[1]world bank'!$A$3:$G$2447,4,0)</f>
        <v>#N/A</v>
      </c>
      <c r="S936" s="1" t="e">
        <f>+VLOOKUP(E936,'[1]national stat'!$A$3:$D$1457,4,0)</f>
        <v>#N/A</v>
      </c>
      <c r="T936" s="1" t="e">
        <f>+VLOOKUP(E936,[1]research!$A$3:$D$2710,4,0)</f>
        <v>#N/A</v>
      </c>
      <c r="U936" s="1" t="e">
        <f>+VLOOKUP(E936,[1]sedlac!$A$3:$D$742,4,0)</f>
        <v>#N/A</v>
      </c>
    </row>
    <row r="937" spans="1:26" x14ac:dyDescent="0.25">
      <c r="A937" s="1" t="s">
        <v>44</v>
      </c>
      <c r="B937" s="1" t="s">
        <v>14</v>
      </c>
      <c r="C937" s="1">
        <v>2015</v>
      </c>
      <c r="D937" s="1" t="str">
        <f t="shared" si="124"/>
        <v>GIN2015</v>
      </c>
      <c r="E937" s="1" t="s">
        <v>1044</v>
      </c>
      <c r="F937" s="1">
        <v>33.700000000000003</v>
      </c>
      <c r="G937" s="1" t="str">
        <f>+VLOOKUP(A937,[1]dummies!$A$2:$F$201,6,0)</f>
        <v>Sub-Saharan Africa</v>
      </c>
      <c r="H937" s="1" t="str">
        <f>+VLOOKUP(A937,[1]dummies!$A$2:$F$201,5,0)</f>
        <v>Low income</v>
      </c>
      <c r="I937" s="1" t="e">
        <f>+VLOOKUP(E937,'[1]world bank'!$A$3:$F$2447,2,0)</f>
        <v>#N/A</v>
      </c>
      <c r="J937" s="1" t="e">
        <f>+VLOOKUP(E937,'[1]national stat'!$A$3:$C$1457,2,0)</f>
        <v>#N/A</v>
      </c>
      <c r="K937" s="1" t="e">
        <f>+VLOOKUP(E937,[1]research!$A$3:$C$2710,2,0)</f>
        <v>#N/A</v>
      </c>
      <c r="L937" s="1" t="e">
        <f>+VLOOKUP(E937,[1]sedlac!$A$3:$C$742,2,0)</f>
        <v>#N/A</v>
      </c>
      <c r="Q937" s="2">
        <v>1.32</v>
      </c>
      <c r="R937" s="1" t="e">
        <f>+VLOOKUP(E937,'[1]world bank'!$A$3:$G$2447,4,0)</f>
        <v>#N/A</v>
      </c>
      <c r="S937" s="1" t="e">
        <f>+VLOOKUP(E937,'[1]national stat'!$A$3:$D$1457,4,0)</f>
        <v>#N/A</v>
      </c>
      <c r="T937" s="1" t="e">
        <f>+VLOOKUP(E937,[1]research!$A$3:$D$2710,4,0)</f>
        <v>#N/A</v>
      </c>
      <c r="U937" s="1" t="e">
        <f>+VLOOKUP(E937,[1]sedlac!$A$3:$D$742,4,0)</f>
        <v>#N/A</v>
      </c>
    </row>
    <row r="938" spans="1:26" x14ac:dyDescent="0.25">
      <c r="A938" s="1" t="s">
        <v>45</v>
      </c>
      <c r="B938" s="1" t="s">
        <v>5</v>
      </c>
      <c r="C938" s="1">
        <v>1990</v>
      </c>
      <c r="D938" s="1" t="str">
        <f t="shared" si="124"/>
        <v>GRC1990</v>
      </c>
      <c r="E938" s="1" t="s">
        <v>1045</v>
      </c>
      <c r="F938" s="1">
        <v>33.6</v>
      </c>
      <c r="G938" s="1" t="str">
        <f>+VLOOKUP(A938,[1]dummies!$A$2:$F$201,6,0)</f>
        <v>Europe and Central Asia</v>
      </c>
      <c r="H938" s="1" t="str">
        <f>+VLOOKUP(A938,[1]dummies!$A$2:$F$201,5,0)</f>
        <v>High income</v>
      </c>
      <c r="I938" s="1" t="e">
        <f>+VLOOKUP(E938,'[1]world bank'!$A$3:$F$2447,2,0)</f>
        <v>#N/A</v>
      </c>
      <c r="J938" s="1" t="e">
        <f>+VLOOKUP(E938,'[1]national stat'!$A$3:$C$1457,2,0)</f>
        <v>#N/A</v>
      </c>
      <c r="K938" s="1" t="e">
        <f>+VLOOKUP(E938,[1]research!$A$3:$C$2710,2,0)</f>
        <v>#N/A</v>
      </c>
      <c r="L938" s="1" t="e">
        <f>+VLOOKUP(E938,[1]sedlac!$A$3:$C$742,2,0)</f>
        <v>#N/A</v>
      </c>
      <c r="Q938" s="2">
        <v>1.31</v>
      </c>
      <c r="R938" s="1" t="e">
        <f>+VLOOKUP(E938,'[1]world bank'!$A$3:$G$2447,4,0)</f>
        <v>#N/A</v>
      </c>
      <c r="S938" s="1" t="e">
        <f>+VLOOKUP(E938,'[1]national stat'!$A$3:$D$1457,4,0)</f>
        <v>#N/A</v>
      </c>
      <c r="T938" s="1" t="e">
        <f>+VLOOKUP(E938,[1]research!$A$3:$D$2710,4,0)</f>
        <v>#N/A</v>
      </c>
      <c r="U938" s="1" t="e">
        <f>+VLOOKUP(E938,[1]sedlac!$A$3:$D$742,4,0)</f>
        <v>#N/A</v>
      </c>
    </row>
    <row r="939" spans="1:26" x14ac:dyDescent="0.25">
      <c r="A939" s="1" t="s">
        <v>45</v>
      </c>
      <c r="B939" s="1" t="s">
        <v>5</v>
      </c>
      <c r="C939" s="1">
        <v>1991</v>
      </c>
      <c r="D939" s="1" t="str">
        <f t="shared" si="124"/>
        <v>GRC1991</v>
      </c>
      <c r="E939" s="1" t="s">
        <v>1046</v>
      </c>
      <c r="F939" s="1">
        <v>33.6</v>
      </c>
      <c r="G939" s="1" t="str">
        <f>+VLOOKUP(A939,[1]dummies!$A$2:$F$201,6,0)</f>
        <v>Europe and Central Asia</v>
      </c>
      <c r="H939" s="1" t="str">
        <f>+VLOOKUP(A939,[1]dummies!$A$2:$F$201,5,0)</f>
        <v>High income</v>
      </c>
      <c r="I939" s="1" t="e">
        <f>+VLOOKUP(E939,'[1]world bank'!$A$3:$F$2447,2,0)</f>
        <v>#N/A</v>
      </c>
      <c r="J939" s="1" t="e">
        <f>+VLOOKUP(E939,'[1]national stat'!$A$3:$C$1457,2,0)</f>
        <v>#N/A</v>
      </c>
      <c r="K939" s="1" t="e">
        <f>+VLOOKUP(E939,[1]research!$A$3:$C$2710,2,0)</f>
        <v>#N/A</v>
      </c>
      <c r="L939" s="1" t="e">
        <f>+VLOOKUP(E939,[1]sedlac!$A$3:$C$742,2,0)</f>
        <v>#N/A</v>
      </c>
      <c r="Q939" s="2">
        <v>1.3</v>
      </c>
      <c r="R939" s="1" t="e">
        <f>+VLOOKUP(E939,'[1]world bank'!$A$3:$G$2447,4,0)</f>
        <v>#N/A</v>
      </c>
      <c r="S939" s="1" t="e">
        <f>+VLOOKUP(E939,'[1]national stat'!$A$3:$D$1457,4,0)</f>
        <v>#N/A</v>
      </c>
      <c r="T939" s="1" t="e">
        <f>+VLOOKUP(E939,[1]research!$A$3:$D$2710,4,0)</f>
        <v>#N/A</v>
      </c>
      <c r="U939" s="1" t="e">
        <f>+VLOOKUP(E939,[1]sedlac!$A$3:$D$742,4,0)</f>
        <v>#N/A</v>
      </c>
    </row>
    <row r="940" spans="1:26" x14ac:dyDescent="0.25">
      <c r="A940" s="1" t="s">
        <v>45</v>
      </c>
      <c r="B940" s="1" t="s">
        <v>5</v>
      </c>
      <c r="C940" s="1">
        <v>1992</v>
      </c>
      <c r="D940" s="1" t="str">
        <f t="shared" si="124"/>
        <v>GRC1992</v>
      </c>
      <c r="E940" s="1" t="s">
        <v>1047</v>
      </c>
      <c r="F940" s="1">
        <v>33.6</v>
      </c>
      <c r="G940" s="1" t="str">
        <f>+VLOOKUP(A940,[1]dummies!$A$2:$F$201,6,0)</f>
        <v>Europe and Central Asia</v>
      </c>
      <c r="H940" s="1" t="str">
        <f>+VLOOKUP(A940,[1]dummies!$A$2:$F$201,5,0)</f>
        <v>High income</v>
      </c>
      <c r="I940" s="1" t="e">
        <f>+VLOOKUP(E940,'[1]world bank'!$A$3:$F$2447,2,0)</f>
        <v>#N/A</v>
      </c>
      <c r="J940" s="1" t="e">
        <f>+VLOOKUP(E940,'[1]national stat'!$A$3:$C$1457,2,0)</f>
        <v>#N/A</v>
      </c>
      <c r="K940" s="1" t="e">
        <f>+VLOOKUP(E940,[1]research!$A$3:$C$2710,2,0)</f>
        <v>#N/A</v>
      </c>
      <c r="L940" s="1" t="e">
        <f>+VLOOKUP(E940,[1]sedlac!$A$3:$C$742,2,0)</f>
        <v>#N/A</v>
      </c>
      <c r="Q940" s="2">
        <v>1.3</v>
      </c>
      <c r="R940" s="1" t="e">
        <f>+VLOOKUP(E940,'[1]world bank'!$A$3:$G$2447,4,0)</f>
        <v>#N/A</v>
      </c>
      <c r="S940" s="1" t="e">
        <f>+VLOOKUP(E940,'[1]national stat'!$A$3:$D$1457,4,0)</f>
        <v>#N/A</v>
      </c>
      <c r="T940" s="1" t="e">
        <f>+VLOOKUP(E940,[1]research!$A$3:$D$2710,4,0)</f>
        <v>#N/A</v>
      </c>
      <c r="U940" s="1" t="e">
        <f>+VLOOKUP(E940,[1]sedlac!$A$3:$D$742,4,0)</f>
        <v>#N/A</v>
      </c>
    </row>
    <row r="941" spans="1:26" x14ac:dyDescent="0.25">
      <c r="A941" s="1" t="s">
        <v>45</v>
      </c>
      <c r="B941" s="1" t="s">
        <v>5</v>
      </c>
      <c r="C941" s="1">
        <v>1993</v>
      </c>
      <c r="D941" s="1" t="str">
        <f t="shared" si="124"/>
        <v>GRC1993</v>
      </c>
      <c r="E941" s="1" t="s">
        <v>1048</v>
      </c>
      <c r="F941" s="1">
        <v>33.6</v>
      </c>
      <c r="G941" s="1" t="str">
        <f>+VLOOKUP(A941,[1]dummies!$A$2:$F$201,6,0)</f>
        <v>Europe and Central Asia</v>
      </c>
      <c r="H941" s="1" t="str">
        <f>+VLOOKUP(A941,[1]dummies!$A$2:$F$201,5,0)</f>
        <v>High income</v>
      </c>
      <c r="I941" s="1" t="e">
        <f>+VLOOKUP(E941,'[1]world bank'!$A$3:$F$2447,2,0)</f>
        <v>#N/A</v>
      </c>
      <c r="J941" s="1" t="e">
        <f>+VLOOKUP(E941,'[1]national stat'!$A$3:$C$1457,2,0)</f>
        <v>#N/A</v>
      </c>
      <c r="K941" s="1" t="e">
        <f>+VLOOKUP(E941,[1]research!$A$3:$C$2710,2,0)</f>
        <v>#N/A</v>
      </c>
      <c r="L941" s="1" t="e">
        <f>+VLOOKUP(E941,[1]sedlac!$A$3:$C$742,2,0)</f>
        <v>#N/A</v>
      </c>
      <c r="Q941" s="2">
        <v>1.28</v>
      </c>
      <c r="R941" s="1" t="e">
        <f>+VLOOKUP(E941,'[1]world bank'!$A$3:$G$2447,4,0)</f>
        <v>#N/A</v>
      </c>
      <c r="S941" s="1" t="e">
        <f>+VLOOKUP(E941,'[1]national stat'!$A$3:$D$1457,4,0)</f>
        <v>#N/A</v>
      </c>
      <c r="T941" s="1" t="e">
        <f>+VLOOKUP(E941,[1]research!$A$3:$D$2710,4,0)</f>
        <v>#N/A</v>
      </c>
      <c r="U941" s="1" t="e">
        <f>+VLOOKUP(E941,[1]sedlac!$A$3:$D$742,4,0)</f>
        <v>#N/A</v>
      </c>
    </row>
    <row r="942" spans="1:26" x14ac:dyDescent="0.25">
      <c r="A942" s="1" t="s">
        <v>45</v>
      </c>
      <c r="B942" s="1" t="s">
        <v>5</v>
      </c>
      <c r="C942" s="1">
        <v>1994</v>
      </c>
      <c r="D942" s="1" t="str">
        <f t="shared" si="124"/>
        <v>GRC1994</v>
      </c>
      <c r="E942" s="1" t="s">
        <v>1049</v>
      </c>
      <c r="F942" s="1">
        <v>33.6</v>
      </c>
      <c r="G942" s="1" t="str">
        <f>+VLOOKUP(A942,[1]dummies!$A$2:$F$201,6,0)</f>
        <v>Europe and Central Asia</v>
      </c>
      <c r="H942" s="1" t="str">
        <f>+VLOOKUP(A942,[1]dummies!$A$2:$F$201,5,0)</f>
        <v>High income</v>
      </c>
      <c r="I942" s="1" t="e">
        <f>+VLOOKUP(E942,'[1]world bank'!$A$3:$F$2447,2,0)</f>
        <v>#N/A</v>
      </c>
      <c r="J942" s="1" t="e">
        <f>+VLOOKUP(E942,'[1]national stat'!$A$3:$C$1457,2,0)</f>
        <v>#N/A</v>
      </c>
      <c r="K942" s="1" t="e">
        <f>+VLOOKUP(E942,[1]research!$A$3:$C$2710,2,0)</f>
        <v>#N/A</v>
      </c>
      <c r="L942" s="1" t="e">
        <f>+VLOOKUP(E942,[1]sedlac!$A$3:$C$742,2,0)</f>
        <v>#N/A</v>
      </c>
      <c r="Q942" s="2">
        <v>1.29</v>
      </c>
      <c r="R942" s="1" t="e">
        <f>+VLOOKUP(E942,'[1]world bank'!$A$3:$G$2447,4,0)</f>
        <v>#N/A</v>
      </c>
      <c r="S942" s="1" t="e">
        <f>+VLOOKUP(E942,'[1]national stat'!$A$3:$D$1457,4,0)</f>
        <v>#N/A</v>
      </c>
      <c r="T942" s="1" t="e">
        <f>+VLOOKUP(E942,[1]research!$A$3:$D$2710,4,0)</f>
        <v>#N/A</v>
      </c>
      <c r="U942" s="1" t="e">
        <f>+VLOOKUP(E942,[1]sedlac!$A$3:$D$742,4,0)</f>
        <v>#N/A</v>
      </c>
    </row>
    <row r="943" spans="1:26" x14ac:dyDescent="0.25">
      <c r="A943" s="1" t="s">
        <v>45</v>
      </c>
      <c r="B943" s="1" t="s">
        <v>5</v>
      </c>
      <c r="C943" s="1">
        <v>1995</v>
      </c>
      <c r="D943" s="1" t="str">
        <f t="shared" si="124"/>
        <v>GRC1995</v>
      </c>
      <c r="E943" s="1" t="s">
        <v>1050</v>
      </c>
      <c r="F943" s="1">
        <v>33.6</v>
      </c>
      <c r="G943" s="1" t="str">
        <f>+VLOOKUP(A943,[1]dummies!$A$2:$F$201,6,0)</f>
        <v>Europe and Central Asia</v>
      </c>
      <c r="H943" s="1" t="str">
        <f>+VLOOKUP(A943,[1]dummies!$A$2:$F$201,5,0)</f>
        <v>High income</v>
      </c>
      <c r="I943" s="1" t="e">
        <f>+VLOOKUP(E943,'[1]world bank'!$A$3:$F$2447,2,0)</f>
        <v>#N/A</v>
      </c>
      <c r="J943" s="1" t="e">
        <f>+VLOOKUP(E943,'[1]national stat'!$A$3:$C$1457,2,0)</f>
        <v>#N/A</v>
      </c>
      <c r="K943" s="1" t="e">
        <f>+VLOOKUP(E943,[1]research!$A$3:$C$2710,2,0)</f>
        <v>#N/A</v>
      </c>
      <c r="L943" s="1" t="e">
        <f>+VLOOKUP(E943,[1]sedlac!$A$3:$C$742,2,0)</f>
        <v>#N/A</v>
      </c>
      <c r="Q943" s="2">
        <v>1.27</v>
      </c>
      <c r="R943" s="1" t="e">
        <f>+VLOOKUP(E943,'[1]world bank'!$A$3:$G$2447,4,0)</f>
        <v>#N/A</v>
      </c>
      <c r="S943" s="1" t="e">
        <f>+VLOOKUP(E943,'[1]national stat'!$A$3:$D$1457,4,0)</f>
        <v>#N/A</v>
      </c>
      <c r="T943" s="1" t="e">
        <f>+VLOOKUP(E943,[1]research!$A$3:$D$2710,4,0)</f>
        <v>#N/A</v>
      </c>
      <c r="U943" s="1" t="e">
        <f>+VLOOKUP(E943,[1]sedlac!$A$3:$D$742,4,0)</f>
        <v>#N/A</v>
      </c>
    </row>
    <row r="944" spans="1:26" x14ac:dyDescent="0.25">
      <c r="A944" s="1" t="s">
        <v>45</v>
      </c>
      <c r="B944" s="1" t="s">
        <v>5</v>
      </c>
      <c r="C944" s="1">
        <v>1996</v>
      </c>
      <c r="D944" s="1" t="str">
        <f t="shared" si="124"/>
        <v>GRC1996</v>
      </c>
      <c r="E944" s="1" t="s">
        <v>1051</v>
      </c>
      <c r="F944" s="1">
        <v>33.6</v>
      </c>
      <c r="G944" s="1" t="str">
        <f>+VLOOKUP(A944,[1]dummies!$A$2:$F$201,6,0)</f>
        <v>Europe and Central Asia</v>
      </c>
      <c r="H944" s="1" t="str">
        <f>+VLOOKUP(A944,[1]dummies!$A$2:$F$201,5,0)</f>
        <v>High income</v>
      </c>
      <c r="I944" s="1" t="e">
        <f>+VLOOKUP(E944,'[1]world bank'!$A$3:$F$2447,2,0)</f>
        <v>#N/A</v>
      </c>
      <c r="J944" s="1" t="e">
        <f>+VLOOKUP(E944,'[1]national stat'!$A$3:$C$1457,2,0)</f>
        <v>#N/A</v>
      </c>
      <c r="K944" s="1" t="e">
        <f>+VLOOKUP(E944,[1]research!$A$3:$C$2710,2,0)</f>
        <v>#N/A</v>
      </c>
      <c r="L944" s="1" t="e">
        <f>+VLOOKUP(E944,[1]sedlac!$A$3:$C$742,2,0)</f>
        <v>#N/A</v>
      </c>
      <c r="Q944" s="2">
        <v>1.2</v>
      </c>
      <c r="R944" s="1" t="e">
        <f>+VLOOKUP(E944,'[1]world bank'!$A$3:$G$2447,4,0)</f>
        <v>#N/A</v>
      </c>
      <c r="S944" s="1" t="e">
        <f>+VLOOKUP(E944,'[1]national stat'!$A$3:$D$1457,4,0)</f>
        <v>#N/A</v>
      </c>
      <c r="T944" s="1" t="e">
        <f>+VLOOKUP(E944,[1]research!$A$3:$D$2710,4,0)</f>
        <v>#N/A</v>
      </c>
      <c r="U944" s="1" t="e">
        <f>+VLOOKUP(E944,[1]sedlac!$A$3:$D$742,4,0)</f>
        <v>#N/A</v>
      </c>
    </row>
    <row r="945" spans="1:26" x14ac:dyDescent="0.25">
      <c r="A945" s="1" t="s">
        <v>45</v>
      </c>
      <c r="B945" s="1" t="s">
        <v>5</v>
      </c>
      <c r="C945" s="1">
        <v>1997</v>
      </c>
      <c r="D945" s="1" t="str">
        <f t="shared" si="124"/>
        <v>GRC1997</v>
      </c>
      <c r="E945" s="1" t="s">
        <v>1052</v>
      </c>
      <c r="F945" s="1">
        <v>33.6</v>
      </c>
      <c r="G945" s="1" t="str">
        <f>+VLOOKUP(A945,[1]dummies!$A$2:$F$201,6,0)</f>
        <v>Europe and Central Asia</v>
      </c>
      <c r="H945" s="1" t="str">
        <f>+VLOOKUP(A945,[1]dummies!$A$2:$F$201,5,0)</f>
        <v>High income</v>
      </c>
      <c r="I945" s="1" t="e">
        <f>+VLOOKUP(E945,'[1]world bank'!$A$3:$F$2447,2,0)</f>
        <v>#N/A</v>
      </c>
      <c r="J945" s="1" t="e">
        <f>+VLOOKUP(E945,'[1]national stat'!$A$3:$C$1457,2,0)</f>
        <v>#N/A</v>
      </c>
      <c r="K945" s="1" t="e">
        <f>+VLOOKUP(E945,[1]research!$A$3:$C$2710,2,0)</f>
        <v>#N/A</v>
      </c>
      <c r="L945" s="1" t="e">
        <f>+VLOOKUP(E945,[1]sedlac!$A$3:$C$742,2,0)</f>
        <v>#N/A</v>
      </c>
      <c r="Q945" s="2">
        <v>1.73</v>
      </c>
      <c r="R945" s="1" t="e">
        <f>+VLOOKUP(E945,'[1]world bank'!$A$3:$G$2447,4,0)</f>
        <v>#N/A</v>
      </c>
      <c r="S945" s="1" t="e">
        <f>+VLOOKUP(E945,'[1]national stat'!$A$3:$D$1457,4,0)</f>
        <v>#N/A</v>
      </c>
      <c r="T945" s="1" t="e">
        <f>+VLOOKUP(E945,[1]research!$A$3:$D$2710,4,0)</f>
        <v>#N/A</v>
      </c>
      <c r="U945" s="1" t="e">
        <f>+VLOOKUP(E945,[1]sedlac!$A$3:$D$742,4,0)</f>
        <v>#N/A</v>
      </c>
    </row>
    <row r="946" spans="1:26" x14ac:dyDescent="0.25">
      <c r="A946" s="1" t="s">
        <v>45</v>
      </c>
      <c r="B946" s="1" t="s">
        <v>5</v>
      </c>
      <c r="C946" s="1">
        <v>1998</v>
      </c>
      <c r="D946" s="1" t="str">
        <f t="shared" si="124"/>
        <v>GRC1998</v>
      </c>
      <c r="E946" s="1" t="s">
        <v>1053</v>
      </c>
      <c r="F946" s="1">
        <v>33.6</v>
      </c>
      <c r="G946" s="1" t="str">
        <f>+VLOOKUP(A946,[1]dummies!$A$2:$F$201,6,0)</f>
        <v>Europe and Central Asia</v>
      </c>
      <c r="H946" s="1" t="str">
        <f>+VLOOKUP(A946,[1]dummies!$A$2:$F$201,5,0)</f>
        <v>High income</v>
      </c>
      <c r="I946" s="1" t="e">
        <f>+VLOOKUP(E946,'[1]world bank'!$A$3:$F$2447,2,0)</f>
        <v>#N/A</v>
      </c>
      <c r="J946" s="1" t="e">
        <f>+VLOOKUP(E946,'[1]national stat'!$A$3:$C$1457,2,0)</f>
        <v>#N/A</v>
      </c>
      <c r="K946" s="1" t="e">
        <f>+VLOOKUP(E946,[1]research!$A$3:$C$2710,2,0)</f>
        <v>#N/A</v>
      </c>
      <c r="L946" s="1" t="e">
        <f>+VLOOKUP(E946,[1]sedlac!$A$3:$C$742,2,0)</f>
        <v>#N/A</v>
      </c>
      <c r="Q946" s="2">
        <v>1.75</v>
      </c>
      <c r="R946" s="1" t="e">
        <f>+VLOOKUP(E946,'[1]world bank'!$A$3:$G$2447,4,0)</f>
        <v>#N/A</v>
      </c>
      <c r="S946" s="1" t="e">
        <f>+VLOOKUP(E946,'[1]national stat'!$A$3:$D$1457,4,0)</f>
        <v>#N/A</v>
      </c>
      <c r="T946" s="1" t="e">
        <f>+VLOOKUP(E946,[1]research!$A$3:$D$2710,4,0)</f>
        <v>#N/A</v>
      </c>
      <c r="U946" s="1" t="e">
        <f>+VLOOKUP(E946,[1]sedlac!$A$3:$D$742,4,0)</f>
        <v>#N/A</v>
      </c>
    </row>
    <row r="947" spans="1:26" x14ac:dyDescent="0.25">
      <c r="A947" s="1" t="s">
        <v>45</v>
      </c>
      <c r="B947" s="1" t="s">
        <v>5</v>
      </c>
      <c r="C947" s="1">
        <v>1999</v>
      </c>
      <c r="D947" s="1" t="str">
        <f t="shared" si="124"/>
        <v>GRC1999</v>
      </c>
      <c r="E947" s="1" t="s">
        <v>1054</v>
      </c>
      <c r="F947" s="1">
        <v>33.6</v>
      </c>
      <c r="G947" s="1" t="str">
        <f>+VLOOKUP(A947,[1]dummies!$A$2:$F$201,6,0)</f>
        <v>Europe and Central Asia</v>
      </c>
      <c r="H947" s="1" t="str">
        <f>+VLOOKUP(A947,[1]dummies!$A$2:$F$201,5,0)</f>
        <v>High income</v>
      </c>
      <c r="I947" s="1" t="e">
        <f>+VLOOKUP(E947,'[1]world bank'!$A$3:$F$2447,2,0)</f>
        <v>#N/A</v>
      </c>
      <c r="J947" s="1" t="e">
        <f>+VLOOKUP(E947,'[1]national stat'!$A$3:$C$1457,2,0)</f>
        <v>#N/A</v>
      </c>
      <c r="K947" s="1" t="e">
        <f>+VLOOKUP(E947,[1]research!$A$3:$C$2710,2,0)</f>
        <v>#N/A</v>
      </c>
      <c r="L947" s="1" t="e">
        <f>+VLOOKUP(E947,[1]sedlac!$A$3:$C$742,2,0)</f>
        <v>#N/A</v>
      </c>
      <c r="Q947" s="2">
        <v>1.7</v>
      </c>
      <c r="R947" s="1" t="e">
        <f>+VLOOKUP(E947,'[1]world bank'!$A$3:$G$2447,4,0)</f>
        <v>#N/A</v>
      </c>
      <c r="S947" s="1" t="e">
        <f>+VLOOKUP(E947,'[1]national stat'!$A$3:$D$1457,4,0)</f>
        <v>#N/A</v>
      </c>
      <c r="T947" s="1" t="e">
        <f>+VLOOKUP(E947,[1]research!$A$3:$D$2710,4,0)</f>
        <v>#N/A</v>
      </c>
      <c r="U947" s="1" t="e">
        <f>+VLOOKUP(E947,[1]sedlac!$A$3:$D$742,4,0)</f>
        <v>#N/A</v>
      </c>
    </row>
    <row r="948" spans="1:26" x14ac:dyDescent="0.25">
      <c r="A948" s="1" t="s">
        <v>45</v>
      </c>
      <c r="B948" s="1" t="s">
        <v>5</v>
      </c>
      <c r="C948" s="1">
        <v>2000</v>
      </c>
      <c r="D948" s="1" t="str">
        <f t="shared" si="124"/>
        <v>GRC2000</v>
      </c>
      <c r="E948" s="1" t="s">
        <v>1055</v>
      </c>
      <c r="F948" s="1">
        <v>33.6</v>
      </c>
      <c r="G948" s="1" t="str">
        <f>+VLOOKUP(A948,[1]dummies!$A$2:$F$201,6,0)</f>
        <v>Europe and Central Asia</v>
      </c>
      <c r="H948" s="1" t="str">
        <f>+VLOOKUP(A948,[1]dummies!$A$2:$F$201,5,0)</f>
        <v>High income</v>
      </c>
      <c r="I948" s="1" t="e">
        <f>+VLOOKUP(E948,'[1]world bank'!$A$3:$F$2447,2,0)</f>
        <v>#N/A</v>
      </c>
      <c r="J948" s="1" t="e">
        <f>+VLOOKUP(E948,'[1]national stat'!$A$3:$C$1457,2,0)</f>
        <v>#N/A</v>
      </c>
      <c r="K948" s="1" t="e">
        <f>+VLOOKUP(E948,[1]research!$A$3:$C$2710,2,0)</f>
        <v>#N/A</v>
      </c>
      <c r="L948" s="1" t="e">
        <f>+VLOOKUP(E948,[1]sedlac!$A$3:$C$742,2,0)</f>
        <v>#N/A</v>
      </c>
      <c r="Q948" s="2">
        <v>1.6600000000000001</v>
      </c>
      <c r="R948" s="1" t="e">
        <f>+VLOOKUP(E948,'[1]world bank'!$A$3:$G$2447,4,0)</f>
        <v>#N/A</v>
      </c>
      <c r="S948" s="1" t="e">
        <f>+VLOOKUP(E948,'[1]national stat'!$A$3:$D$1457,4,0)</f>
        <v>#N/A</v>
      </c>
      <c r="T948" s="1" t="e">
        <f>+VLOOKUP(E948,[1]research!$A$3:$D$2710,4,0)</f>
        <v>#N/A</v>
      </c>
      <c r="U948" s="1" t="e">
        <f>+VLOOKUP(E948,[1]sedlac!$A$3:$D$742,4,0)</f>
        <v>#N/A</v>
      </c>
    </row>
    <row r="949" spans="1:26" x14ac:dyDescent="0.25">
      <c r="A949" s="1" t="s">
        <v>45</v>
      </c>
      <c r="B949" s="1" t="s">
        <v>5</v>
      </c>
      <c r="C949" s="1">
        <v>2001</v>
      </c>
      <c r="D949" s="1" t="str">
        <f t="shared" si="124"/>
        <v>GRC2001</v>
      </c>
      <c r="E949" s="1" t="s">
        <v>1056</v>
      </c>
      <c r="F949" s="1">
        <v>33.6</v>
      </c>
      <c r="G949" s="1" t="str">
        <f>+VLOOKUP(A949,[1]dummies!$A$2:$F$201,6,0)</f>
        <v>Europe and Central Asia</v>
      </c>
      <c r="H949" s="1" t="str">
        <f>+VLOOKUP(A949,[1]dummies!$A$2:$F$201,5,0)</f>
        <v>High income</v>
      </c>
      <c r="I949" s="1" t="e">
        <f>+VLOOKUP(E949,'[1]world bank'!$A$3:$F$2447,2,0)</f>
        <v>#N/A</v>
      </c>
      <c r="J949" s="1" t="e">
        <f>+VLOOKUP(E949,'[1]national stat'!$A$3:$C$1457,2,0)</f>
        <v>#N/A</v>
      </c>
      <c r="K949" s="1" t="e">
        <f>+VLOOKUP(E949,[1]research!$A$3:$C$2710,2,0)</f>
        <v>#N/A</v>
      </c>
      <c r="L949" s="1" t="e">
        <f>+VLOOKUP(E949,[1]sedlac!$A$3:$C$742,2,0)</f>
        <v>#N/A</v>
      </c>
      <c r="Q949" s="2">
        <v>1.56</v>
      </c>
      <c r="R949" s="1" t="e">
        <f>+VLOOKUP(E949,'[1]world bank'!$A$3:$G$2447,4,0)</f>
        <v>#N/A</v>
      </c>
      <c r="S949" s="1" t="e">
        <f>+VLOOKUP(E949,'[1]national stat'!$A$3:$D$1457,4,0)</f>
        <v>#N/A</v>
      </c>
      <c r="T949" s="1" t="e">
        <f>+VLOOKUP(E949,[1]research!$A$3:$D$2710,4,0)</f>
        <v>#N/A</v>
      </c>
      <c r="U949" s="1" t="e">
        <f>+VLOOKUP(E949,[1]sedlac!$A$3:$D$742,4,0)</f>
        <v>#N/A</v>
      </c>
    </row>
    <row r="950" spans="1:26" x14ac:dyDescent="0.25">
      <c r="A950" s="1" t="s">
        <v>45</v>
      </c>
      <c r="B950" s="1" t="s">
        <v>5</v>
      </c>
      <c r="C950" s="1">
        <v>2002</v>
      </c>
      <c r="D950" s="1" t="str">
        <f t="shared" si="124"/>
        <v>GRC2002</v>
      </c>
      <c r="E950" s="1" t="s">
        <v>1057</v>
      </c>
      <c r="F950" s="1">
        <v>33.6</v>
      </c>
      <c r="G950" s="1" t="str">
        <f>+VLOOKUP(A950,[1]dummies!$A$2:$F$201,6,0)</f>
        <v>Europe and Central Asia</v>
      </c>
      <c r="H950" s="1" t="str">
        <f>+VLOOKUP(A950,[1]dummies!$A$2:$F$201,5,0)</f>
        <v>High income</v>
      </c>
      <c r="I950" s="1" t="e">
        <f>+VLOOKUP(E950,'[1]world bank'!$A$3:$F$2447,2,0)</f>
        <v>#N/A</v>
      </c>
      <c r="J950" s="1" t="e">
        <f>+VLOOKUP(E950,'[1]national stat'!$A$3:$C$1457,2,0)</f>
        <v>#N/A</v>
      </c>
      <c r="K950" s="1" t="e">
        <f>+VLOOKUP(E950,[1]research!$A$3:$C$2710,2,0)</f>
        <v>#N/A</v>
      </c>
      <c r="L950" s="1" t="e">
        <f>+VLOOKUP(E950,[1]sedlac!$A$3:$C$742,2,0)</f>
        <v>#N/A</v>
      </c>
      <c r="Q950" s="2">
        <v>1.56</v>
      </c>
      <c r="R950" s="1" t="e">
        <f>+VLOOKUP(E950,'[1]world bank'!$A$3:$G$2447,4,0)</f>
        <v>#N/A</v>
      </c>
      <c r="S950" s="1" t="e">
        <f>+VLOOKUP(E950,'[1]national stat'!$A$3:$D$1457,4,0)</f>
        <v>#N/A</v>
      </c>
      <c r="T950" s="1" t="e">
        <f>+VLOOKUP(E950,[1]research!$A$3:$D$2710,4,0)</f>
        <v>#N/A</v>
      </c>
      <c r="U950" s="1" t="e">
        <f>+VLOOKUP(E950,[1]sedlac!$A$3:$D$742,4,0)</f>
        <v>#N/A</v>
      </c>
    </row>
    <row r="951" spans="1:26" x14ac:dyDescent="0.25">
      <c r="A951" s="1" t="s">
        <v>45</v>
      </c>
      <c r="B951" s="1" t="s">
        <v>5</v>
      </c>
      <c r="C951" s="1">
        <v>2003</v>
      </c>
      <c r="D951" s="1" t="str">
        <f t="shared" si="124"/>
        <v>GRC2003</v>
      </c>
      <c r="E951" s="1" t="s">
        <v>1058</v>
      </c>
      <c r="F951" s="1">
        <v>33.6</v>
      </c>
      <c r="G951" s="1" t="str">
        <f>+VLOOKUP(A951,[1]dummies!$A$2:$F$201,6,0)</f>
        <v>Europe and Central Asia</v>
      </c>
      <c r="H951" s="1" t="str">
        <f>+VLOOKUP(A951,[1]dummies!$A$2:$F$201,5,0)</f>
        <v>High income</v>
      </c>
      <c r="I951" s="1">
        <f>+VLOOKUP(E951,'[1]world bank'!$A$3:$F$2447,2,0)</f>
        <v>32.76</v>
      </c>
      <c r="J951" s="1" t="e">
        <f>+VLOOKUP(E951,'[1]national stat'!$A$3:$C$1457,2,0)</f>
        <v>#N/A</v>
      </c>
      <c r="K951" s="1" t="e">
        <f>+VLOOKUP(E951,[1]research!$A$3:$C$2710,2,0)</f>
        <v>#N/A</v>
      </c>
      <c r="L951" s="1" t="e">
        <f>+VLOOKUP(E951,[1]sedlac!$A$3:$C$742,2,0)</f>
        <v>#N/A</v>
      </c>
      <c r="M951" s="1">
        <v>1.25</v>
      </c>
      <c r="Q951" s="2">
        <f t="shared" ref="Q951:Q963" si="125">+M951</f>
        <v>1.25</v>
      </c>
      <c r="R951" s="1">
        <f>+VLOOKUP(E951,'[1]world bank'!$A$3:$G$2447,4,0)</f>
        <v>5.53</v>
      </c>
      <c r="S951" s="1" t="e">
        <f>+VLOOKUP(E951,'[1]national stat'!$A$3:$D$1457,4,0)</f>
        <v>#N/A</v>
      </c>
      <c r="T951" s="1" t="e">
        <f>+VLOOKUP(E951,[1]research!$A$3:$D$2710,4,0)</f>
        <v>#N/A</v>
      </c>
      <c r="U951" s="1" t="e">
        <f>+VLOOKUP(E951,[1]sedlac!$A$3:$D$742,4,0)</f>
        <v>#N/A</v>
      </c>
      <c r="V951" s="1">
        <v>5.53</v>
      </c>
      <c r="Z951" s="1">
        <f t="shared" ref="Z951:Z963" si="126">+V951</f>
        <v>5.53</v>
      </c>
    </row>
    <row r="952" spans="1:26" x14ac:dyDescent="0.25">
      <c r="A952" s="1" t="s">
        <v>45</v>
      </c>
      <c r="B952" s="1" t="s">
        <v>5</v>
      </c>
      <c r="C952" s="1">
        <v>2004</v>
      </c>
      <c r="D952" s="1" t="str">
        <f t="shared" si="124"/>
        <v>GRC2004</v>
      </c>
      <c r="E952" s="1" t="s">
        <v>1059</v>
      </c>
      <c r="F952" s="1">
        <v>33.6</v>
      </c>
      <c r="G952" s="1" t="str">
        <f>+VLOOKUP(A952,[1]dummies!$A$2:$F$201,6,0)</f>
        <v>Europe and Central Asia</v>
      </c>
      <c r="H952" s="1" t="str">
        <f>+VLOOKUP(A952,[1]dummies!$A$2:$F$201,5,0)</f>
        <v>High income</v>
      </c>
      <c r="I952" s="1">
        <f>+VLOOKUP(E952,'[1]world bank'!$A$3:$F$2447,2,0)</f>
        <v>33.590000000000003</v>
      </c>
      <c r="J952" s="1" t="e">
        <f>+VLOOKUP(E952,'[1]national stat'!$A$3:$C$1457,2,0)</f>
        <v>#N/A</v>
      </c>
      <c r="K952" s="1" t="e">
        <f>+VLOOKUP(E952,[1]research!$A$3:$C$2710,2,0)</f>
        <v>#N/A</v>
      </c>
      <c r="L952" s="1" t="e">
        <f>+VLOOKUP(E952,[1]sedlac!$A$3:$C$742,2,0)</f>
        <v>#N/A</v>
      </c>
      <c r="M952" s="1">
        <v>1.32</v>
      </c>
      <c r="Q952" s="2">
        <f t="shared" si="125"/>
        <v>1.32</v>
      </c>
      <c r="R952" s="1">
        <f>+VLOOKUP(E952,'[1]world bank'!$A$3:$G$2447,4,0)</f>
        <v>5.7700000000000005</v>
      </c>
      <c r="S952" s="1" t="e">
        <f>+VLOOKUP(E952,'[1]national stat'!$A$3:$D$1457,4,0)</f>
        <v>#N/A</v>
      </c>
      <c r="T952" s="1" t="e">
        <f>+VLOOKUP(E952,[1]research!$A$3:$D$2710,4,0)</f>
        <v>#N/A</v>
      </c>
      <c r="U952" s="1" t="e">
        <f>+VLOOKUP(E952,[1]sedlac!$A$3:$D$742,4,0)</f>
        <v>#N/A</v>
      </c>
      <c r="V952" s="1">
        <v>5.7700000000000005</v>
      </c>
      <c r="Z952" s="1">
        <f t="shared" si="126"/>
        <v>5.7700000000000005</v>
      </c>
    </row>
    <row r="953" spans="1:26" x14ac:dyDescent="0.25">
      <c r="A953" s="1" t="s">
        <v>45</v>
      </c>
      <c r="B953" s="1" t="s">
        <v>5</v>
      </c>
      <c r="C953" s="1">
        <v>2005</v>
      </c>
      <c r="D953" s="1" t="str">
        <f t="shared" si="124"/>
        <v>GRC2005</v>
      </c>
      <c r="E953" s="1" t="s">
        <v>1060</v>
      </c>
      <c r="F953" s="1">
        <v>34.6</v>
      </c>
      <c r="G953" s="1" t="str">
        <f>+VLOOKUP(A953,[1]dummies!$A$2:$F$201,6,0)</f>
        <v>Europe and Central Asia</v>
      </c>
      <c r="H953" s="1" t="str">
        <f>+VLOOKUP(A953,[1]dummies!$A$2:$F$201,5,0)</f>
        <v>High income</v>
      </c>
      <c r="I953" s="1">
        <f>+VLOOKUP(E953,'[1]world bank'!$A$3:$F$2447,2,0)</f>
        <v>34.6</v>
      </c>
      <c r="J953" s="1" t="e">
        <f>+VLOOKUP(E953,'[1]national stat'!$A$3:$C$1457,2,0)</f>
        <v>#N/A</v>
      </c>
      <c r="K953" s="1" t="e">
        <f>+VLOOKUP(E953,[1]research!$A$3:$C$2710,2,0)</f>
        <v>#N/A</v>
      </c>
      <c r="L953" s="1" t="e">
        <f>+VLOOKUP(E953,[1]sedlac!$A$3:$C$742,2,0)</f>
        <v>#N/A</v>
      </c>
      <c r="M953" s="1">
        <v>1.3900000000000001</v>
      </c>
      <c r="Q953" s="2">
        <f t="shared" si="125"/>
        <v>1.3900000000000001</v>
      </c>
      <c r="R953" s="1">
        <f>+VLOOKUP(E953,'[1]world bank'!$A$3:$G$2447,4,0)</f>
        <v>6.0600000000000005</v>
      </c>
      <c r="S953" s="1" t="e">
        <f>+VLOOKUP(E953,'[1]national stat'!$A$3:$D$1457,4,0)</f>
        <v>#N/A</v>
      </c>
      <c r="T953" s="1" t="e">
        <f>+VLOOKUP(E953,[1]research!$A$3:$D$2710,4,0)</f>
        <v>#N/A</v>
      </c>
      <c r="U953" s="1" t="e">
        <f>+VLOOKUP(E953,[1]sedlac!$A$3:$D$742,4,0)</f>
        <v>#N/A</v>
      </c>
      <c r="V953" s="1">
        <v>6.0600000000000005</v>
      </c>
      <c r="Z953" s="1">
        <f t="shared" si="126"/>
        <v>6.0600000000000005</v>
      </c>
    </row>
    <row r="954" spans="1:26" x14ac:dyDescent="0.25">
      <c r="A954" s="1" t="s">
        <v>45</v>
      </c>
      <c r="B954" s="1" t="s">
        <v>5</v>
      </c>
      <c r="C954" s="1">
        <v>2006</v>
      </c>
      <c r="D954" s="1" t="str">
        <f t="shared" si="124"/>
        <v>GRC2006</v>
      </c>
      <c r="E954" s="1" t="s">
        <v>1061</v>
      </c>
      <c r="F954" s="1">
        <v>35.1</v>
      </c>
      <c r="G954" s="1" t="str">
        <f>+VLOOKUP(A954,[1]dummies!$A$2:$F$201,6,0)</f>
        <v>Europe and Central Asia</v>
      </c>
      <c r="H954" s="1" t="str">
        <f>+VLOOKUP(A954,[1]dummies!$A$2:$F$201,5,0)</f>
        <v>High income</v>
      </c>
      <c r="I954" s="1">
        <f>+VLOOKUP(E954,'[1]world bank'!$A$3:$F$2447,2,0)</f>
        <v>35.119999999999997</v>
      </c>
      <c r="J954" s="1" t="e">
        <f>+VLOOKUP(E954,'[1]national stat'!$A$3:$C$1457,2,0)</f>
        <v>#N/A</v>
      </c>
      <c r="K954" s="1" t="e">
        <f>+VLOOKUP(E954,[1]research!$A$3:$C$2710,2,0)</f>
        <v>#N/A</v>
      </c>
      <c r="L954" s="1" t="e">
        <f>+VLOOKUP(E954,[1]sedlac!$A$3:$C$742,2,0)</f>
        <v>#N/A</v>
      </c>
      <c r="M954" s="1">
        <v>1.43</v>
      </c>
      <c r="Q954" s="2">
        <f t="shared" si="125"/>
        <v>1.43</v>
      </c>
      <c r="R954" s="1">
        <f>+VLOOKUP(E954,'[1]world bank'!$A$3:$G$2447,4,0)</f>
        <v>6.23</v>
      </c>
      <c r="S954" s="1" t="e">
        <f>+VLOOKUP(E954,'[1]national stat'!$A$3:$D$1457,4,0)</f>
        <v>#N/A</v>
      </c>
      <c r="T954" s="1" t="e">
        <f>+VLOOKUP(E954,[1]research!$A$3:$D$2710,4,0)</f>
        <v>#N/A</v>
      </c>
      <c r="U954" s="1" t="e">
        <f>+VLOOKUP(E954,[1]sedlac!$A$3:$D$742,4,0)</f>
        <v>#N/A</v>
      </c>
      <c r="V954" s="1">
        <v>6.23</v>
      </c>
      <c r="Z954" s="1">
        <f t="shared" si="126"/>
        <v>6.23</v>
      </c>
    </row>
    <row r="955" spans="1:26" x14ac:dyDescent="0.25">
      <c r="A955" s="1" t="s">
        <v>45</v>
      </c>
      <c r="B955" s="1" t="s">
        <v>5</v>
      </c>
      <c r="C955" s="1">
        <v>2007</v>
      </c>
      <c r="D955" s="1" t="str">
        <f t="shared" si="124"/>
        <v>GRC2007</v>
      </c>
      <c r="E955" s="1" t="s">
        <v>1062</v>
      </c>
      <c r="F955" s="1">
        <v>34</v>
      </c>
      <c r="G955" s="1" t="str">
        <f>+VLOOKUP(A955,[1]dummies!$A$2:$F$201,6,0)</f>
        <v>Europe and Central Asia</v>
      </c>
      <c r="H955" s="1" t="str">
        <f>+VLOOKUP(A955,[1]dummies!$A$2:$F$201,5,0)</f>
        <v>High income</v>
      </c>
      <c r="I955" s="1">
        <f>+VLOOKUP(E955,'[1]world bank'!$A$3:$F$2447,2,0)</f>
        <v>33.950000000000003</v>
      </c>
      <c r="J955" s="1" t="e">
        <f>+VLOOKUP(E955,'[1]national stat'!$A$3:$C$1457,2,0)</f>
        <v>#N/A</v>
      </c>
      <c r="K955" s="1" t="e">
        <f>+VLOOKUP(E955,[1]research!$A$3:$C$2710,2,0)</f>
        <v>#N/A</v>
      </c>
      <c r="L955" s="1" t="e">
        <f>+VLOOKUP(E955,[1]sedlac!$A$3:$C$742,2,0)</f>
        <v>#N/A</v>
      </c>
      <c r="M955" s="1">
        <v>1.35</v>
      </c>
      <c r="Q955" s="2">
        <f t="shared" si="125"/>
        <v>1.35</v>
      </c>
      <c r="R955" s="1">
        <f>+VLOOKUP(E955,'[1]world bank'!$A$3:$G$2447,4,0)</f>
        <v>5.89</v>
      </c>
      <c r="S955" s="1" t="e">
        <f>+VLOOKUP(E955,'[1]national stat'!$A$3:$D$1457,4,0)</f>
        <v>#N/A</v>
      </c>
      <c r="T955" s="1" t="e">
        <f>+VLOOKUP(E955,[1]research!$A$3:$D$2710,4,0)</f>
        <v>#N/A</v>
      </c>
      <c r="U955" s="1" t="e">
        <f>+VLOOKUP(E955,[1]sedlac!$A$3:$D$742,4,0)</f>
        <v>#N/A</v>
      </c>
      <c r="V955" s="1">
        <v>5.89</v>
      </c>
      <c r="Z955" s="1">
        <f t="shared" si="126"/>
        <v>5.89</v>
      </c>
    </row>
    <row r="956" spans="1:26" x14ac:dyDescent="0.25">
      <c r="A956" s="1" t="s">
        <v>45</v>
      </c>
      <c r="B956" s="1" t="s">
        <v>5</v>
      </c>
      <c r="C956" s="1">
        <v>2008</v>
      </c>
      <c r="D956" s="1" t="str">
        <f t="shared" si="124"/>
        <v>GRC2008</v>
      </c>
      <c r="E956" s="1" t="s">
        <v>1063</v>
      </c>
      <c r="F956" s="1">
        <v>33.6</v>
      </c>
      <c r="G956" s="1" t="str">
        <f>+VLOOKUP(A956,[1]dummies!$A$2:$F$201,6,0)</f>
        <v>Europe and Central Asia</v>
      </c>
      <c r="H956" s="1" t="str">
        <f>+VLOOKUP(A956,[1]dummies!$A$2:$F$201,5,0)</f>
        <v>High income</v>
      </c>
      <c r="I956" s="1">
        <f>+VLOOKUP(E956,'[1]world bank'!$A$3:$F$2447,2,0)</f>
        <v>33.590000000000003</v>
      </c>
      <c r="J956" s="1" t="e">
        <f>+VLOOKUP(E956,'[1]national stat'!$A$3:$C$1457,2,0)</f>
        <v>#N/A</v>
      </c>
      <c r="K956" s="1" t="e">
        <f>+VLOOKUP(E956,[1]research!$A$3:$C$2710,2,0)</f>
        <v>#N/A</v>
      </c>
      <c r="L956" s="1" t="e">
        <f>+VLOOKUP(E956,[1]sedlac!$A$3:$C$742,2,0)</f>
        <v>#N/A</v>
      </c>
      <c r="M956" s="1">
        <v>1.33</v>
      </c>
      <c r="Q956" s="2">
        <f t="shared" si="125"/>
        <v>1.33</v>
      </c>
      <c r="R956" s="1">
        <f>+VLOOKUP(E956,'[1]world bank'!$A$3:$G$2447,4,0)</f>
        <v>5.73</v>
      </c>
      <c r="S956" s="1" t="e">
        <f>+VLOOKUP(E956,'[1]national stat'!$A$3:$D$1457,4,0)</f>
        <v>#N/A</v>
      </c>
      <c r="T956" s="1" t="e">
        <f>+VLOOKUP(E956,[1]research!$A$3:$D$2710,4,0)</f>
        <v>#N/A</v>
      </c>
      <c r="U956" s="1" t="e">
        <f>+VLOOKUP(E956,[1]sedlac!$A$3:$D$742,4,0)</f>
        <v>#N/A</v>
      </c>
      <c r="V956" s="1">
        <v>5.73</v>
      </c>
      <c r="Z956" s="1">
        <f t="shared" si="126"/>
        <v>5.73</v>
      </c>
    </row>
    <row r="957" spans="1:26" x14ac:dyDescent="0.25">
      <c r="A957" s="1" t="s">
        <v>45</v>
      </c>
      <c r="B957" s="1" t="s">
        <v>5</v>
      </c>
      <c r="C957" s="1">
        <v>2009</v>
      </c>
      <c r="D957" s="1" t="str">
        <f t="shared" si="124"/>
        <v>GRC2009</v>
      </c>
      <c r="E957" s="1" t="s">
        <v>1064</v>
      </c>
      <c r="F957" s="1">
        <v>33.6</v>
      </c>
      <c r="G957" s="1" t="str">
        <f>+VLOOKUP(A957,[1]dummies!$A$2:$F$201,6,0)</f>
        <v>Europe and Central Asia</v>
      </c>
      <c r="H957" s="1" t="str">
        <f>+VLOOKUP(A957,[1]dummies!$A$2:$F$201,5,0)</f>
        <v>High income</v>
      </c>
      <c r="I957" s="1">
        <f>+VLOOKUP(E957,'[1]world bank'!$A$3:$F$2447,2,0)</f>
        <v>33.619999999999997</v>
      </c>
      <c r="J957" s="1" t="e">
        <f>+VLOOKUP(E957,'[1]national stat'!$A$3:$C$1457,2,0)</f>
        <v>#N/A</v>
      </c>
      <c r="K957" s="1" t="e">
        <f>+VLOOKUP(E957,[1]research!$A$3:$C$2710,2,0)</f>
        <v>#N/A</v>
      </c>
      <c r="L957" s="1" t="e">
        <f>+VLOOKUP(E957,[1]sedlac!$A$3:$C$742,2,0)</f>
        <v>#N/A</v>
      </c>
      <c r="M957" s="1">
        <v>1.33</v>
      </c>
      <c r="Q957" s="2">
        <f t="shared" si="125"/>
        <v>1.33</v>
      </c>
      <c r="R957" s="1">
        <f>+VLOOKUP(E957,'[1]world bank'!$A$3:$G$2447,4,0)</f>
        <v>5.82</v>
      </c>
      <c r="S957" s="1" t="e">
        <f>+VLOOKUP(E957,'[1]national stat'!$A$3:$D$1457,4,0)</f>
        <v>#N/A</v>
      </c>
      <c r="T957" s="1" t="e">
        <f>+VLOOKUP(E957,[1]research!$A$3:$D$2710,4,0)</f>
        <v>#N/A</v>
      </c>
      <c r="U957" s="1" t="e">
        <f>+VLOOKUP(E957,[1]sedlac!$A$3:$D$742,4,0)</f>
        <v>#N/A</v>
      </c>
      <c r="V957" s="1">
        <v>5.82</v>
      </c>
      <c r="Z957" s="1">
        <f t="shared" si="126"/>
        <v>5.82</v>
      </c>
    </row>
    <row r="958" spans="1:26" x14ac:dyDescent="0.25">
      <c r="A958" s="1" t="s">
        <v>45</v>
      </c>
      <c r="B958" s="1" t="s">
        <v>5</v>
      </c>
      <c r="C958" s="1">
        <v>2010</v>
      </c>
      <c r="D958" s="1" t="str">
        <f t="shared" si="124"/>
        <v>GRC2010</v>
      </c>
      <c r="E958" s="1" t="s">
        <v>1065</v>
      </c>
      <c r="F958" s="1">
        <v>34.1</v>
      </c>
      <c r="G958" s="1" t="str">
        <f>+VLOOKUP(A958,[1]dummies!$A$2:$F$201,6,0)</f>
        <v>Europe and Central Asia</v>
      </c>
      <c r="H958" s="1" t="str">
        <f>+VLOOKUP(A958,[1]dummies!$A$2:$F$201,5,0)</f>
        <v>High income</v>
      </c>
      <c r="I958" s="1">
        <f>+VLOOKUP(E958,'[1]world bank'!$A$3:$F$2447,2,0)</f>
        <v>34.1</v>
      </c>
      <c r="J958" s="1" t="e">
        <f>+VLOOKUP(E958,'[1]national stat'!$A$3:$C$1457,2,0)</f>
        <v>#N/A</v>
      </c>
      <c r="K958" s="1" t="e">
        <f>+VLOOKUP(E958,[1]research!$A$3:$C$2710,2,0)</f>
        <v>#N/A</v>
      </c>
      <c r="L958" s="1" t="e">
        <f>+VLOOKUP(E958,[1]sedlac!$A$3:$C$742,2,0)</f>
        <v>#N/A</v>
      </c>
      <c r="M958" s="1">
        <v>1.35</v>
      </c>
      <c r="Q958" s="2">
        <f t="shared" si="125"/>
        <v>1.35</v>
      </c>
      <c r="R958" s="1">
        <f>+VLOOKUP(E958,'[1]world bank'!$A$3:$G$2447,4,0)</f>
        <v>6.1000000000000005</v>
      </c>
      <c r="S958" s="1" t="e">
        <f>+VLOOKUP(E958,'[1]national stat'!$A$3:$D$1457,4,0)</f>
        <v>#N/A</v>
      </c>
      <c r="T958" s="1" t="e">
        <f>+VLOOKUP(E958,[1]research!$A$3:$D$2710,4,0)</f>
        <v>#N/A</v>
      </c>
      <c r="U958" s="1" t="e">
        <f>+VLOOKUP(E958,[1]sedlac!$A$3:$D$742,4,0)</f>
        <v>#N/A</v>
      </c>
      <c r="V958" s="1">
        <v>6.1000000000000005</v>
      </c>
      <c r="Z958" s="1">
        <f t="shared" si="126"/>
        <v>6.1000000000000005</v>
      </c>
    </row>
    <row r="959" spans="1:26" x14ac:dyDescent="0.25">
      <c r="A959" s="1" t="s">
        <v>45</v>
      </c>
      <c r="B959" s="1" t="s">
        <v>5</v>
      </c>
      <c r="C959" s="1">
        <v>2011</v>
      </c>
      <c r="D959" s="1" t="str">
        <f t="shared" si="124"/>
        <v>GRC2011</v>
      </c>
      <c r="E959" s="1" t="s">
        <v>1066</v>
      </c>
      <c r="F959" s="1">
        <v>34.799999999999997</v>
      </c>
      <c r="G959" s="1" t="str">
        <f>+VLOOKUP(A959,[1]dummies!$A$2:$F$201,6,0)</f>
        <v>Europe and Central Asia</v>
      </c>
      <c r="H959" s="1" t="str">
        <f>+VLOOKUP(A959,[1]dummies!$A$2:$F$201,5,0)</f>
        <v>High income</v>
      </c>
      <c r="I959" s="1">
        <f>+VLOOKUP(E959,'[1]world bank'!$A$3:$F$2447,2,0)</f>
        <v>34.85</v>
      </c>
      <c r="J959" s="1" t="e">
        <f>+VLOOKUP(E959,'[1]national stat'!$A$3:$C$1457,2,0)</f>
        <v>#N/A</v>
      </c>
      <c r="K959" s="1" t="e">
        <f>+VLOOKUP(E959,[1]research!$A$3:$C$2710,2,0)</f>
        <v>#N/A</v>
      </c>
      <c r="L959" s="1" t="e">
        <f>+VLOOKUP(E959,[1]sedlac!$A$3:$C$742,2,0)</f>
        <v>#N/A</v>
      </c>
      <c r="M959" s="1">
        <v>1.4000000000000001</v>
      </c>
      <c r="Q959" s="2">
        <f t="shared" si="125"/>
        <v>1.4000000000000001</v>
      </c>
      <c r="R959" s="1">
        <f>+VLOOKUP(E959,'[1]world bank'!$A$3:$G$2447,4,0)</f>
        <v>6.68</v>
      </c>
      <c r="S959" s="1" t="e">
        <f>+VLOOKUP(E959,'[1]national stat'!$A$3:$D$1457,4,0)</f>
        <v>#N/A</v>
      </c>
      <c r="T959" s="1" t="e">
        <f>+VLOOKUP(E959,[1]research!$A$3:$D$2710,4,0)</f>
        <v>#N/A</v>
      </c>
      <c r="U959" s="1" t="e">
        <f>+VLOOKUP(E959,[1]sedlac!$A$3:$D$742,4,0)</f>
        <v>#N/A</v>
      </c>
      <c r="V959" s="1">
        <v>6.68</v>
      </c>
      <c r="Z959" s="1">
        <f t="shared" si="126"/>
        <v>6.68</v>
      </c>
    </row>
    <row r="960" spans="1:26" x14ac:dyDescent="0.25">
      <c r="A960" s="1" t="s">
        <v>45</v>
      </c>
      <c r="B960" s="1" t="s">
        <v>5</v>
      </c>
      <c r="C960" s="1">
        <v>2012</v>
      </c>
      <c r="D960" s="1" t="str">
        <f t="shared" si="124"/>
        <v>GRC2012</v>
      </c>
      <c r="E960" s="1" t="s">
        <v>1067</v>
      </c>
      <c r="F960" s="1">
        <v>36.299999999999997</v>
      </c>
      <c r="G960" s="1" t="str">
        <f>+VLOOKUP(A960,[1]dummies!$A$2:$F$201,6,0)</f>
        <v>Europe and Central Asia</v>
      </c>
      <c r="H960" s="1" t="str">
        <f>+VLOOKUP(A960,[1]dummies!$A$2:$F$201,5,0)</f>
        <v>High income</v>
      </c>
      <c r="I960" s="1">
        <f>+VLOOKUP(E960,'[1]world bank'!$A$3:$F$2447,2,0)</f>
        <v>36.25</v>
      </c>
      <c r="J960" s="1" t="e">
        <f>+VLOOKUP(E960,'[1]national stat'!$A$3:$C$1457,2,0)</f>
        <v>#N/A</v>
      </c>
      <c r="K960" s="1" t="e">
        <f>+VLOOKUP(E960,[1]research!$A$3:$C$2710,2,0)</f>
        <v>#N/A</v>
      </c>
      <c r="L960" s="1" t="e">
        <f>+VLOOKUP(E960,[1]sedlac!$A$3:$C$742,2,0)</f>
        <v>#N/A</v>
      </c>
      <c r="M960" s="1">
        <v>1.52</v>
      </c>
      <c r="Q960" s="2">
        <f t="shared" si="125"/>
        <v>1.52</v>
      </c>
      <c r="R960" s="1">
        <f>+VLOOKUP(E960,'[1]world bank'!$A$3:$G$2447,4,0)</f>
        <v>7.25</v>
      </c>
      <c r="S960" s="1" t="e">
        <f>+VLOOKUP(E960,'[1]national stat'!$A$3:$D$1457,4,0)</f>
        <v>#N/A</v>
      </c>
      <c r="T960" s="1" t="e">
        <f>+VLOOKUP(E960,[1]research!$A$3:$D$2710,4,0)</f>
        <v>#N/A</v>
      </c>
      <c r="U960" s="1" t="e">
        <f>+VLOOKUP(E960,[1]sedlac!$A$3:$D$742,4,0)</f>
        <v>#N/A</v>
      </c>
      <c r="V960" s="1">
        <v>7.25</v>
      </c>
      <c r="Z960" s="1">
        <f t="shared" si="126"/>
        <v>7.25</v>
      </c>
    </row>
    <row r="961" spans="1:26" x14ac:dyDescent="0.25">
      <c r="A961" s="1" t="s">
        <v>45</v>
      </c>
      <c r="B961" s="1" t="s">
        <v>5</v>
      </c>
      <c r="C961" s="1">
        <v>2013</v>
      </c>
      <c r="D961" s="1" t="str">
        <f t="shared" si="124"/>
        <v>GRC2013</v>
      </c>
      <c r="E961" s="1" t="s">
        <v>1068</v>
      </c>
      <c r="F961" s="1">
        <v>36.1</v>
      </c>
      <c r="G961" s="1" t="str">
        <f>+VLOOKUP(A961,[1]dummies!$A$2:$F$201,6,0)</f>
        <v>Europe and Central Asia</v>
      </c>
      <c r="H961" s="1" t="str">
        <f>+VLOOKUP(A961,[1]dummies!$A$2:$F$201,5,0)</f>
        <v>High income</v>
      </c>
      <c r="I961" s="1">
        <f>+VLOOKUP(E961,'[1]world bank'!$A$3:$F$2447,2,0)</f>
        <v>36.130000000000003</v>
      </c>
      <c r="J961" s="1" t="e">
        <f>+VLOOKUP(E961,'[1]national stat'!$A$3:$C$1457,2,0)</f>
        <v>#N/A</v>
      </c>
      <c r="K961" s="1" t="e">
        <f>+VLOOKUP(E961,[1]research!$A$3:$C$2710,2,0)</f>
        <v>#N/A</v>
      </c>
      <c r="L961" s="1" t="e">
        <f>+VLOOKUP(E961,[1]sedlac!$A$3:$C$742,2,0)</f>
        <v>#N/A</v>
      </c>
      <c r="M961" s="1">
        <v>1.49</v>
      </c>
      <c r="Q961" s="2">
        <f t="shared" si="125"/>
        <v>1.49</v>
      </c>
      <c r="R961" s="1">
        <f>+VLOOKUP(E961,'[1]world bank'!$A$3:$G$2447,4,0)</f>
        <v>7.12</v>
      </c>
      <c r="S961" s="1" t="e">
        <f>+VLOOKUP(E961,'[1]national stat'!$A$3:$D$1457,4,0)</f>
        <v>#N/A</v>
      </c>
      <c r="T961" s="1" t="e">
        <f>+VLOOKUP(E961,[1]research!$A$3:$D$2710,4,0)</f>
        <v>#N/A</v>
      </c>
      <c r="U961" s="1" t="e">
        <f>+VLOOKUP(E961,[1]sedlac!$A$3:$D$742,4,0)</f>
        <v>#N/A</v>
      </c>
      <c r="V961" s="1">
        <v>7.12</v>
      </c>
      <c r="Z961" s="1">
        <f t="shared" si="126"/>
        <v>7.12</v>
      </c>
    </row>
    <row r="962" spans="1:26" x14ac:dyDescent="0.25">
      <c r="A962" s="1" t="s">
        <v>45</v>
      </c>
      <c r="B962" s="1" t="s">
        <v>5</v>
      </c>
      <c r="C962" s="1">
        <v>2014</v>
      </c>
      <c r="D962" s="1" t="str">
        <f t="shared" si="124"/>
        <v>GRC2014</v>
      </c>
      <c r="E962" s="1" t="s">
        <v>1069</v>
      </c>
      <c r="F962" s="1">
        <v>35.799999999999997</v>
      </c>
      <c r="G962" s="1" t="str">
        <f>+VLOOKUP(A962,[1]dummies!$A$2:$F$201,6,0)</f>
        <v>Europe and Central Asia</v>
      </c>
      <c r="H962" s="1" t="str">
        <f>+VLOOKUP(A962,[1]dummies!$A$2:$F$201,5,0)</f>
        <v>High income</v>
      </c>
      <c r="I962" s="1">
        <f>+VLOOKUP(E962,'[1]world bank'!$A$3:$F$2447,2,0)</f>
        <v>35.81</v>
      </c>
      <c r="J962" s="1" t="e">
        <f>+VLOOKUP(E962,'[1]national stat'!$A$3:$C$1457,2,0)</f>
        <v>#N/A</v>
      </c>
      <c r="K962" s="1" t="e">
        <f>+VLOOKUP(E962,[1]research!$A$3:$C$2710,2,0)</f>
        <v>#N/A</v>
      </c>
      <c r="L962" s="1" t="e">
        <f>+VLOOKUP(E962,[1]sedlac!$A$3:$C$742,2,0)</f>
        <v>#N/A</v>
      </c>
      <c r="M962" s="1">
        <v>1.46</v>
      </c>
      <c r="Q962" s="2">
        <f t="shared" si="125"/>
        <v>1.46</v>
      </c>
      <c r="R962" s="1">
        <f>+VLOOKUP(E962,'[1]world bank'!$A$3:$G$2447,4,0)</f>
        <v>7.04</v>
      </c>
      <c r="S962" s="1" t="e">
        <f>+VLOOKUP(E962,'[1]national stat'!$A$3:$D$1457,4,0)</f>
        <v>#N/A</v>
      </c>
      <c r="T962" s="1" t="e">
        <f>+VLOOKUP(E962,[1]research!$A$3:$D$2710,4,0)</f>
        <v>#N/A</v>
      </c>
      <c r="U962" s="1" t="e">
        <f>+VLOOKUP(E962,[1]sedlac!$A$3:$D$742,4,0)</f>
        <v>#N/A</v>
      </c>
      <c r="V962" s="1">
        <v>7.04</v>
      </c>
      <c r="Z962" s="1">
        <f t="shared" si="126"/>
        <v>7.04</v>
      </c>
    </row>
    <row r="963" spans="1:26" x14ac:dyDescent="0.25">
      <c r="A963" s="1" t="s">
        <v>45</v>
      </c>
      <c r="B963" s="1" t="s">
        <v>5</v>
      </c>
      <c r="C963" s="1">
        <v>2015</v>
      </c>
      <c r="D963" s="1" t="str">
        <f t="shared" ref="D963:D1026" si="127">+CONCATENATE(A963,C963)</f>
        <v>GRC2015</v>
      </c>
      <c r="E963" s="1" t="s">
        <v>1070</v>
      </c>
      <c r="F963" s="1">
        <v>35.799999999999997</v>
      </c>
      <c r="G963" s="1" t="str">
        <f>+VLOOKUP(A963,[1]dummies!$A$2:$F$201,6,0)</f>
        <v>Europe and Central Asia</v>
      </c>
      <c r="H963" s="1" t="str">
        <f>+VLOOKUP(A963,[1]dummies!$A$2:$F$201,5,0)</f>
        <v>High income</v>
      </c>
      <c r="I963" s="1">
        <f>+VLOOKUP(E963,'[1]world bank'!$A$3:$F$2447,2,0)</f>
        <v>36</v>
      </c>
      <c r="J963" s="1" t="e">
        <f>+VLOOKUP(E963,'[1]national stat'!$A$3:$C$1457,2,0)</f>
        <v>#N/A</v>
      </c>
      <c r="K963" s="1" t="e">
        <f>+VLOOKUP(E963,[1]research!$A$3:$C$2710,2,0)</f>
        <v>#N/A</v>
      </c>
      <c r="L963" s="1" t="e">
        <f>+VLOOKUP(E963,[1]sedlac!$A$3:$C$742,2,0)</f>
        <v>#N/A</v>
      </c>
      <c r="M963" s="1">
        <v>1.48</v>
      </c>
      <c r="Q963" s="2">
        <f t="shared" si="125"/>
        <v>1.48</v>
      </c>
      <c r="R963" s="1">
        <f>+VLOOKUP(E963,'[1]world bank'!$A$3:$G$2447,4,0)</f>
        <v>7.15</v>
      </c>
      <c r="S963" s="1" t="e">
        <f>+VLOOKUP(E963,'[1]national stat'!$A$3:$D$1457,4,0)</f>
        <v>#N/A</v>
      </c>
      <c r="T963" s="1" t="e">
        <f>+VLOOKUP(E963,[1]research!$A$3:$D$2710,4,0)</f>
        <v>#N/A</v>
      </c>
      <c r="U963" s="1" t="e">
        <f>+VLOOKUP(E963,[1]sedlac!$A$3:$D$742,4,0)</f>
        <v>#N/A</v>
      </c>
      <c r="V963" s="1">
        <v>7.15</v>
      </c>
      <c r="Z963" s="1">
        <f t="shared" si="126"/>
        <v>7.15</v>
      </c>
    </row>
    <row r="964" spans="1:26" x14ac:dyDescent="0.25">
      <c r="A964" s="1" t="s">
        <v>46</v>
      </c>
      <c r="B964" s="1" t="s">
        <v>7</v>
      </c>
      <c r="C964" s="1">
        <v>1990</v>
      </c>
      <c r="D964" s="1" t="str">
        <f t="shared" si="127"/>
        <v>GTM1990</v>
      </c>
      <c r="E964" s="1" t="s">
        <v>1071</v>
      </c>
      <c r="F964" s="1">
        <v>54.8</v>
      </c>
      <c r="G964" s="1" t="str">
        <f>+VLOOKUP(A964,[1]dummies!$A$2:$F$201,6,0)</f>
        <v>Latin America and the Caribbean</v>
      </c>
      <c r="H964" s="1" t="str">
        <f>+VLOOKUP(A964,[1]dummies!$A$2:$F$201,5,0)</f>
        <v>Upper middle income</v>
      </c>
      <c r="I964" s="1" t="e">
        <f>+VLOOKUP(E964,'[1]world bank'!$A$3:$F$2447,2,0)</f>
        <v>#N/A</v>
      </c>
      <c r="J964" s="1" t="e">
        <f>+VLOOKUP(E964,'[1]national stat'!$A$3:$C$1457,2,0)</f>
        <v>#N/A</v>
      </c>
      <c r="K964" s="1" t="e">
        <f>+VLOOKUP(E964,[1]research!$A$3:$C$2710,2,0)</f>
        <v>#N/A</v>
      </c>
      <c r="L964" s="1" t="e">
        <f>+VLOOKUP(E964,[1]sedlac!$A$3:$C$742,2,0)</f>
        <v>#N/A</v>
      </c>
      <c r="Q964" s="2">
        <v>4.21</v>
      </c>
      <c r="R964" s="1" t="e">
        <f>+VLOOKUP(E964,'[1]world bank'!$A$3:$G$2447,4,0)</f>
        <v>#N/A</v>
      </c>
      <c r="S964" s="1" t="e">
        <f>+VLOOKUP(E964,'[1]national stat'!$A$3:$D$1457,4,0)</f>
        <v>#N/A</v>
      </c>
      <c r="T964" s="1" t="e">
        <f>+VLOOKUP(E964,[1]research!$A$3:$D$2710,4,0)</f>
        <v>#N/A</v>
      </c>
      <c r="U964" s="1" t="e">
        <f>+VLOOKUP(E964,[1]sedlac!$A$3:$D$742,4,0)</f>
        <v>#N/A</v>
      </c>
    </row>
    <row r="965" spans="1:26" x14ac:dyDescent="0.25">
      <c r="A965" s="1" t="s">
        <v>46</v>
      </c>
      <c r="B965" s="1" t="s">
        <v>7</v>
      </c>
      <c r="C965" s="1">
        <v>1991</v>
      </c>
      <c r="D965" s="1" t="str">
        <f t="shared" si="127"/>
        <v>GTM1991</v>
      </c>
      <c r="E965" s="1" t="s">
        <v>1072</v>
      </c>
      <c r="F965" s="1">
        <v>54.8</v>
      </c>
      <c r="G965" s="1" t="str">
        <f>+VLOOKUP(A965,[1]dummies!$A$2:$F$201,6,0)</f>
        <v>Latin America and the Caribbean</v>
      </c>
      <c r="H965" s="1" t="str">
        <f>+VLOOKUP(A965,[1]dummies!$A$2:$F$201,5,0)</f>
        <v>Upper middle income</v>
      </c>
      <c r="I965" s="1" t="e">
        <f>+VLOOKUP(E965,'[1]world bank'!$A$3:$F$2447,2,0)</f>
        <v>#N/A</v>
      </c>
      <c r="J965" s="1" t="e">
        <f>+VLOOKUP(E965,'[1]national stat'!$A$3:$C$1457,2,0)</f>
        <v>#N/A</v>
      </c>
      <c r="K965" s="1" t="e">
        <f>+VLOOKUP(E965,[1]research!$A$3:$C$2710,2,0)</f>
        <v>#N/A</v>
      </c>
      <c r="L965" s="1" t="e">
        <f>+VLOOKUP(E965,[1]sedlac!$A$3:$C$742,2,0)</f>
        <v>#N/A</v>
      </c>
      <c r="Q965" s="2">
        <v>3.5700000000000003</v>
      </c>
      <c r="R965" s="1" t="e">
        <f>+VLOOKUP(E965,'[1]world bank'!$A$3:$G$2447,4,0)</f>
        <v>#N/A</v>
      </c>
      <c r="S965" s="1" t="e">
        <f>+VLOOKUP(E965,'[1]national stat'!$A$3:$D$1457,4,0)</f>
        <v>#N/A</v>
      </c>
      <c r="T965" s="1" t="e">
        <f>+VLOOKUP(E965,[1]research!$A$3:$D$2710,4,0)</f>
        <v>#N/A</v>
      </c>
      <c r="U965" s="1" t="e">
        <f>+VLOOKUP(E965,[1]sedlac!$A$3:$D$742,4,0)</f>
        <v>#N/A</v>
      </c>
    </row>
    <row r="966" spans="1:26" x14ac:dyDescent="0.25">
      <c r="A966" s="1" t="s">
        <v>46</v>
      </c>
      <c r="B966" s="1" t="s">
        <v>7</v>
      </c>
      <c r="C966" s="1">
        <v>1992</v>
      </c>
      <c r="D966" s="1" t="str">
        <f t="shared" si="127"/>
        <v>GTM1992</v>
      </c>
      <c r="E966" s="1" t="s">
        <v>1073</v>
      </c>
      <c r="F966" s="1">
        <v>54.8</v>
      </c>
      <c r="G966" s="1" t="str">
        <f>+VLOOKUP(A966,[1]dummies!$A$2:$F$201,6,0)</f>
        <v>Latin America and the Caribbean</v>
      </c>
      <c r="H966" s="1" t="str">
        <f>+VLOOKUP(A966,[1]dummies!$A$2:$F$201,5,0)</f>
        <v>Upper middle income</v>
      </c>
      <c r="I966" s="1" t="e">
        <f>+VLOOKUP(E966,'[1]world bank'!$A$3:$F$2447,2,0)</f>
        <v>#N/A</v>
      </c>
      <c r="J966" s="1" t="e">
        <f>+VLOOKUP(E966,'[1]national stat'!$A$3:$C$1457,2,0)</f>
        <v>#N/A</v>
      </c>
      <c r="K966" s="1" t="e">
        <f>+VLOOKUP(E966,[1]research!$A$3:$C$2710,2,0)</f>
        <v>#N/A</v>
      </c>
      <c r="L966" s="1" t="e">
        <f>+VLOOKUP(E966,[1]sedlac!$A$3:$C$742,2,0)</f>
        <v>#N/A</v>
      </c>
      <c r="Q966" s="2">
        <v>3.42</v>
      </c>
      <c r="R966" s="1" t="e">
        <f>+VLOOKUP(E966,'[1]world bank'!$A$3:$G$2447,4,0)</f>
        <v>#N/A</v>
      </c>
      <c r="S966" s="1" t="e">
        <f>+VLOOKUP(E966,'[1]national stat'!$A$3:$D$1457,4,0)</f>
        <v>#N/A</v>
      </c>
      <c r="T966" s="1" t="e">
        <f>+VLOOKUP(E966,[1]research!$A$3:$D$2710,4,0)</f>
        <v>#N/A</v>
      </c>
      <c r="U966" s="1" t="e">
        <f>+VLOOKUP(E966,[1]sedlac!$A$3:$D$742,4,0)</f>
        <v>#N/A</v>
      </c>
    </row>
    <row r="967" spans="1:26" x14ac:dyDescent="0.25">
      <c r="A967" s="1" t="s">
        <v>46</v>
      </c>
      <c r="B967" s="1" t="s">
        <v>7</v>
      </c>
      <c r="C967" s="1">
        <v>1993</v>
      </c>
      <c r="D967" s="1" t="str">
        <f t="shared" si="127"/>
        <v>GTM1993</v>
      </c>
      <c r="E967" s="1" t="s">
        <v>1074</v>
      </c>
      <c r="F967" s="1">
        <v>54.8</v>
      </c>
      <c r="G967" s="1" t="str">
        <f>+VLOOKUP(A967,[1]dummies!$A$2:$F$201,6,0)</f>
        <v>Latin America and the Caribbean</v>
      </c>
      <c r="H967" s="1" t="str">
        <f>+VLOOKUP(A967,[1]dummies!$A$2:$F$201,5,0)</f>
        <v>Upper middle income</v>
      </c>
      <c r="I967" s="1" t="e">
        <f>+VLOOKUP(E967,'[1]world bank'!$A$3:$F$2447,2,0)</f>
        <v>#N/A</v>
      </c>
      <c r="J967" s="1" t="e">
        <f>+VLOOKUP(E967,'[1]national stat'!$A$3:$C$1457,2,0)</f>
        <v>#N/A</v>
      </c>
      <c r="K967" s="1" t="e">
        <f>+VLOOKUP(E967,[1]research!$A$3:$C$2710,2,0)</f>
        <v>#N/A</v>
      </c>
      <c r="L967" s="1" t="e">
        <f>+VLOOKUP(E967,[1]sedlac!$A$3:$C$742,2,0)</f>
        <v>#N/A</v>
      </c>
      <c r="Q967" s="2">
        <v>3.8000000000000003</v>
      </c>
      <c r="R967" s="1" t="e">
        <f>+VLOOKUP(E967,'[1]world bank'!$A$3:$G$2447,4,0)</f>
        <v>#N/A</v>
      </c>
      <c r="S967" s="1" t="e">
        <f>+VLOOKUP(E967,'[1]national stat'!$A$3:$D$1457,4,0)</f>
        <v>#N/A</v>
      </c>
      <c r="T967" s="1" t="e">
        <f>+VLOOKUP(E967,[1]research!$A$3:$D$2710,4,0)</f>
        <v>#N/A</v>
      </c>
      <c r="U967" s="1" t="e">
        <f>+VLOOKUP(E967,[1]sedlac!$A$3:$D$742,4,0)</f>
        <v>#N/A</v>
      </c>
    </row>
    <row r="968" spans="1:26" x14ac:dyDescent="0.25">
      <c r="A968" s="1" t="s">
        <v>46</v>
      </c>
      <c r="B968" s="1" t="s">
        <v>7</v>
      </c>
      <c r="C968" s="1">
        <v>1994</v>
      </c>
      <c r="D968" s="1" t="str">
        <f t="shared" si="127"/>
        <v>GTM1994</v>
      </c>
      <c r="E968" s="1" t="s">
        <v>1075</v>
      </c>
      <c r="F968" s="1">
        <v>54.8</v>
      </c>
      <c r="G968" s="1" t="str">
        <f>+VLOOKUP(A968,[1]dummies!$A$2:$F$201,6,0)</f>
        <v>Latin America and the Caribbean</v>
      </c>
      <c r="H968" s="1" t="str">
        <f>+VLOOKUP(A968,[1]dummies!$A$2:$F$201,5,0)</f>
        <v>Upper middle income</v>
      </c>
      <c r="I968" s="1" t="e">
        <f>+VLOOKUP(E968,'[1]world bank'!$A$3:$F$2447,2,0)</f>
        <v>#N/A</v>
      </c>
      <c r="J968" s="1" t="e">
        <f>+VLOOKUP(E968,'[1]national stat'!$A$3:$C$1457,2,0)</f>
        <v>#N/A</v>
      </c>
      <c r="K968" s="1" t="e">
        <f>+VLOOKUP(E968,[1]research!$A$3:$C$2710,2,0)</f>
        <v>#N/A</v>
      </c>
      <c r="L968" s="1" t="e">
        <f>+VLOOKUP(E968,[1]sedlac!$A$3:$C$742,2,0)</f>
        <v>#N/A</v>
      </c>
      <c r="Q968" s="2">
        <v>3.7600000000000002</v>
      </c>
      <c r="R968" s="1" t="e">
        <f>+VLOOKUP(E968,'[1]world bank'!$A$3:$G$2447,4,0)</f>
        <v>#N/A</v>
      </c>
      <c r="S968" s="1" t="e">
        <f>+VLOOKUP(E968,'[1]national stat'!$A$3:$D$1457,4,0)</f>
        <v>#N/A</v>
      </c>
      <c r="T968" s="1" t="e">
        <f>+VLOOKUP(E968,[1]research!$A$3:$D$2710,4,0)</f>
        <v>#N/A</v>
      </c>
      <c r="U968" s="1" t="e">
        <f>+VLOOKUP(E968,[1]sedlac!$A$3:$D$742,4,0)</f>
        <v>#N/A</v>
      </c>
    </row>
    <row r="969" spans="1:26" x14ac:dyDescent="0.25">
      <c r="A969" s="1" t="s">
        <v>46</v>
      </c>
      <c r="B969" s="1" t="s">
        <v>7</v>
      </c>
      <c r="C969" s="1">
        <v>1995</v>
      </c>
      <c r="D969" s="1" t="str">
        <f t="shared" si="127"/>
        <v>GTM1995</v>
      </c>
      <c r="E969" s="1" t="s">
        <v>1076</v>
      </c>
      <c r="F969" s="1">
        <v>54.8</v>
      </c>
      <c r="G969" s="1" t="str">
        <f>+VLOOKUP(A969,[1]dummies!$A$2:$F$201,6,0)</f>
        <v>Latin America and the Caribbean</v>
      </c>
      <c r="H969" s="1" t="str">
        <f>+VLOOKUP(A969,[1]dummies!$A$2:$F$201,5,0)</f>
        <v>Upper middle income</v>
      </c>
      <c r="I969" s="1" t="e">
        <f>+VLOOKUP(E969,'[1]world bank'!$A$3:$F$2447,2,0)</f>
        <v>#N/A</v>
      </c>
      <c r="J969" s="1" t="e">
        <f>+VLOOKUP(E969,'[1]national stat'!$A$3:$C$1457,2,0)</f>
        <v>#N/A</v>
      </c>
      <c r="K969" s="1" t="e">
        <f>+VLOOKUP(E969,[1]research!$A$3:$C$2710,2,0)</f>
        <v>#N/A</v>
      </c>
      <c r="L969" s="1" t="e">
        <f>+VLOOKUP(E969,[1]sedlac!$A$3:$C$742,2,0)</f>
        <v>#N/A</v>
      </c>
      <c r="Q969" s="2">
        <v>3.31</v>
      </c>
      <c r="R969" s="1" t="e">
        <f>+VLOOKUP(E969,'[1]world bank'!$A$3:$G$2447,4,0)</f>
        <v>#N/A</v>
      </c>
      <c r="S969" s="1" t="e">
        <f>+VLOOKUP(E969,'[1]national stat'!$A$3:$D$1457,4,0)</f>
        <v>#N/A</v>
      </c>
      <c r="T969" s="1" t="e">
        <f>+VLOOKUP(E969,[1]research!$A$3:$D$2710,4,0)</f>
        <v>#N/A</v>
      </c>
      <c r="U969" s="1" t="e">
        <f>+VLOOKUP(E969,[1]sedlac!$A$3:$D$742,4,0)</f>
        <v>#N/A</v>
      </c>
    </row>
    <row r="970" spans="1:26" x14ac:dyDescent="0.25">
      <c r="A970" s="1" t="s">
        <v>46</v>
      </c>
      <c r="B970" s="1" t="s">
        <v>7</v>
      </c>
      <c r="C970" s="1">
        <v>1996</v>
      </c>
      <c r="D970" s="1" t="str">
        <f t="shared" si="127"/>
        <v>GTM1996</v>
      </c>
      <c r="E970" s="1" t="s">
        <v>1077</v>
      </c>
      <c r="F970" s="1">
        <v>54.8</v>
      </c>
      <c r="G970" s="1" t="str">
        <f>+VLOOKUP(A970,[1]dummies!$A$2:$F$201,6,0)</f>
        <v>Latin America and the Caribbean</v>
      </c>
      <c r="H970" s="1" t="str">
        <f>+VLOOKUP(A970,[1]dummies!$A$2:$F$201,5,0)</f>
        <v>Upper middle income</v>
      </c>
      <c r="I970" s="1" t="e">
        <f>+VLOOKUP(E970,'[1]world bank'!$A$3:$F$2447,2,0)</f>
        <v>#N/A</v>
      </c>
      <c r="J970" s="1" t="e">
        <f>+VLOOKUP(E970,'[1]national stat'!$A$3:$C$1457,2,0)</f>
        <v>#N/A</v>
      </c>
      <c r="K970" s="1" t="e">
        <f>+VLOOKUP(E970,[1]research!$A$3:$C$2710,2,0)</f>
        <v>#N/A</v>
      </c>
      <c r="L970" s="1" t="e">
        <f>+VLOOKUP(E970,[1]sedlac!$A$3:$C$742,2,0)</f>
        <v>#N/A</v>
      </c>
      <c r="Q970" s="2">
        <v>3.0700000000000003</v>
      </c>
      <c r="R970" s="1" t="e">
        <f>+VLOOKUP(E970,'[1]world bank'!$A$3:$G$2447,4,0)</f>
        <v>#N/A</v>
      </c>
      <c r="S970" s="1" t="e">
        <f>+VLOOKUP(E970,'[1]national stat'!$A$3:$D$1457,4,0)</f>
        <v>#N/A</v>
      </c>
      <c r="T970" s="1" t="e">
        <f>+VLOOKUP(E970,[1]research!$A$3:$D$2710,4,0)</f>
        <v>#N/A</v>
      </c>
      <c r="U970" s="1" t="e">
        <f>+VLOOKUP(E970,[1]sedlac!$A$3:$D$742,4,0)</f>
        <v>#N/A</v>
      </c>
    </row>
    <row r="971" spans="1:26" x14ac:dyDescent="0.25">
      <c r="A971" s="1" t="s">
        <v>46</v>
      </c>
      <c r="B971" s="1" t="s">
        <v>7</v>
      </c>
      <c r="C971" s="1">
        <v>1997</v>
      </c>
      <c r="D971" s="1" t="str">
        <f t="shared" si="127"/>
        <v>GTM1997</v>
      </c>
      <c r="E971" s="1" t="s">
        <v>1078</v>
      </c>
      <c r="F971" s="1">
        <v>54.8</v>
      </c>
      <c r="G971" s="1" t="str">
        <f>+VLOOKUP(A971,[1]dummies!$A$2:$F$201,6,0)</f>
        <v>Latin America and the Caribbean</v>
      </c>
      <c r="H971" s="1" t="str">
        <f>+VLOOKUP(A971,[1]dummies!$A$2:$F$201,5,0)</f>
        <v>Upper middle income</v>
      </c>
      <c r="I971" s="1" t="e">
        <f>+VLOOKUP(E971,'[1]world bank'!$A$3:$F$2447,2,0)</f>
        <v>#N/A</v>
      </c>
      <c r="J971" s="1" t="e">
        <f>+VLOOKUP(E971,'[1]national stat'!$A$3:$C$1457,2,0)</f>
        <v>#N/A</v>
      </c>
      <c r="K971" s="1" t="e">
        <f>+VLOOKUP(E971,[1]research!$A$3:$C$2710,2,0)</f>
        <v>#N/A</v>
      </c>
      <c r="L971" s="1" t="e">
        <f>+VLOOKUP(E971,[1]sedlac!$A$3:$C$742,2,0)</f>
        <v>#N/A</v>
      </c>
      <c r="Q971" s="2">
        <v>3.4</v>
      </c>
      <c r="R971" s="1" t="e">
        <f>+VLOOKUP(E971,'[1]world bank'!$A$3:$G$2447,4,0)</f>
        <v>#N/A</v>
      </c>
      <c r="S971" s="1" t="e">
        <f>+VLOOKUP(E971,'[1]national stat'!$A$3:$D$1457,4,0)</f>
        <v>#N/A</v>
      </c>
      <c r="T971" s="1" t="e">
        <f>+VLOOKUP(E971,[1]research!$A$3:$D$2710,4,0)</f>
        <v>#N/A</v>
      </c>
      <c r="U971" s="1" t="e">
        <f>+VLOOKUP(E971,[1]sedlac!$A$3:$D$742,4,0)</f>
        <v>#N/A</v>
      </c>
    </row>
    <row r="972" spans="1:26" x14ac:dyDescent="0.25">
      <c r="A972" s="1" t="s">
        <v>46</v>
      </c>
      <c r="B972" s="1" t="s">
        <v>7</v>
      </c>
      <c r="C972" s="1">
        <v>1998</v>
      </c>
      <c r="D972" s="1" t="str">
        <f t="shared" si="127"/>
        <v>GTM1998</v>
      </c>
      <c r="E972" s="1" t="s">
        <v>1079</v>
      </c>
      <c r="F972" s="1">
        <v>54.8</v>
      </c>
      <c r="G972" s="1" t="str">
        <f>+VLOOKUP(A972,[1]dummies!$A$2:$F$201,6,0)</f>
        <v>Latin America and the Caribbean</v>
      </c>
      <c r="H972" s="1" t="str">
        <f>+VLOOKUP(A972,[1]dummies!$A$2:$F$201,5,0)</f>
        <v>Upper middle income</v>
      </c>
      <c r="I972" s="1">
        <f>+VLOOKUP(E972,'[1]world bank'!$A$3:$F$2447,2,0)</f>
        <v>54.800000000000004</v>
      </c>
      <c r="J972" s="1" t="e">
        <f>+VLOOKUP(E972,'[1]national stat'!$A$3:$C$1457,2,0)</f>
        <v>#N/A</v>
      </c>
      <c r="K972" s="1" t="e">
        <f>+VLOOKUP(E972,[1]research!$A$3:$C$2710,2,0)</f>
        <v>#N/A</v>
      </c>
      <c r="L972" s="1" t="e">
        <f>+VLOOKUP(E972,[1]sedlac!$A$3:$C$742,2,0)</f>
        <v>#N/A</v>
      </c>
      <c r="M972" s="1">
        <v>4.1500000000000004</v>
      </c>
      <c r="Q972" s="2">
        <f>+M972</f>
        <v>4.1500000000000004</v>
      </c>
      <c r="R972" s="1">
        <f>+VLOOKUP(E972,'[1]world bank'!$A$3:$G$2447,4,0)</f>
        <v>18.05</v>
      </c>
      <c r="S972" s="1" t="e">
        <f>+VLOOKUP(E972,'[1]national stat'!$A$3:$D$1457,4,0)</f>
        <v>#N/A</v>
      </c>
      <c r="T972" s="1" t="e">
        <f>+VLOOKUP(E972,[1]research!$A$3:$D$2710,4,0)</f>
        <v>#N/A</v>
      </c>
      <c r="U972" s="1" t="e">
        <f>+VLOOKUP(E972,[1]sedlac!$A$3:$D$742,4,0)</f>
        <v>#N/A</v>
      </c>
      <c r="V972" s="1">
        <v>18.05</v>
      </c>
      <c r="Z972" s="1">
        <f>+V972</f>
        <v>18.05</v>
      </c>
    </row>
    <row r="973" spans="1:26" x14ac:dyDescent="0.25">
      <c r="A973" s="1" t="s">
        <v>46</v>
      </c>
      <c r="B973" s="1" t="s">
        <v>7</v>
      </c>
      <c r="C973" s="1">
        <v>1999</v>
      </c>
      <c r="D973" s="1" t="str">
        <f t="shared" si="127"/>
        <v>GTM1999</v>
      </c>
      <c r="E973" s="1" t="s">
        <v>1080</v>
      </c>
      <c r="F973" s="1">
        <v>54.8</v>
      </c>
      <c r="G973" s="1" t="str">
        <f>+VLOOKUP(A973,[1]dummies!$A$2:$F$201,6,0)</f>
        <v>Latin America and the Caribbean</v>
      </c>
      <c r="H973" s="1" t="str">
        <f>+VLOOKUP(A973,[1]dummies!$A$2:$F$201,5,0)</f>
        <v>Upper middle income</v>
      </c>
      <c r="I973" s="1" t="e">
        <f>+VLOOKUP(E973,'[1]world bank'!$A$3:$F$2447,2,0)</f>
        <v>#N/A</v>
      </c>
      <c r="J973" s="1" t="e">
        <f>+VLOOKUP(E973,'[1]national stat'!$A$3:$C$1457,2,0)</f>
        <v>#N/A</v>
      </c>
      <c r="K973" s="1" t="e">
        <f>+VLOOKUP(E973,[1]research!$A$3:$C$2710,2,0)</f>
        <v>#N/A</v>
      </c>
      <c r="L973" s="1" t="e">
        <f>+VLOOKUP(E973,[1]sedlac!$A$3:$C$742,2,0)</f>
        <v>#N/A</v>
      </c>
      <c r="Q973" s="2">
        <v>2.85</v>
      </c>
      <c r="R973" s="1" t="e">
        <f>+VLOOKUP(E973,'[1]world bank'!$A$3:$G$2447,4,0)</f>
        <v>#N/A</v>
      </c>
      <c r="S973" s="1" t="e">
        <f>+VLOOKUP(E973,'[1]national stat'!$A$3:$D$1457,4,0)</f>
        <v>#N/A</v>
      </c>
      <c r="T973" s="1" t="e">
        <f>+VLOOKUP(E973,[1]research!$A$3:$D$2710,4,0)</f>
        <v>#N/A</v>
      </c>
      <c r="U973" s="1" t="e">
        <f>+VLOOKUP(E973,[1]sedlac!$A$3:$D$742,4,0)</f>
        <v>#N/A</v>
      </c>
    </row>
    <row r="974" spans="1:26" x14ac:dyDescent="0.25">
      <c r="A974" s="1" t="s">
        <v>46</v>
      </c>
      <c r="B974" s="1" t="s">
        <v>7</v>
      </c>
      <c r="C974" s="1">
        <v>2000</v>
      </c>
      <c r="D974" s="1" t="str">
        <f t="shared" si="127"/>
        <v>GTM2000</v>
      </c>
      <c r="E974" s="1" t="s">
        <v>1081</v>
      </c>
      <c r="F974" s="1">
        <v>54.8</v>
      </c>
      <c r="G974" s="1" t="str">
        <f>+VLOOKUP(A974,[1]dummies!$A$2:$F$201,6,0)</f>
        <v>Latin America and the Caribbean</v>
      </c>
      <c r="H974" s="1" t="str">
        <f>+VLOOKUP(A974,[1]dummies!$A$2:$F$201,5,0)</f>
        <v>Upper middle income</v>
      </c>
      <c r="I974" s="1">
        <f>+VLOOKUP(E974,'[1]world bank'!$A$3:$F$2447,2,0)</f>
        <v>54.18</v>
      </c>
      <c r="J974" s="1" t="e">
        <f>+VLOOKUP(E974,'[1]national stat'!$A$3:$C$1457,2,0)</f>
        <v>#N/A</v>
      </c>
      <c r="K974" s="1">
        <f>+VLOOKUP(E974,[1]research!$A$3:$C$2710,2,0)</f>
        <v>5.9</v>
      </c>
      <c r="L974" s="1">
        <f>+VLOOKUP(E974,[1]sedlac!$A$3:$C$742,2,0)</f>
        <v>4.0600000000000005</v>
      </c>
      <c r="M974" s="1">
        <v>4.0200000000000005</v>
      </c>
      <c r="O974" s="1">
        <v>5.9</v>
      </c>
      <c r="P974" s="1">
        <v>4.0600000000000005</v>
      </c>
      <c r="Q974" s="2">
        <f>+M974</f>
        <v>4.0200000000000005</v>
      </c>
      <c r="R974" s="1">
        <f>+VLOOKUP(E974,'[1]world bank'!$A$3:$G$2447,4,0)</f>
        <v>16.8</v>
      </c>
      <c r="S974" s="1" t="e">
        <f>+VLOOKUP(E974,'[1]national stat'!$A$3:$D$1457,4,0)</f>
        <v>#N/A</v>
      </c>
      <c r="T974" s="1">
        <f>+VLOOKUP(E974,[1]research!$A$3:$D$2710,4,0)</f>
        <v>27.78</v>
      </c>
      <c r="U974" s="1">
        <f>+VLOOKUP(E974,[1]sedlac!$A$3:$D$742,4,0)</f>
        <v>16.89</v>
      </c>
      <c r="V974" s="1">
        <v>16.8</v>
      </c>
      <c r="X974" s="1">
        <v>27.78</v>
      </c>
      <c r="Y974" s="1">
        <v>16.89</v>
      </c>
      <c r="Z974" s="1">
        <f>+V974</f>
        <v>16.8</v>
      </c>
    </row>
    <row r="975" spans="1:26" x14ac:dyDescent="0.25">
      <c r="A975" s="1" t="s">
        <v>46</v>
      </c>
      <c r="B975" s="1" t="s">
        <v>7</v>
      </c>
      <c r="C975" s="1">
        <v>2001</v>
      </c>
      <c r="D975" s="1" t="str">
        <f t="shared" si="127"/>
        <v>GTM2001</v>
      </c>
      <c r="E975" s="1" t="s">
        <v>1082</v>
      </c>
      <c r="F975" s="1">
        <v>54.85</v>
      </c>
      <c r="G975" s="1" t="str">
        <f>+VLOOKUP(A975,[1]dummies!$A$2:$F$201,6,0)</f>
        <v>Latin America and the Caribbean</v>
      </c>
      <c r="H975" s="1" t="str">
        <f>+VLOOKUP(A975,[1]dummies!$A$2:$F$201,5,0)</f>
        <v>Upper middle income</v>
      </c>
      <c r="I975" s="1" t="e">
        <f>+VLOOKUP(E975,'[1]world bank'!$A$3:$F$2447,2,0)</f>
        <v>#N/A</v>
      </c>
      <c r="J975" s="1" t="e">
        <f>+VLOOKUP(E975,'[1]national stat'!$A$3:$C$1457,2,0)</f>
        <v>#N/A</v>
      </c>
      <c r="K975" s="1" t="e">
        <f>+VLOOKUP(E975,[1]research!$A$3:$C$2710,2,0)</f>
        <v>#N/A</v>
      </c>
      <c r="L975" s="1" t="e">
        <f>+VLOOKUP(E975,[1]sedlac!$A$3:$C$742,2,0)</f>
        <v>#N/A</v>
      </c>
      <c r="Q975" s="2">
        <v>3.31</v>
      </c>
      <c r="R975" s="1" t="e">
        <f>+VLOOKUP(E975,'[1]world bank'!$A$3:$G$2447,4,0)</f>
        <v>#N/A</v>
      </c>
      <c r="S975" s="1" t="e">
        <f>+VLOOKUP(E975,'[1]national stat'!$A$3:$D$1457,4,0)</f>
        <v>#N/A</v>
      </c>
      <c r="T975" s="1" t="e">
        <f>+VLOOKUP(E975,[1]research!$A$3:$D$2710,4,0)</f>
        <v>#N/A</v>
      </c>
      <c r="U975" s="1" t="e">
        <f>+VLOOKUP(E975,[1]sedlac!$A$3:$D$742,4,0)</f>
        <v>#N/A</v>
      </c>
    </row>
    <row r="976" spans="1:26" x14ac:dyDescent="0.25">
      <c r="A976" s="1" t="s">
        <v>46</v>
      </c>
      <c r="B976" s="1" t="s">
        <v>7</v>
      </c>
      <c r="C976" s="1">
        <v>2002</v>
      </c>
      <c r="D976" s="1" t="str">
        <f t="shared" si="127"/>
        <v>GTM2002</v>
      </c>
      <c r="E976" s="1" t="s">
        <v>1083</v>
      </c>
      <c r="F976" s="1">
        <v>54.85</v>
      </c>
      <c r="G976" s="1" t="str">
        <f>+VLOOKUP(A976,[1]dummies!$A$2:$F$201,6,0)</f>
        <v>Latin America and the Caribbean</v>
      </c>
      <c r="H976" s="1" t="str">
        <f>+VLOOKUP(A976,[1]dummies!$A$2:$F$201,5,0)</f>
        <v>Upper middle income</v>
      </c>
      <c r="I976" s="1" t="e">
        <f>+VLOOKUP(E976,'[1]world bank'!$A$3:$F$2447,2,0)</f>
        <v>#N/A</v>
      </c>
      <c r="J976" s="1" t="e">
        <f>+VLOOKUP(E976,'[1]national stat'!$A$3:$C$1457,2,0)</f>
        <v>#N/A</v>
      </c>
      <c r="K976" s="1" t="e">
        <f>+VLOOKUP(E976,[1]research!$A$3:$C$2710,2,0)</f>
        <v>#N/A</v>
      </c>
      <c r="L976" s="1">
        <f>+VLOOKUP(E976,[1]sedlac!$A$3:$C$742,2,0)</f>
        <v>4.7</v>
      </c>
      <c r="P976" s="1">
        <v>4.7</v>
      </c>
      <c r="Q976" s="2">
        <v>2.81</v>
      </c>
      <c r="R976" s="1" t="e">
        <f>+VLOOKUP(E976,'[1]world bank'!$A$3:$G$2447,4,0)</f>
        <v>#N/A</v>
      </c>
      <c r="S976" s="1" t="e">
        <f>+VLOOKUP(E976,'[1]national stat'!$A$3:$D$1457,4,0)</f>
        <v>#N/A</v>
      </c>
      <c r="T976" s="1" t="e">
        <f>+VLOOKUP(E976,[1]research!$A$3:$D$2710,4,0)</f>
        <v>#N/A</v>
      </c>
      <c r="U976" s="1">
        <f>+VLOOKUP(E976,[1]sedlac!$A$3:$D$742,4,0)</f>
        <v>23.27</v>
      </c>
      <c r="Y976" s="1">
        <v>23.27</v>
      </c>
      <c r="Z976" s="1">
        <f t="shared" ref="Z976:Z978" si="128">+Y976</f>
        <v>23.27</v>
      </c>
    </row>
    <row r="977" spans="1:26" x14ac:dyDescent="0.25">
      <c r="A977" s="1" t="s">
        <v>46</v>
      </c>
      <c r="B977" s="1" t="s">
        <v>7</v>
      </c>
      <c r="C977" s="1">
        <v>2003</v>
      </c>
      <c r="D977" s="1" t="str">
        <f t="shared" si="127"/>
        <v>GTM2003</v>
      </c>
      <c r="E977" s="1" t="s">
        <v>1084</v>
      </c>
      <c r="F977" s="1">
        <v>54.85</v>
      </c>
      <c r="G977" s="1" t="str">
        <f>+VLOOKUP(A977,[1]dummies!$A$2:$F$201,6,0)</f>
        <v>Latin America and the Caribbean</v>
      </c>
      <c r="H977" s="1" t="str">
        <f>+VLOOKUP(A977,[1]dummies!$A$2:$F$201,5,0)</f>
        <v>Upper middle income</v>
      </c>
      <c r="I977" s="1" t="e">
        <f>+VLOOKUP(E977,'[1]world bank'!$A$3:$F$2447,2,0)</f>
        <v>#N/A</v>
      </c>
      <c r="J977" s="1" t="e">
        <f>+VLOOKUP(E977,'[1]national stat'!$A$3:$C$1457,2,0)</f>
        <v>#N/A</v>
      </c>
      <c r="K977" s="1" t="e">
        <f>+VLOOKUP(E977,[1]research!$A$3:$C$2710,2,0)</f>
        <v>#N/A</v>
      </c>
      <c r="L977" s="1">
        <f>+VLOOKUP(E977,[1]sedlac!$A$3:$C$742,2,0)</f>
        <v>4.16</v>
      </c>
      <c r="P977" s="1">
        <v>4.16</v>
      </c>
      <c r="Q977" s="2">
        <v>1.36</v>
      </c>
      <c r="R977" s="1" t="e">
        <f>+VLOOKUP(E977,'[1]world bank'!$A$3:$G$2447,4,0)</f>
        <v>#N/A</v>
      </c>
      <c r="S977" s="1" t="e">
        <f>+VLOOKUP(E977,'[1]national stat'!$A$3:$D$1457,4,0)</f>
        <v>#N/A</v>
      </c>
      <c r="T977" s="1" t="e">
        <f>+VLOOKUP(E977,[1]research!$A$3:$D$2710,4,0)</f>
        <v>#N/A</v>
      </c>
      <c r="U977" s="1">
        <f>+VLOOKUP(E977,[1]sedlac!$A$3:$D$742,4,0)</f>
        <v>20.54</v>
      </c>
      <c r="Y977" s="1">
        <v>20.54</v>
      </c>
      <c r="Z977" s="1">
        <f t="shared" si="128"/>
        <v>20.54</v>
      </c>
    </row>
    <row r="978" spans="1:26" x14ac:dyDescent="0.25">
      <c r="A978" s="1" t="s">
        <v>46</v>
      </c>
      <c r="B978" s="1" t="s">
        <v>7</v>
      </c>
      <c r="C978" s="1">
        <v>2004</v>
      </c>
      <c r="D978" s="1" t="str">
        <f t="shared" si="127"/>
        <v>GTM2004</v>
      </c>
      <c r="E978" s="1" t="s">
        <v>1085</v>
      </c>
      <c r="F978" s="1">
        <v>54.85</v>
      </c>
      <c r="G978" s="1" t="str">
        <f>+VLOOKUP(A978,[1]dummies!$A$2:$F$201,6,0)</f>
        <v>Latin America and the Caribbean</v>
      </c>
      <c r="H978" s="1" t="str">
        <f>+VLOOKUP(A978,[1]dummies!$A$2:$F$201,5,0)</f>
        <v>Upper middle income</v>
      </c>
      <c r="I978" s="1" t="e">
        <f>+VLOOKUP(E978,'[1]world bank'!$A$3:$F$2447,2,0)</f>
        <v>#N/A</v>
      </c>
      <c r="J978" s="1" t="e">
        <f>+VLOOKUP(E978,'[1]national stat'!$A$3:$C$1457,2,0)</f>
        <v>#N/A</v>
      </c>
      <c r="K978" s="1" t="e">
        <f>+VLOOKUP(E978,[1]research!$A$3:$C$2710,2,0)</f>
        <v>#N/A</v>
      </c>
      <c r="L978" s="1">
        <f>+VLOOKUP(E978,[1]sedlac!$A$3:$C$742,2,0)</f>
        <v>3.36</v>
      </c>
      <c r="P978" s="1">
        <v>3.36</v>
      </c>
      <c r="Q978" s="2">
        <v>1.4000000000000001</v>
      </c>
      <c r="R978" s="1" t="e">
        <f>+VLOOKUP(E978,'[1]world bank'!$A$3:$G$2447,4,0)</f>
        <v>#N/A</v>
      </c>
      <c r="S978" s="1" t="e">
        <f>+VLOOKUP(E978,'[1]national stat'!$A$3:$D$1457,4,0)</f>
        <v>#N/A</v>
      </c>
      <c r="T978" s="1" t="e">
        <f>+VLOOKUP(E978,[1]research!$A$3:$D$2710,4,0)</f>
        <v>#N/A</v>
      </c>
      <c r="U978" s="1">
        <f>+VLOOKUP(E978,[1]sedlac!$A$3:$D$742,4,0)</f>
        <v>15.280000000000001</v>
      </c>
      <c r="Y978" s="1">
        <v>15.280000000000001</v>
      </c>
      <c r="Z978" s="1">
        <f t="shared" si="128"/>
        <v>15.280000000000001</v>
      </c>
    </row>
    <row r="979" spans="1:26" x14ac:dyDescent="0.25">
      <c r="A979" s="1" t="s">
        <v>46</v>
      </c>
      <c r="B979" s="1" t="s">
        <v>7</v>
      </c>
      <c r="C979" s="1">
        <v>2005</v>
      </c>
      <c r="D979" s="1" t="str">
        <f t="shared" si="127"/>
        <v>GTM2005</v>
      </c>
      <c r="E979" s="1" t="s">
        <v>1086</v>
      </c>
      <c r="F979" s="1">
        <v>54.85</v>
      </c>
      <c r="G979" s="1" t="str">
        <f>+VLOOKUP(A979,[1]dummies!$A$2:$F$201,6,0)</f>
        <v>Latin America and the Caribbean</v>
      </c>
      <c r="H979" s="1" t="str">
        <f>+VLOOKUP(A979,[1]dummies!$A$2:$F$201,5,0)</f>
        <v>Upper middle income</v>
      </c>
      <c r="I979" s="1" t="e">
        <f>+VLOOKUP(E979,'[1]world bank'!$A$3:$F$2447,2,0)</f>
        <v>#N/A</v>
      </c>
      <c r="J979" s="1" t="e">
        <f>+VLOOKUP(E979,'[1]national stat'!$A$3:$C$1457,2,0)</f>
        <v>#N/A</v>
      </c>
      <c r="K979" s="1" t="e">
        <f>+VLOOKUP(E979,[1]research!$A$3:$C$2710,2,0)</f>
        <v>#N/A</v>
      </c>
      <c r="L979" s="1" t="e">
        <f>+VLOOKUP(E979,[1]sedlac!$A$3:$C$742,2,0)</f>
        <v>#N/A</v>
      </c>
      <c r="Q979" s="2">
        <v>1.37</v>
      </c>
      <c r="R979" s="1" t="e">
        <f>+VLOOKUP(E979,'[1]world bank'!$A$3:$G$2447,4,0)</f>
        <v>#N/A</v>
      </c>
      <c r="S979" s="1" t="e">
        <f>+VLOOKUP(E979,'[1]national stat'!$A$3:$D$1457,4,0)</f>
        <v>#N/A</v>
      </c>
      <c r="T979" s="1" t="e">
        <f>+VLOOKUP(E979,[1]research!$A$3:$D$2710,4,0)</f>
        <v>#N/A</v>
      </c>
      <c r="U979" s="1" t="e">
        <f>+VLOOKUP(E979,[1]sedlac!$A$3:$D$742,4,0)</f>
        <v>#N/A</v>
      </c>
    </row>
    <row r="980" spans="1:26" x14ac:dyDescent="0.25">
      <c r="A980" s="1" t="s">
        <v>46</v>
      </c>
      <c r="B980" s="1" t="s">
        <v>7</v>
      </c>
      <c r="C980" s="1">
        <v>2006</v>
      </c>
      <c r="D980" s="1" t="str">
        <f t="shared" si="127"/>
        <v>GTM2006</v>
      </c>
      <c r="E980" s="1" t="s">
        <v>1087</v>
      </c>
      <c r="F980" s="1">
        <v>54.9</v>
      </c>
      <c r="G980" s="1" t="str">
        <f>+VLOOKUP(A980,[1]dummies!$A$2:$F$201,6,0)</f>
        <v>Latin America and the Caribbean</v>
      </c>
      <c r="H980" s="1" t="str">
        <f>+VLOOKUP(A980,[1]dummies!$A$2:$F$201,5,0)</f>
        <v>Upper middle income</v>
      </c>
      <c r="I980" s="1">
        <f>+VLOOKUP(E980,'[1]world bank'!$A$3:$F$2447,2,0)</f>
        <v>54.57</v>
      </c>
      <c r="J980" s="1" t="e">
        <f>+VLOOKUP(E980,'[1]national stat'!$A$3:$C$1457,2,0)</f>
        <v>#N/A</v>
      </c>
      <c r="K980" s="1" t="e">
        <f>+VLOOKUP(E980,[1]research!$A$3:$C$2710,2,0)</f>
        <v>#N/A</v>
      </c>
      <c r="L980" s="1">
        <f>+VLOOKUP(E980,[1]sedlac!$A$3:$C$742,2,0)</f>
        <v>4.24</v>
      </c>
      <c r="M980" s="1">
        <v>4.2300000000000004</v>
      </c>
      <c r="P980" s="1">
        <v>4.24</v>
      </c>
      <c r="Q980" s="2">
        <f>+M980</f>
        <v>4.2300000000000004</v>
      </c>
      <c r="R980" s="1">
        <f>+VLOOKUP(E980,'[1]world bank'!$A$3:$G$2447,4,0)</f>
        <v>18.62</v>
      </c>
      <c r="S980" s="1" t="e">
        <f>+VLOOKUP(E980,'[1]national stat'!$A$3:$D$1457,4,0)</f>
        <v>#N/A</v>
      </c>
      <c r="T980" s="1" t="e">
        <f>+VLOOKUP(E980,[1]research!$A$3:$D$2710,4,0)</f>
        <v>#N/A</v>
      </c>
      <c r="U980" s="1">
        <f>+VLOOKUP(E980,[1]sedlac!$A$3:$D$742,4,0)</f>
        <v>18.38</v>
      </c>
      <c r="V980" s="1">
        <v>18.62</v>
      </c>
      <c r="Y980" s="1">
        <v>18.38</v>
      </c>
      <c r="Z980" s="1">
        <f>+V980</f>
        <v>18.62</v>
      </c>
    </row>
    <row r="981" spans="1:26" x14ac:dyDescent="0.25">
      <c r="A981" s="1" t="s">
        <v>46</v>
      </c>
      <c r="B981" s="1" t="s">
        <v>7</v>
      </c>
      <c r="C981" s="1">
        <v>2007</v>
      </c>
      <c r="D981" s="1" t="str">
        <f t="shared" si="127"/>
        <v>GTM2007</v>
      </c>
      <c r="E981" s="1" t="s">
        <v>1088</v>
      </c>
      <c r="F981" s="1">
        <v>53.6</v>
      </c>
      <c r="G981" s="1" t="str">
        <f>+VLOOKUP(A981,[1]dummies!$A$2:$F$201,6,0)</f>
        <v>Latin America and the Caribbean</v>
      </c>
      <c r="H981" s="1" t="str">
        <f>+VLOOKUP(A981,[1]dummies!$A$2:$F$201,5,0)</f>
        <v>Upper middle income</v>
      </c>
      <c r="I981" s="1" t="e">
        <f>+VLOOKUP(E981,'[1]world bank'!$A$3:$F$2447,2,0)</f>
        <v>#N/A</v>
      </c>
      <c r="J981" s="1" t="e">
        <f>+VLOOKUP(E981,'[1]national stat'!$A$3:$C$1457,2,0)</f>
        <v>#N/A</v>
      </c>
      <c r="K981" s="1" t="e">
        <f>+VLOOKUP(E981,[1]research!$A$3:$C$2710,2,0)</f>
        <v>#N/A</v>
      </c>
      <c r="L981" s="1" t="e">
        <f>+VLOOKUP(E981,[1]sedlac!$A$3:$C$742,2,0)</f>
        <v>#N/A</v>
      </c>
      <c r="Q981" s="2">
        <v>1.4000000000000001</v>
      </c>
      <c r="R981" s="1" t="e">
        <f>+VLOOKUP(E981,'[1]world bank'!$A$3:$G$2447,4,0)</f>
        <v>#N/A</v>
      </c>
      <c r="S981" s="1" t="e">
        <f>+VLOOKUP(E981,'[1]national stat'!$A$3:$D$1457,4,0)</f>
        <v>#N/A</v>
      </c>
      <c r="T981" s="1" t="e">
        <f>+VLOOKUP(E981,[1]research!$A$3:$D$2710,4,0)</f>
        <v>#N/A</v>
      </c>
      <c r="U981" s="1" t="e">
        <f>+VLOOKUP(E981,[1]sedlac!$A$3:$D$742,4,0)</f>
        <v>#N/A</v>
      </c>
    </row>
    <row r="982" spans="1:26" x14ac:dyDescent="0.25">
      <c r="A982" s="1" t="s">
        <v>46</v>
      </c>
      <c r="B982" s="1" t="s">
        <v>7</v>
      </c>
      <c r="C982" s="1">
        <v>2008</v>
      </c>
      <c r="D982" s="1" t="str">
        <f t="shared" si="127"/>
        <v>GTM2008</v>
      </c>
      <c r="E982" s="1" t="s">
        <v>1089</v>
      </c>
      <c r="F982" s="1">
        <v>53.6</v>
      </c>
      <c r="G982" s="1" t="str">
        <f>+VLOOKUP(A982,[1]dummies!$A$2:$F$201,6,0)</f>
        <v>Latin America and the Caribbean</v>
      </c>
      <c r="H982" s="1" t="str">
        <f>+VLOOKUP(A982,[1]dummies!$A$2:$F$201,5,0)</f>
        <v>Upper middle income</v>
      </c>
      <c r="I982" s="1" t="e">
        <f>+VLOOKUP(E982,'[1]world bank'!$A$3:$F$2447,2,0)</f>
        <v>#N/A</v>
      </c>
      <c r="J982" s="1" t="e">
        <f>+VLOOKUP(E982,'[1]national stat'!$A$3:$C$1457,2,0)</f>
        <v>#N/A</v>
      </c>
      <c r="K982" s="1" t="e">
        <f>+VLOOKUP(E982,[1]research!$A$3:$C$2710,2,0)</f>
        <v>#N/A</v>
      </c>
      <c r="L982" s="1" t="e">
        <f>+VLOOKUP(E982,[1]sedlac!$A$3:$C$742,2,0)</f>
        <v>#N/A</v>
      </c>
      <c r="Q982" s="2">
        <v>1.45</v>
      </c>
      <c r="R982" s="1" t="e">
        <f>+VLOOKUP(E982,'[1]world bank'!$A$3:$G$2447,4,0)</f>
        <v>#N/A</v>
      </c>
      <c r="S982" s="1" t="e">
        <f>+VLOOKUP(E982,'[1]national stat'!$A$3:$D$1457,4,0)</f>
        <v>#N/A</v>
      </c>
      <c r="T982" s="1" t="e">
        <f>+VLOOKUP(E982,[1]research!$A$3:$D$2710,4,0)</f>
        <v>#N/A</v>
      </c>
      <c r="U982" s="1" t="e">
        <f>+VLOOKUP(E982,[1]sedlac!$A$3:$D$742,4,0)</f>
        <v>#N/A</v>
      </c>
    </row>
    <row r="983" spans="1:26" x14ac:dyDescent="0.25">
      <c r="A983" s="1" t="s">
        <v>46</v>
      </c>
      <c r="B983" s="1" t="s">
        <v>7</v>
      </c>
      <c r="C983" s="1">
        <v>2009</v>
      </c>
      <c r="D983" s="1" t="str">
        <f t="shared" si="127"/>
        <v>GTM2009</v>
      </c>
      <c r="E983" s="1" t="s">
        <v>1090</v>
      </c>
      <c r="F983" s="1">
        <v>53.6</v>
      </c>
      <c r="G983" s="1" t="str">
        <f>+VLOOKUP(A983,[1]dummies!$A$2:$F$201,6,0)</f>
        <v>Latin America and the Caribbean</v>
      </c>
      <c r="H983" s="1" t="str">
        <f>+VLOOKUP(A983,[1]dummies!$A$2:$F$201,5,0)</f>
        <v>Upper middle income</v>
      </c>
      <c r="I983" s="1" t="e">
        <f>+VLOOKUP(E983,'[1]world bank'!$A$3:$F$2447,2,0)</f>
        <v>#N/A</v>
      </c>
      <c r="J983" s="1" t="e">
        <f>+VLOOKUP(E983,'[1]national stat'!$A$3:$C$1457,2,0)</f>
        <v>#N/A</v>
      </c>
      <c r="K983" s="1" t="e">
        <f>+VLOOKUP(E983,[1]research!$A$3:$C$2710,2,0)</f>
        <v>#N/A</v>
      </c>
      <c r="L983" s="1" t="e">
        <f>+VLOOKUP(E983,[1]sedlac!$A$3:$C$742,2,0)</f>
        <v>#N/A</v>
      </c>
      <c r="Q983" s="2">
        <v>1.3900000000000001</v>
      </c>
      <c r="R983" s="1" t="e">
        <f>+VLOOKUP(E983,'[1]world bank'!$A$3:$G$2447,4,0)</f>
        <v>#N/A</v>
      </c>
      <c r="S983" s="1" t="e">
        <f>+VLOOKUP(E983,'[1]national stat'!$A$3:$D$1457,4,0)</f>
        <v>#N/A</v>
      </c>
      <c r="T983" s="1" t="e">
        <f>+VLOOKUP(E983,[1]research!$A$3:$D$2710,4,0)</f>
        <v>#N/A</v>
      </c>
      <c r="U983" s="1" t="e">
        <f>+VLOOKUP(E983,[1]sedlac!$A$3:$D$742,4,0)</f>
        <v>#N/A</v>
      </c>
    </row>
    <row r="984" spans="1:26" x14ac:dyDescent="0.25">
      <c r="A984" s="1" t="s">
        <v>46</v>
      </c>
      <c r="B984" s="1" t="s">
        <v>7</v>
      </c>
      <c r="C984" s="1">
        <v>2010</v>
      </c>
      <c r="D984" s="1" t="str">
        <f t="shared" si="127"/>
        <v>GTM2010</v>
      </c>
      <c r="E984" s="1" t="s">
        <v>1091</v>
      </c>
      <c r="F984" s="1">
        <v>53.6</v>
      </c>
      <c r="G984" s="1" t="str">
        <f>+VLOOKUP(A984,[1]dummies!$A$2:$F$201,6,0)</f>
        <v>Latin America and the Caribbean</v>
      </c>
      <c r="H984" s="1" t="str">
        <f>+VLOOKUP(A984,[1]dummies!$A$2:$F$201,5,0)</f>
        <v>Upper middle income</v>
      </c>
      <c r="I984" s="1" t="e">
        <f>+VLOOKUP(E984,'[1]world bank'!$A$3:$F$2447,2,0)</f>
        <v>#N/A</v>
      </c>
      <c r="J984" s="1" t="e">
        <f>+VLOOKUP(E984,'[1]national stat'!$A$3:$C$1457,2,0)</f>
        <v>#N/A</v>
      </c>
      <c r="K984" s="1">
        <f>+VLOOKUP(E984,[1]research!$A$3:$C$2710,2,0)</f>
        <v>0</v>
      </c>
      <c r="L984" s="1" t="e">
        <f>+VLOOKUP(E984,[1]sedlac!$A$3:$C$742,2,0)</f>
        <v>#N/A</v>
      </c>
      <c r="O984" s="1">
        <v>0</v>
      </c>
      <c r="Q984" s="2">
        <v>0.86</v>
      </c>
      <c r="R984" s="1" t="e">
        <f>+VLOOKUP(E984,'[1]world bank'!$A$3:$G$2447,4,0)</f>
        <v>#N/A</v>
      </c>
      <c r="S984" s="1" t="e">
        <f>+VLOOKUP(E984,'[1]national stat'!$A$3:$D$1457,4,0)</f>
        <v>#N/A</v>
      </c>
      <c r="T984" s="1">
        <f>+VLOOKUP(E984,[1]research!$A$3:$D$2710,4,0)</f>
        <v>0</v>
      </c>
      <c r="U984" s="1" t="e">
        <f>+VLOOKUP(E984,[1]sedlac!$A$3:$D$742,4,0)</f>
        <v>#N/A</v>
      </c>
      <c r="X984" s="1">
        <v>0</v>
      </c>
    </row>
    <row r="985" spans="1:26" x14ac:dyDescent="0.25">
      <c r="A985" s="1" t="s">
        <v>46</v>
      </c>
      <c r="B985" s="1" t="s">
        <v>7</v>
      </c>
      <c r="C985" s="1">
        <v>2011</v>
      </c>
      <c r="D985" s="1" t="str">
        <f t="shared" si="127"/>
        <v>GTM2011</v>
      </c>
      <c r="E985" s="1" t="s">
        <v>1092</v>
      </c>
      <c r="F985" s="1">
        <v>52.3</v>
      </c>
      <c r="G985" s="1" t="str">
        <f>+VLOOKUP(A985,[1]dummies!$A$2:$F$201,6,0)</f>
        <v>Latin America and the Caribbean</v>
      </c>
      <c r="H985" s="1" t="str">
        <f>+VLOOKUP(A985,[1]dummies!$A$2:$F$201,5,0)</f>
        <v>Upper middle income</v>
      </c>
      <c r="I985" s="1" t="e">
        <f>+VLOOKUP(E985,'[1]world bank'!$A$3:$F$2447,2,0)</f>
        <v>#N/A</v>
      </c>
      <c r="J985" s="1" t="e">
        <f>+VLOOKUP(E985,'[1]national stat'!$A$3:$C$1457,2,0)</f>
        <v>#N/A</v>
      </c>
      <c r="K985" s="1" t="e">
        <f>+VLOOKUP(E985,[1]research!$A$3:$C$2710,2,0)</f>
        <v>#N/A</v>
      </c>
      <c r="L985" s="1">
        <f>+VLOOKUP(E985,[1]sedlac!$A$3:$C$742,2,0)</f>
        <v>3.49</v>
      </c>
      <c r="P985" s="1">
        <v>3.49</v>
      </c>
      <c r="Q985" s="2">
        <v>1.01</v>
      </c>
      <c r="R985" s="1" t="e">
        <f>+VLOOKUP(E985,'[1]world bank'!$A$3:$G$2447,4,0)</f>
        <v>#N/A</v>
      </c>
      <c r="S985" s="1" t="e">
        <f>+VLOOKUP(E985,'[1]national stat'!$A$3:$D$1457,4,0)</f>
        <v>#N/A</v>
      </c>
      <c r="T985" s="1" t="e">
        <f>+VLOOKUP(E985,[1]research!$A$3:$D$2710,4,0)</f>
        <v>#N/A</v>
      </c>
      <c r="U985" s="1">
        <f>+VLOOKUP(E985,[1]sedlac!$A$3:$D$742,4,0)</f>
        <v>14.23</v>
      </c>
      <c r="Y985" s="1">
        <v>14.23</v>
      </c>
      <c r="Z985" s="1">
        <f>+Y985</f>
        <v>14.23</v>
      </c>
    </row>
    <row r="986" spans="1:26" x14ac:dyDescent="0.25">
      <c r="A986" s="1" t="s">
        <v>46</v>
      </c>
      <c r="B986" s="1" t="s">
        <v>7</v>
      </c>
      <c r="C986" s="1">
        <v>2012</v>
      </c>
      <c r="D986" s="1" t="str">
        <f t="shared" si="127"/>
        <v>GTM2012</v>
      </c>
      <c r="E986" s="1" t="s">
        <v>1093</v>
      </c>
      <c r="F986" s="1">
        <v>50.5</v>
      </c>
      <c r="G986" s="1" t="str">
        <f>+VLOOKUP(A986,[1]dummies!$A$2:$F$201,6,0)</f>
        <v>Latin America and the Caribbean</v>
      </c>
      <c r="H986" s="1" t="str">
        <f>+VLOOKUP(A986,[1]dummies!$A$2:$F$201,5,0)</f>
        <v>Upper middle income</v>
      </c>
      <c r="I986" s="1" t="e">
        <f>+VLOOKUP(E986,'[1]world bank'!$A$3:$F$2447,2,0)</f>
        <v>#N/A</v>
      </c>
      <c r="J986" s="1" t="e">
        <f>+VLOOKUP(E986,'[1]national stat'!$A$3:$C$1457,2,0)</f>
        <v>#N/A</v>
      </c>
      <c r="K986" s="1" t="e">
        <f>+VLOOKUP(E986,[1]research!$A$3:$C$2710,2,0)</f>
        <v>#N/A</v>
      </c>
      <c r="L986" s="1" t="e">
        <f>+VLOOKUP(E986,[1]sedlac!$A$3:$C$742,2,0)</f>
        <v>#N/A</v>
      </c>
      <c r="Q986" s="2">
        <v>1.08</v>
      </c>
      <c r="R986" s="1" t="e">
        <f>+VLOOKUP(E986,'[1]world bank'!$A$3:$G$2447,4,0)</f>
        <v>#N/A</v>
      </c>
      <c r="S986" s="1" t="e">
        <f>+VLOOKUP(E986,'[1]national stat'!$A$3:$D$1457,4,0)</f>
        <v>#N/A</v>
      </c>
      <c r="T986" s="1" t="e">
        <f>+VLOOKUP(E986,[1]research!$A$3:$D$2710,4,0)</f>
        <v>#N/A</v>
      </c>
      <c r="U986" s="1" t="e">
        <f>+VLOOKUP(E986,[1]sedlac!$A$3:$D$742,4,0)</f>
        <v>#N/A</v>
      </c>
    </row>
    <row r="987" spans="1:26" x14ac:dyDescent="0.25">
      <c r="A987" s="1" t="s">
        <v>46</v>
      </c>
      <c r="B987" s="1" t="s">
        <v>7</v>
      </c>
      <c r="C987" s="1">
        <v>2013</v>
      </c>
      <c r="D987" s="1" t="str">
        <f t="shared" si="127"/>
        <v>GTM2013</v>
      </c>
      <c r="E987" s="1" t="s">
        <v>1094</v>
      </c>
      <c r="F987" s="1">
        <v>50.5</v>
      </c>
      <c r="G987" s="1" t="str">
        <f>+VLOOKUP(A987,[1]dummies!$A$2:$F$201,6,0)</f>
        <v>Latin America and the Caribbean</v>
      </c>
      <c r="H987" s="1" t="str">
        <f>+VLOOKUP(A987,[1]dummies!$A$2:$F$201,5,0)</f>
        <v>Upper middle income</v>
      </c>
      <c r="I987" s="1" t="e">
        <f>+VLOOKUP(E987,'[1]world bank'!$A$3:$F$2447,2,0)</f>
        <v>#N/A</v>
      </c>
      <c r="J987" s="1" t="e">
        <f>+VLOOKUP(E987,'[1]national stat'!$A$3:$C$1457,2,0)</f>
        <v>#N/A</v>
      </c>
      <c r="K987" s="1" t="e">
        <f>+VLOOKUP(E987,[1]research!$A$3:$C$2710,2,0)</f>
        <v>#N/A</v>
      </c>
      <c r="L987" s="1" t="e">
        <f>+VLOOKUP(E987,[1]sedlac!$A$3:$C$742,2,0)</f>
        <v>#N/A</v>
      </c>
      <c r="Q987" s="2">
        <v>1.1599999999999999</v>
      </c>
      <c r="R987" s="1" t="e">
        <f>+VLOOKUP(E987,'[1]world bank'!$A$3:$G$2447,4,0)</f>
        <v>#N/A</v>
      </c>
      <c r="S987" s="1" t="e">
        <f>+VLOOKUP(E987,'[1]national stat'!$A$3:$D$1457,4,0)</f>
        <v>#N/A</v>
      </c>
      <c r="T987" s="1" t="e">
        <f>+VLOOKUP(E987,[1]research!$A$3:$D$2710,4,0)</f>
        <v>#N/A</v>
      </c>
      <c r="U987" s="1" t="e">
        <f>+VLOOKUP(E987,[1]sedlac!$A$3:$D$742,4,0)</f>
        <v>#N/A</v>
      </c>
    </row>
    <row r="988" spans="1:26" x14ac:dyDescent="0.25">
      <c r="A988" s="1" t="s">
        <v>46</v>
      </c>
      <c r="B988" s="1" t="s">
        <v>7</v>
      </c>
      <c r="C988" s="1">
        <v>2014</v>
      </c>
      <c r="D988" s="1" t="str">
        <f t="shared" si="127"/>
        <v>GTM2014</v>
      </c>
      <c r="E988" s="1" t="s">
        <v>1095</v>
      </c>
      <c r="F988" s="1">
        <v>48.7</v>
      </c>
      <c r="G988" s="1" t="str">
        <f>+VLOOKUP(A988,[1]dummies!$A$2:$F$201,6,0)</f>
        <v>Latin America and the Caribbean</v>
      </c>
      <c r="H988" s="1" t="str">
        <f>+VLOOKUP(A988,[1]dummies!$A$2:$F$201,5,0)</f>
        <v>Upper middle income</v>
      </c>
      <c r="I988" s="1">
        <f>+VLOOKUP(E988,'[1]world bank'!$A$3:$F$2447,2,0)</f>
        <v>48.28</v>
      </c>
      <c r="J988" s="1" t="e">
        <f>+VLOOKUP(E988,'[1]national stat'!$A$3:$C$1457,2,0)</f>
        <v>#N/A</v>
      </c>
      <c r="K988" s="1" t="e">
        <f>+VLOOKUP(E988,[1]research!$A$3:$C$2710,2,0)</f>
        <v>#N/A</v>
      </c>
      <c r="L988" s="1">
        <f>+VLOOKUP(E988,[1]sedlac!$A$3:$C$742,2,0)</f>
        <v>2.9</v>
      </c>
      <c r="M988" s="1">
        <v>2.9</v>
      </c>
      <c r="P988" s="1">
        <v>2.9</v>
      </c>
      <c r="Q988" s="2">
        <f>+M988</f>
        <v>2.9</v>
      </c>
      <c r="R988" s="1">
        <f>+VLOOKUP(E988,'[1]world bank'!$A$3:$G$2447,4,0)</f>
        <v>11.91</v>
      </c>
      <c r="S988" s="1" t="e">
        <f>+VLOOKUP(E988,'[1]national stat'!$A$3:$D$1457,4,0)</f>
        <v>#N/A</v>
      </c>
      <c r="T988" s="1" t="e">
        <f>+VLOOKUP(E988,[1]research!$A$3:$D$2710,4,0)</f>
        <v>#N/A</v>
      </c>
      <c r="U988" s="1">
        <f>+VLOOKUP(E988,[1]sedlac!$A$3:$D$742,4,0)</f>
        <v>11.89</v>
      </c>
      <c r="V988" s="1">
        <v>11.91</v>
      </c>
      <c r="Y988" s="1">
        <v>11.89</v>
      </c>
      <c r="Z988" s="1">
        <f>+V988</f>
        <v>11.91</v>
      </c>
    </row>
    <row r="989" spans="1:26" x14ac:dyDescent="0.25">
      <c r="A989" s="1" t="s">
        <v>46</v>
      </c>
      <c r="B989" s="1" t="s">
        <v>7</v>
      </c>
      <c r="C989" s="1">
        <v>2015</v>
      </c>
      <c r="D989" s="1" t="str">
        <f t="shared" si="127"/>
        <v>GTM2015</v>
      </c>
      <c r="E989" s="1" t="s">
        <v>1096</v>
      </c>
      <c r="F989" s="1">
        <v>48.7</v>
      </c>
      <c r="G989" s="1" t="str">
        <f>+VLOOKUP(A989,[1]dummies!$A$2:$F$201,6,0)</f>
        <v>Latin America and the Caribbean</v>
      </c>
      <c r="H989" s="1" t="str">
        <f>+VLOOKUP(A989,[1]dummies!$A$2:$F$201,5,0)</f>
        <v>Upper middle income</v>
      </c>
      <c r="I989" s="1" t="e">
        <f>+VLOOKUP(E989,'[1]world bank'!$A$3:$F$2447,2,0)</f>
        <v>#N/A</v>
      </c>
      <c r="J989" s="1" t="e">
        <f>+VLOOKUP(E989,'[1]national stat'!$A$3:$C$1457,2,0)</f>
        <v>#N/A</v>
      </c>
      <c r="K989" s="1" t="e">
        <f>+VLOOKUP(E989,[1]research!$A$3:$C$2710,2,0)</f>
        <v>#N/A</v>
      </c>
      <c r="L989" s="1" t="e">
        <f>+VLOOKUP(E989,[1]sedlac!$A$3:$C$742,2,0)</f>
        <v>#N/A</v>
      </c>
      <c r="Q989" s="2">
        <v>1.07</v>
      </c>
      <c r="R989" s="1" t="e">
        <f>+VLOOKUP(E989,'[1]world bank'!$A$3:$G$2447,4,0)</f>
        <v>#N/A</v>
      </c>
      <c r="S989" s="1" t="e">
        <f>+VLOOKUP(E989,'[1]national stat'!$A$3:$D$1457,4,0)</f>
        <v>#N/A</v>
      </c>
      <c r="T989" s="1" t="e">
        <f>+VLOOKUP(E989,[1]research!$A$3:$D$2710,4,0)</f>
        <v>#N/A</v>
      </c>
      <c r="U989" s="1" t="e">
        <f>+VLOOKUP(E989,[1]sedlac!$A$3:$D$742,4,0)</f>
        <v>#N/A</v>
      </c>
    </row>
    <row r="990" spans="1:26" x14ac:dyDescent="0.25">
      <c r="A990" s="1" t="s">
        <v>47</v>
      </c>
      <c r="B990" s="1" t="s">
        <v>7</v>
      </c>
      <c r="C990" s="1">
        <v>1990</v>
      </c>
      <c r="D990" s="1" t="str">
        <f t="shared" si="127"/>
        <v>HND1990</v>
      </c>
      <c r="E990" s="1" t="s">
        <v>1097</v>
      </c>
      <c r="F990" s="1">
        <v>57.4</v>
      </c>
      <c r="G990" s="1" t="str">
        <f>+VLOOKUP(A990,[1]dummies!$A$2:$F$201,6,0)</f>
        <v>Latin America and the Caribbean</v>
      </c>
      <c r="H990" s="1" t="str">
        <f>+VLOOKUP(A990,[1]dummies!$A$2:$F$201,5,0)</f>
        <v>Lower middle income</v>
      </c>
      <c r="I990" s="1">
        <f>+VLOOKUP(E990,'[1]world bank'!$A$3:$F$2447,2,0)</f>
        <v>55.300000000000004</v>
      </c>
      <c r="J990" s="1" t="e">
        <f>+VLOOKUP(E990,'[1]national stat'!$A$3:$C$1457,2,0)</f>
        <v>#N/A</v>
      </c>
      <c r="K990" s="1">
        <f>+VLOOKUP(E990,[1]research!$A$3:$C$2710,2,0)</f>
        <v>5.12</v>
      </c>
      <c r="L990" s="1" t="e">
        <f>+VLOOKUP(E990,[1]sedlac!$A$3:$C$742,2,0)</f>
        <v>#N/A</v>
      </c>
      <c r="M990" s="1">
        <v>5</v>
      </c>
      <c r="O990" s="1">
        <v>5.12</v>
      </c>
      <c r="Q990" s="2">
        <f t="shared" ref="Q990:Q999" si="129">+M990</f>
        <v>5</v>
      </c>
      <c r="R990" s="1">
        <f>+VLOOKUP(E990,'[1]world bank'!$A$3:$G$2447,4,0)</f>
        <v>23.71</v>
      </c>
      <c r="S990" s="1" t="e">
        <f>+VLOOKUP(E990,'[1]national stat'!$A$3:$D$1457,4,0)</f>
        <v>#N/A</v>
      </c>
      <c r="T990" s="1">
        <f>+VLOOKUP(E990,[1]research!$A$3:$D$2710,4,0)</f>
        <v>22.89</v>
      </c>
      <c r="U990" s="1" t="e">
        <f>+VLOOKUP(E990,[1]sedlac!$A$3:$D$742,4,0)</f>
        <v>#N/A</v>
      </c>
      <c r="V990" s="1">
        <v>23.71</v>
      </c>
      <c r="X990" s="1">
        <v>22.89</v>
      </c>
      <c r="Z990" s="1">
        <f t="shared" ref="Z990:Z999" si="130">+V990</f>
        <v>23.71</v>
      </c>
    </row>
    <row r="991" spans="1:26" x14ac:dyDescent="0.25">
      <c r="A991" s="1" t="s">
        <v>47</v>
      </c>
      <c r="B991" s="1" t="s">
        <v>7</v>
      </c>
      <c r="C991" s="1">
        <v>1991</v>
      </c>
      <c r="D991" s="1" t="str">
        <f t="shared" si="127"/>
        <v>HND1991</v>
      </c>
      <c r="E991" s="1" t="s">
        <v>1098</v>
      </c>
      <c r="F991" s="1">
        <v>51.8</v>
      </c>
      <c r="G991" s="1" t="str">
        <f>+VLOOKUP(A991,[1]dummies!$A$2:$F$201,6,0)</f>
        <v>Latin America and the Caribbean</v>
      </c>
      <c r="H991" s="1" t="str">
        <f>+VLOOKUP(A991,[1]dummies!$A$2:$F$201,5,0)</f>
        <v>Lower middle income</v>
      </c>
      <c r="I991" s="1">
        <f>+VLOOKUP(E991,'[1]world bank'!$A$3:$F$2447,2,0)</f>
        <v>51.85</v>
      </c>
      <c r="J991" s="1" t="e">
        <f>+VLOOKUP(E991,'[1]national stat'!$A$3:$C$1457,2,0)</f>
        <v>#N/A</v>
      </c>
      <c r="K991" s="1" t="e">
        <f>+VLOOKUP(E991,[1]research!$A$3:$C$2710,2,0)</f>
        <v>#N/A</v>
      </c>
      <c r="L991" s="1">
        <f>+VLOOKUP(E991,[1]sedlac!$A$3:$C$742,2,0)</f>
        <v>3.43</v>
      </c>
      <c r="M991" s="1">
        <v>3.58</v>
      </c>
      <c r="P991" s="1">
        <v>3.43</v>
      </c>
      <c r="Q991" s="2">
        <f t="shared" si="129"/>
        <v>3.58</v>
      </c>
      <c r="R991" s="1">
        <f>+VLOOKUP(E991,'[1]world bank'!$A$3:$G$2447,4,0)</f>
        <v>15.46</v>
      </c>
      <c r="S991" s="1" t="e">
        <f>+VLOOKUP(E991,'[1]national stat'!$A$3:$D$1457,4,0)</f>
        <v>#N/A</v>
      </c>
      <c r="T991" s="1" t="e">
        <f>+VLOOKUP(E991,[1]research!$A$3:$D$2710,4,0)</f>
        <v>#N/A</v>
      </c>
      <c r="U991" s="1">
        <f>+VLOOKUP(E991,[1]sedlac!$A$3:$D$742,4,0)</f>
        <v>14.71</v>
      </c>
      <c r="V991" s="1">
        <v>15.46</v>
      </c>
      <c r="Y991" s="1">
        <v>14.71</v>
      </c>
      <c r="Z991" s="1">
        <f t="shared" si="130"/>
        <v>15.46</v>
      </c>
    </row>
    <row r="992" spans="1:26" x14ac:dyDescent="0.25">
      <c r="A992" s="1" t="s">
        <v>47</v>
      </c>
      <c r="B992" s="1" t="s">
        <v>7</v>
      </c>
      <c r="C992" s="1">
        <v>1992</v>
      </c>
      <c r="D992" s="1" t="str">
        <f t="shared" si="127"/>
        <v>HND1992</v>
      </c>
      <c r="E992" s="1" t="s">
        <v>1099</v>
      </c>
      <c r="F992" s="1">
        <v>51.8</v>
      </c>
      <c r="G992" s="1" t="str">
        <f>+VLOOKUP(A992,[1]dummies!$A$2:$F$201,6,0)</f>
        <v>Latin America and the Caribbean</v>
      </c>
      <c r="H992" s="1" t="str">
        <f>+VLOOKUP(A992,[1]dummies!$A$2:$F$201,5,0)</f>
        <v>Lower middle income</v>
      </c>
      <c r="I992" s="1">
        <f>+VLOOKUP(E992,'[1]world bank'!$A$3:$F$2447,2,0)</f>
        <v>54.5</v>
      </c>
      <c r="J992" s="1" t="e">
        <f>+VLOOKUP(E992,'[1]national stat'!$A$3:$C$1457,2,0)</f>
        <v>#N/A</v>
      </c>
      <c r="K992" s="1">
        <f>+VLOOKUP(E992,[1]research!$A$3:$C$2710,2,0)</f>
        <v>0</v>
      </c>
      <c r="L992" s="1">
        <f>+VLOOKUP(E992,[1]sedlac!$A$3:$C$742,2,0)</f>
        <v>3.5300000000000002</v>
      </c>
      <c r="M992" s="1">
        <v>4.3</v>
      </c>
      <c r="O992" s="1">
        <v>0</v>
      </c>
      <c r="P992" s="1">
        <v>3.5300000000000002</v>
      </c>
      <c r="Q992" s="2">
        <f t="shared" si="129"/>
        <v>4.3</v>
      </c>
      <c r="R992" s="1">
        <f>+VLOOKUP(E992,'[1]world bank'!$A$3:$G$2447,4,0)</f>
        <v>20.57</v>
      </c>
      <c r="S992" s="1" t="e">
        <f>+VLOOKUP(E992,'[1]national stat'!$A$3:$D$1457,4,0)</f>
        <v>#N/A</v>
      </c>
      <c r="T992" s="1">
        <f>+VLOOKUP(E992,[1]research!$A$3:$D$2710,4,0)</f>
        <v>0</v>
      </c>
      <c r="U992" s="1">
        <f>+VLOOKUP(E992,[1]sedlac!$A$3:$D$742,4,0)</f>
        <v>14.59</v>
      </c>
      <c r="V992" s="1">
        <v>20.57</v>
      </c>
      <c r="X992" s="1">
        <v>0</v>
      </c>
      <c r="Y992" s="1">
        <v>14.59</v>
      </c>
      <c r="Z992" s="1">
        <f t="shared" si="130"/>
        <v>20.57</v>
      </c>
    </row>
    <row r="993" spans="1:26" x14ac:dyDescent="0.25">
      <c r="A993" s="1" t="s">
        <v>47</v>
      </c>
      <c r="B993" s="1" t="s">
        <v>7</v>
      </c>
      <c r="C993" s="1">
        <v>1993</v>
      </c>
      <c r="D993" s="1" t="str">
        <f t="shared" si="127"/>
        <v>HND1993</v>
      </c>
      <c r="E993" s="1" t="s">
        <v>1100</v>
      </c>
      <c r="F993" s="1">
        <v>53.5</v>
      </c>
      <c r="G993" s="1" t="str">
        <f>+VLOOKUP(A993,[1]dummies!$A$2:$F$201,6,0)</f>
        <v>Latin America and the Caribbean</v>
      </c>
      <c r="H993" s="1" t="str">
        <f>+VLOOKUP(A993,[1]dummies!$A$2:$F$201,5,0)</f>
        <v>Lower middle income</v>
      </c>
      <c r="I993" s="1">
        <f>+VLOOKUP(E993,'[1]world bank'!$A$3:$F$2447,2,0)</f>
        <v>53.47</v>
      </c>
      <c r="J993" s="1" t="e">
        <f>+VLOOKUP(E993,'[1]national stat'!$A$3:$C$1457,2,0)</f>
        <v>#N/A</v>
      </c>
      <c r="K993" s="1" t="e">
        <f>+VLOOKUP(E993,[1]research!$A$3:$C$2710,2,0)</f>
        <v>#N/A</v>
      </c>
      <c r="L993" s="1">
        <f>+VLOOKUP(E993,[1]sedlac!$A$3:$C$742,2,0)</f>
        <v>3.38</v>
      </c>
      <c r="M993" s="1">
        <v>3.9</v>
      </c>
      <c r="P993" s="1">
        <v>3.38</v>
      </c>
      <c r="Q993" s="2">
        <f t="shared" si="129"/>
        <v>3.9</v>
      </c>
      <c r="R993" s="1">
        <f>+VLOOKUP(E993,'[1]world bank'!$A$3:$G$2447,4,0)</f>
        <v>16.240000000000002</v>
      </c>
      <c r="S993" s="1" t="e">
        <f>+VLOOKUP(E993,'[1]national stat'!$A$3:$D$1457,4,0)</f>
        <v>#N/A</v>
      </c>
      <c r="T993" s="1" t="e">
        <f>+VLOOKUP(E993,[1]research!$A$3:$D$2710,4,0)</f>
        <v>#N/A</v>
      </c>
      <c r="U993" s="1">
        <f>+VLOOKUP(E993,[1]sedlac!$A$3:$D$742,4,0)</f>
        <v>14.23</v>
      </c>
      <c r="V993" s="1">
        <v>16.240000000000002</v>
      </c>
      <c r="Y993" s="1">
        <v>14.23</v>
      </c>
      <c r="Z993" s="1">
        <f t="shared" si="130"/>
        <v>16.240000000000002</v>
      </c>
    </row>
    <row r="994" spans="1:26" x14ac:dyDescent="0.25">
      <c r="A994" s="1" t="s">
        <v>47</v>
      </c>
      <c r="B994" s="1" t="s">
        <v>7</v>
      </c>
      <c r="C994" s="1">
        <v>1994</v>
      </c>
      <c r="D994" s="1" t="str">
        <f t="shared" si="127"/>
        <v>HND1994</v>
      </c>
      <c r="E994" s="1" t="s">
        <v>1101</v>
      </c>
      <c r="F994" s="1">
        <v>55</v>
      </c>
      <c r="G994" s="1" t="str">
        <f>+VLOOKUP(A994,[1]dummies!$A$2:$F$201,6,0)</f>
        <v>Latin America and the Caribbean</v>
      </c>
      <c r="H994" s="1" t="str">
        <f>+VLOOKUP(A994,[1]dummies!$A$2:$F$201,5,0)</f>
        <v>Lower middle income</v>
      </c>
      <c r="I994" s="1">
        <f>+VLOOKUP(E994,'[1]world bank'!$A$3:$F$2447,2,0)</f>
        <v>52.9</v>
      </c>
      <c r="J994" s="1" t="e">
        <f>+VLOOKUP(E994,'[1]national stat'!$A$3:$C$1457,2,0)</f>
        <v>#N/A</v>
      </c>
      <c r="K994" s="1" t="e">
        <f>+VLOOKUP(E994,[1]research!$A$3:$C$2710,2,0)</f>
        <v>#N/A</v>
      </c>
      <c r="L994" s="1">
        <f>+VLOOKUP(E994,[1]sedlac!$A$3:$C$742,2,0)</f>
        <v>4.09</v>
      </c>
      <c r="M994" s="1">
        <v>4.0600000000000005</v>
      </c>
      <c r="P994" s="1">
        <v>4.09</v>
      </c>
      <c r="Q994" s="2">
        <f t="shared" si="129"/>
        <v>4.0600000000000005</v>
      </c>
      <c r="R994" s="1">
        <f>+VLOOKUP(E994,'[1]world bank'!$A$3:$G$2447,4,0)</f>
        <v>19.11</v>
      </c>
      <c r="S994" s="1" t="e">
        <f>+VLOOKUP(E994,'[1]national stat'!$A$3:$D$1457,4,0)</f>
        <v>#N/A</v>
      </c>
      <c r="T994" s="1" t="e">
        <f>+VLOOKUP(E994,[1]research!$A$3:$D$2710,4,0)</f>
        <v>#N/A</v>
      </c>
      <c r="U994" s="1">
        <f>+VLOOKUP(E994,[1]sedlac!$A$3:$D$742,4,0)</f>
        <v>18.740000000000002</v>
      </c>
      <c r="V994" s="1">
        <v>19.11</v>
      </c>
      <c r="Y994" s="1">
        <v>18.740000000000002</v>
      </c>
      <c r="Z994" s="1">
        <f t="shared" si="130"/>
        <v>19.11</v>
      </c>
    </row>
    <row r="995" spans="1:26" x14ac:dyDescent="0.25">
      <c r="A995" s="1" t="s">
        <v>47</v>
      </c>
      <c r="B995" s="1" t="s">
        <v>7</v>
      </c>
      <c r="C995" s="1">
        <v>1995</v>
      </c>
      <c r="D995" s="1" t="str">
        <f t="shared" si="127"/>
        <v>HND1995</v>
      </c>
      <c r="E995" s="1" t="s">
        <v>1102</v>
      </c>
      <c r="F995" s="1">
        <v>55.5</v>
      </c>
      <c r="G995" s="1" t="str">
        <f>+VLOOKUP(A995,[1]dummies!$A$2:$F$201,6,0)</f>
        <v>Latin America and the Caribbean</v>
      </c>
      <c r="H995" s="1" t="str">
        <f>+VLOOKUP(A995,[1]dummies!$A$2:$F$201,5,0)</f>
        <v>Lower middle income</v>
      </c>
      <c r="I995" s="1">
        <f>+VLOOKUP(E995,'[1]world bank'!$A$3:$F$2447,2,0)</f>
        <v>57.800000000000004</v>
      </c>
      <c r="J995" s="1" t="e">
        <f>+VLOOKUP(E995,'[1]national stat'!$A$3:$C$1457,2,0)</f>
        <v>#N/A</v>
      </c>
      <c r="K995" s="1">
        <f>+VLOOKUP(E995,[1]research!$A$3:$C$2710,2,0)</f>
        <v>4.6000000000000005</v>
      </c>
      <c r="L995" s="1">
        <f>+VLOOKUP(E995,[1]sedlac!$A$3:$C$742,2,0)</f>
        <v>4.05</v>
      </c>
      <c r="M995" s="1">
        <v>5.59</v>
      </c>
      <c r="O995" s="1">
        <v>4.6000000000000005</v>
      </c>
      <c r="P995" s="1">
        <v>4.05</v>
      </c>
      <c r="Q995" s="2">
        <f t="shared" si="129"/>
        <v>5.59</v>
      </c>
      <c r="R995" s="1">
        <f>+VLOOKUP(E995,'[1]world bank'!$A$3:$G$2447,4,0)</f>
        <v>26.48</v>
      </c>
      <c r="S995" s="1" t="e">
        <f>+VLOOKUP(E995,'[1]national stat'!$A$3:$D$1457,4,0)</f>
        <v>#N/A</v>
      </c>
      <c r="T995" s="1">
        <f>+VLOOKUP(E995,[1]research!$A$3:$D$2710,4,0)</f>
        <v>20.13</v>
      </c>
      <c r="U995" s="1">
        <f>+VLOOKUP(E995,[1]sedlac!$A$3:$D$742,4,0)</f>
        <v>18.77</v>
      </c>
      <c r="V995" s="1">
        <v>26.48</v>
      </c>
      <c r="X995" s="1">
        <v>20.13</v>
      </c>
      <c r="Y995" s="1">
        <v>18.77</v>
      </c>
      <c r="Z995" s="1">
        <f t="shared" si="130"/>
        <v>26.48</v>
      </c>
    </row>
    <row r="996" spans="1:26" x14ac:dyDescent="0.25">
      <c r="A996" s="1" t="s">
        <v>47</v>
      </c>
      <c r="B996" s="1" t="s">
        <v>7</v>
      </c>
      <c r="C996" s="1">
        <v>1996</v>
      </c>
      <c r="D996" s="1" t="str">
        <f t="shared" si="127"/>
        <v>HND1996</v>
      </c>
      <c r="E996" s="1" t="s">
        <v>1103</v>
      </c>
      <c r="F996" s="1">
        <v>55.7</v>
      </c>
      <c r="G996" s="1" t="str">
        <f>+VLOOKUP(A996,[1]dummies!$A$2:$F$201,6,0)</f>
        <v>Latin America and the Caribbean</v>
      </c>
      <c r="H996" s="1" t="str">
        <f>+VLOOKUP(A996,[1]dummies!$A$2:$F$201,5,0)</f>
        <v>Lower middle income</v>
      </c>
      <c r="I996" s="1">
        <f>+VLOOKUP(E996,'[1]world bank'!$A$3:$F$2447,2,0)</f>
        <v>52.800000000000004</v>
      </c>
      <c r="J996" s="1" t="e">
        <f>+VLOOKUP(E996,'[1]national stat'!$A$3:$C$1457,2,0)</f>
        <v>#N/A</v>
      </c>
      <c r="K996" s="1">
        <f>+VLOOKUP(E996,[1]research!$A$3:$C$2710,2,0)</f>
        <v>0</v>
      </c>
      <c r="L996" s="1">
        <f>+VLOOKUP(E996,[1]sedlac!$A$3:$C$742,2,0)</f>
        <v>4.28</v>
      </c>
      <c r="M996" s="1">
        <v>4.49</v>
      </c>
      <c r="O996" s="1">
        <v>0</v>
      </c>
      <c r="P996" s="1">
        <v>4.28</v>
      </c>
      <c r="Q996" s="2">
        <f t="shared" si="129"/>
        <v>4.49</v>
      </c>
      <c r="R996" s="1">
        <f>+VLOOKUP(E996,'[1]world bank'!$A$3:$G$2447,4,0)</f>
        <v>20.13</v>
      </c>
      <c r="S996" s="1" t="e">
        <f>+VLOOKUP(E996,'[1]national stat'!$A$3:$D$1457,4,0)</f>
        <v>#N/A</v>
      </c>
      <c r="T996" s="1">
        <f>+VLOOKUP(E996,[1]research!$A$3:$D$2710,4,0)</f>
        <v>0</v>
      </c>
      <c r="U996" s="1">
        <f>+VLOOKUP(E996,[1]sedlac!$A$3:$D$742,4,0)</f>
        <v>20.100000000000001</v>
      </c>
      <c r="V996" s="1">
        <v>20.13</v>
      </c>
      <c r="X996" s="1">
        <v>0</v>
      </c>
      <c r="Y996" s="1">
        <v>20.100000000000001</v>
      </c>
      <c r="Z996" s="1">
        <f t="shared" si="130"/>
        <v>20.13</v>
      </c>
    </row>
    <row r="997" spans="1:26" x14ac:dyDescent="0.25">
      <c r="A997" s="1" t="s">
        <v>47</v>
      </c>
      <c r="B997" s="1" t="s">
        <v>7</v>
      </c>
      <c r="C997" s="1">
        <v>1997</v>
      </c>
      <c r="D997" s="1" t="str">
        <f t="shared" si="127"/>
        <v>HND1997</v>
      </c>
      <c r="E997" s="1" t="s">
        <v>1104</v>
      </c>
      <c r="F997" s="1">
        <v>52.7</v>
      </c>
      <c r="G997" s="1" t="str">
        <f>+VLOOKUP(A997,[1]dummies!$A$2:$F$201,6,0)</f>
        <v>Latin America and the Caribbean</v>
      </c>
      <c r="H997" s="1" t="str">
        <f>+VLOOKUP(A997,[1]dummies!$A$2:$F$201,5,0)</f>
        <v>Lower middle income</v>
      </c>
      <c r="I997" s="1">
        <f>+VLOOKUP(E997,'[1]world bank'!$A$3:$F$2447,2,0)</f>
        <v>53.1</v>
      </c>
      <c r="J997" s="1" t="e">
        <f>+VLOOKUP(E997,'[1]national stat'!$A$3:$C$1457,2,0)</f>
        <v>#N/A</v>
      </c>
      <c r="K997" s="1">
        <f>+VLOOKUP(E997,[1]research!$A$3:$C$2710,2,0)</f>
        <v>0</v>
      </c>
      <c r="L997" s="1">
        <f>+VLOOKUP(E997,[1]sedlac!$A$3:$C$742,2,0)</f>
        <v>3.49</v>
      </c>
      <c r="M997" s="1">
        <v>4.3</v>
      </c>
      <c r="O997" s="1">
        <v>0</v>
      </c>
      <c r="P997" s="1">
        <v>3.49</v>
      </c>
      <c r="Q997" s="2">
        <f t="shared" si="129"/>
        <v>4.3</v>
      </c>
      <c r="R997" s="1">
        <f>+VLOOKUP(E997,'[1]world bank'!$A$3:$G$2447,4,0)</f>
        <v>19.72</v>
      </c>
      <c r="S997" s="1" t="e">
        <f>+VLOOKUP(E997,'[1]national stat'!$A$3:$D$1457,4,0)</f>
        <v>#N/A</v>
      </c>
      <c r="T997" s="1">
        <f>+VLOOKUP(E997,[1]research!$A$3:$D$2710,4,0)</f>
        <v>0</v>
      </c>
      <c r="U997" s="1">
        <f>+VLOOKUP(E997,[1]sedlac!$A$3:$D$742,4,0)</f>
        <v>15.89</v>
      </c>
      <c r="V997" s="1">
        <v>19.72</v>
      </c>
      <c r="X997" s="1">
        <v>0</v>
      </c>
      <c r="Y997" s="1">
        <v>15.89</v>
      </c>
      <c r="Z997" s="1">
        <f t="shared" si="130"/>
        <v>19.72</v>
      </c>
    </row>
    <row r="998" spans="1:26" x14ac:dyDescent="0.25">
      <c r="A998" s="1" t="s">
        <v>47</v>
      </c>
      <c r="B998" s="1" t="s">
        <v>7</v>
      </c>
      <c r="C998" s="1">
        <v>1998</v>
      </c>
      <c r="D998" s="1" t="str">
        <f t="shared" si="127"/>
        <v>HND1998</v>
      </c>
      <c r="E998" s="1" t="s">
        <v>1105</v>
      </c>
      <c r="F998" s="1">
        <v>57.4</v>
      </c>
      <c r="G998" s="1" t="str">
        <f>+VLOOKUP(A998,[1]dummies!$A$2:$F$201,6,0)</f>
        <v>Latin America and the Caribbean</v>
      </c>
      <c r="H998" s="1" t="str">
        <f>+VLOOKUP(A998,[1]dummies!$A$2:$F$201,5,0)</f>
        <v>Lower middle income</v>
      </c>
      <c r="I998" s="1">
        <f>+VLOOKUP(E998,'[1]world bank'!$A$3:$F$2447,2,0)</f>
        <v>52.1</v>
      </c>
      <c r="J998" s="1" t="e">
        <f>+VLOOKUP(E998,'[1]national stat'!$A$3:$C$1457,2,0)</f>
        <v>#N/A</v>
      </c>
      <c r="K998" s="1">
        <f>+VLOOKUP(E998,[1]research!$A$3:$C$2710,2,0)</f>
        <v>0</v>
      </c>
      <c r="L998" s="1">
        <f>+VLOOKUP(E998,[1]sedlac!$A$3:$C$742,2,0)</f>
        <v>3.59</v>
      </c>
      <c r="M998" s="1">
        <v>3.88</v>
      </c>
      <c r="O998" s="1">
        <v>0</v>
      </c>
      <c r="P998" s="1">
        <v>3.59</v>
      </c>
      <c r="Q998" s="2">
        <f t="shared" si="129"/>
        <v>3.88</v>
      </c>
      <c r="R998" s="1">
        <f>+VLOOKUP(E998,'[1]world bank'!$A$3:$G$2447,4,0)</f>
        <v>18.18</v>
      </c>
      <c r="S998" s="1" t="e">
        <f>+VLOOKUP(E998,'[1]national stat'!$A$3:$D$1457,4,0)</f>
        <v>#N/A</v>
      </c>
      <c r="T998" s="1">
        <f>+VLOOKUP(E998,[1]research!$A$3:$D$2710,4,0)</f>
        <v>0</v>
      </c>
      <c r="U998" s="1">
        <f>+VLOOKUP(E998,[1]sedlac!$A$3:$D$742,4,0)</f>
        <v>16.440000000000001</v>
      </c>
      <c r="V998" s="1">
        <v>18.18</v>
      </c>
      <c r="X998" s="1">
        <v>0</v>
      </c>
      <c r="Y998" s="1">
        <v>16.440000000000001</v>
      </c>
      <c r="Z998" s="1">
        <f t="shared" si="130"/>
        <v>18.18</v>
      </c>
    </row>
    <row r="999" spans="1:26" x14ac:dyDescent="0.25">
      <c r="A999" s="1" t="s">
        <v>47</v>
      </c>
      <c r="B999" s="1" t="s">
        <v>7</v>
      </c>
      <c r="C999" s="1">
        <v>1999</v>
      </c>
      <c r="D999" s="1" t="str">
        <f t="shared" si="127"/>
        <v>HND1999</v>
      </c>
      <c r="E999" s="1" t="s">
        <v>1106</v>
      </c>
      <c r="F999" s="1">
        <v>55.3</v>
      </c>
      <c r="G999" s="1" t="str">
        <f>+VLOOKUP(A999,[1]dummies!$A$2:$F$201,6,0)</f>
        <v>Latin America and the Caribbean</v>
      </c>
      <c r="H999" s="1" t="str">
        <f>+VLOOKUP(A999,[1]dummies!$A$2:$F$201,5,0)</f>
        <v>Lower middle income</v>
      </c>
      <c r="I999" s="1">
        <f>+VLOOKUP(E999,'[1]world bank'!$A$3:$F$2447,2,0)</f>
        <v>55.35</v>
      </c>
      <c r="J999" s="1" t="e">
        <f>+VLOOKUP(E999,'[1]national stat'!$A$3:$C$1457,2,0)</f>
        <v>#N/A</v>
      </c>
      <c r="K999" s="1">
        <f>+VLOOKUP(E999,[1]research!$A$3:$C$2710,2,0)</f>
        <v>4.4400000000000004</v>
      </c>
      <c r="L999" s="1">
        <f>+VLOOKUP(E999,[1]sedlac!$A$3:$C$742,2,0)</f>
        <v>3.17</v>
      </c>
      <c r="M999" s="1">
        <v>4.59</v>
      </c>
      <c r="O999" s="1">
        <v>4.4400000000000004</v>
      </c>
      <c r="P999" s="1">
        <v>3.17</v>
      </c>
      <c r="Q999" s="2">
        <f t="shared" si="129"/>
        <v>4.59</v>
      </c>
      <c r="R999" s="1">
        <f>+VLOOKUP(E999,'[1]world bank'!$A$3:$G$2447,4,0)</f>
        <v>25.41</v>
      </c>
      <c r="S999" s="1" t="e">
        <f>+VLOOKUP(E999,'[1]national stat'!$A$3:$D$1457,4,0)</f>
        <v>#N/A</v>
      </c>
      <c r="T999" s="1">
        <f>+VLOOKUP(E999,[1]research!$A$3:$D$2710,4,0)</f>
        <v>21.04</v>
      </c>
      <c r="U999" s="1">
        <f>+VLOOKUP(E999,[1]sedlac!$A$3:$D$742,4,0)</f>
        <v>15</v>
      </c>
      <c r="V999" s="1">
        <v>25.41</v>
      </c>
      <c r="X999" s="1">
        <v>21.04</v>
      </c>
      <c r="Y999" s="1">
        <v>15</v>
      </c>
      <c r="Z999" s="1">
        <f t="shared" si="130"/>
        <v>25.41</v>
      </c>
    </row>
    <row r="1000" spans="1:26" x14ac:dyDescent="0.25">
      <c r="A1000" s="1" t="s">
        <v>47</v>
      </c>
      <c r="B1000" s="1" t="s">
        <v>7</v>
      </c>
      <c r="C1000" s="1">
        <v>2000</v>
      </c>
      <c r="D1000" s="1" t="str">
        <f t="shared" si="127"/>
        <v>HND2000</v>
      </c>
      <c r="E1000" s="1" t="s">
        <v>1107</v>
      </c>
      <c r="F1000" s="1">
        <v>54.7</v>
      </c>
      <c r="G1000" s="1" t="str">
        <f>+VLOOKUP(A1000,[1]dummies!$A$2:$F$201,6,0)</f>
        <v>Latin America and the Caribbean</v>
      </c>
      <c r="H1000" s="1" t="str">
        <f>+VLOOKUP(A1000,[1]dummies!$A$2:$F$201,5,0)</f>
        <v>Lower middle income</v>
      </c>
      <c r="I1000" s="1" t="e">
        <f>+VLOOKUP(E1000,'[1]world bank'!$A$3:$F$2447,2,0)</f>
        <v>#N/A</v>
      </c>
      <c r="J1000" s="1" t="e">
        <f>+VLOOKUP(E1000,'[1]national stat'!$A$3:$C$1457,2,0)</f>
        <v>#N/A</v>
      </c>
      <c r="K1000" s="1" t="e">
        <f>+VLOOKUP(E1000,[1]research!$A$3:$C$2710,2,0)</f>
        <v>#N/A</v>
      </c>
      <c r="L1000" s="1" t="e">
        <f>+VLOOKUP(E1000,[1]sedlac!$A$3:$C$742,2,0)</f>
        <v>#N/A</v>
      </c>
      <c r="Q1000" s="2">
        <v>1.44</v>
      </c>
      <c r="R1000" s="1" t="e">
        <f>+VLOOKUP(E1000,'[1]world bank'!$A$3:$G$2447,4,0)</f>
        <v>#N/A</v>
      </c>
      <c r="S1000" s="1" t="e">
        <f>+VLOOKUP(E1000,'[1]national stat'!$A$3:$D$1457,4,0)</f>
        <v>#N/A</v>
      </c>
      <c r="T1000" s="1" t="e">
        <f>+VLOOKUP(E1000,[1]research!$A$3:$D$2710,4,0)</f>
        <v>#N/A</v>
      </c>
      <c r="U1000" s="1" t="e">
        <f>+VLOOKUP(E1000,[1]sedlac!$A$3:$D$742,4,0)</f>
        <v>#N/A</v>
      </c>
    </row>
    <row r="1001" spans="1:26" x14ac:dyDescent="0.25">
      <c r="A1001" s="1" t="s">
        <v>47</v>
      </c>
      <c r="B1001" s="1" t="s">
        <v>7</v>
      </c>
      <c r="C1001" s="1">
        <v>2001</v>
      </c>
      <c r="D1001" s="1" t="str">
        <f t="shared" si="127"/>
        <v>HND2001</v>
      </c>
      <c r="E1001" s="1" t="s">
        <v>1108</v>
      </c>
      <c r="F1001" s="1">
        <v>54.1</v>
      </c>
      <c r="G1001" s="1" t="str">
        <f>+VLOOKUP(A1001,[1]dummies!$A$2:$F$201,6,0)</f>
        <v>Latin America and the Caribbean</v>
      </c>
      <c r="H1001" s="1" t="str">
        <f>+VLOOKUP(A1001,[1]dummies!$A$2:$F$201,5,0)</f>
        <v>Lower middle income</v>
      </c>
      <c r="I1001" s="1">
        <f>+VLOOKUP(E1001,'[1]world bank'!$A$3:$F$2447,2,0)</f>
        <v>55.58</v>
      </c>
      <c r="J1001" s="1" t="e">
        <f>+VLOOKUP(E1001,'[1]national stat'!$A$3:$C$1457,2,0)</f>
        <v>#N/A</v>
      </c>
      <c r="K1001" s="1" t="e">
        <f>+VLOOKUP(E1001,[1]research!$A$3:$C$2710,2,0)</f>
        <v>#N/A</v>
      </c>
      <c r="L1001" s="1">
        <f>+VLOOKUP(E1001,[1]sedlac!$A$3:$C$742,2,0)</f>
        <v>4.62</v>
      </c>
      <c r="M1001" s="1">
        <v>4.7300000000000004</v>
      </c>
      <c r="P1001" s="1">
        <v>4.62</v>
      </c>
      <c r="Q1001" s="2">
        <f t="shared" ref="Q1001:Q1015" si="131">+M1001</f>
        <v>4.7300000000000004</v>
      </c>
      <c r="R1001" s="1">
        <f>+VLOOKUP(E1001,'[1]world bank'!$A$3:$G$2447,4,0)</f>
        <v>23.63</v>
      </c>
      <c r="S1001" s="1" t="e">
        <f>+VLOOKUP(E1001,'[1]national stat'!$A$3:$D$1457,4,0)</f>
        <v>#N/A</v>
      </c>
      <c r="T1001" s="1" t="e">
        <f>+VLOOKUP(E1001,[1]research!$A$3:$D$2710,4,0)</f>
        <v>#N/A</v>
      </c>
      <c r="U1001" s="1">
        <f>+VLOOKUP(E1001,[1]sedlac!$A$3:$D$742,4,0)</f>
        <v>22.62</v>
      </c>
      <c r="V1001" s="1">
        <v>23.63</v>
      </c>
      <c r="Y1001" s="1">
        <v>22.62</v>
      </c>
      <c r="Z1001" s="1">
        <f t="shared" ref="Z1001:Z1015" si="132">+V1001</f>
        <v>23.63</v>
      </c>
    </row>
    <row r="1002" spans="1:26" x14ac:dyDescent="0.25">
      <c r="A1002" s="1" t="s">
        <v>47</v>
      </c>
      <c r="B1002" s="1" t="s">
        <v>7</v>
      </c>
      <c r="C1002" s="1">
        <v>2002</v>
      </c>
      <c r="D1002" s="1" t="str">
        <f t="shared" si="127"/>
        <v>HND2002</v>
      </c>
      <c r="E1002" s="1" t="s">
        <v>1109</v>
      </c>
      <c r="F1002" s="1">
        <v>58.8</v>
      </c>
      <c r="G1002" s="1" t="str">
        <f>+VLOOKUP(A1002,[1]dummies!$A$2:$F$201,6,0)</f>
        <v>Latin America and the Caribbean</v>
      </c>
      <c r="H1002" s="1" t="str">
        <f>+VLOOKUP(A1002,[1]dummies!$A$2:$F$201,5,0)</f>
        <v>Lower middle income</v>
      </c>
      <c r="I1002" s="1">
        <f>+VLOOKUP(E1002,'[1]world bank'!$A$3:$F$2447,2,0)</f>
        <v>55.730000000000004</v>
      </c>
      <c r="J1002" s="1" t="e">
        <f>+VLOOKUP(E1002,'[1]national stat'!$A$3:$C$1457,2,0)</f>
        <v>#N/A</v>
      </c>
      <c r="K1002" s="1" t="e">
        <f>+VLOOKUP(E1002,[1]research!$A$3:$C$2710,2,0)</f>
        <v>#N/A</v>
      </c>
      <c r="L1002" s="1">
        <f>+VLOOKUP(E1002,[1]sedlac!$A$3:$C$742,2,0)</f>
        <v>4.6900000000000004</v>
      </c>
      <c r="M1002" s="1">
        <v>4.68</v>
      </c>
      <c r="P1002" s="1">
        <v>4.6900000000000004</v>
      </c>
      <c r="Q1002" s="2">
        <f t="shared" si="131"/>
        <v>4.68</v>
      </c>
      <c r="R1002" s="1">
        <f>+VLOOKUP(E1002,'[1]world bank'!$A$3:$G$2447,4,0)</f>
        <v>22.67</v>
      </c>
      <c r="S1002" s="1" t="e">
        <f>+VLOOKUP(E1002,'[1]national stat'!$A$3:$D$1457,4,0)</f>
        <v>#N/A</v>
      </c>
      <c r="T1002" s="1" t="e">
        <f>+VLOOKUP(E1002,[1]research!$A$3:$D$2710,4,0)</f>
        <v>#N/A</v>
      </c>
      <c r="U1002" s="1">
        <f>+VLOOKUP(E1002,[1]sedlac!$A$3:$D$742,4,0)</f>
        <v>22.85</v>
      </c>
      <c r="V1002" s="1">
        <v>22.67</v>
      </c>
      <c r="Y1002" s="1">
        <v>22.85</v>
      </c>
      <c r="Z1002" s="1">
        <f t="shared" si="132"/>
        <v>22.67</v>
      </c>
    </row>
    <row r="1003" spans="1:26" x14ac:dyDescent="0.25">
      <c r="A1003" s="1" t="s">
        <v>47</v>
      </c>
      <c r="B1003" s="1" t="s">
        <v>7</v>
      </c>
      <c r="C1003" s="1">
        <v>2003</v>
      </c>
      <c r="D1003" s="1" t="str">
        <f t="shared" si="127"/>
        <v>HND2003</v>
      </c>
      <c r="E1003" s="1" t="s">
        <v>1110</v>
      </c>
      <c r="F1003" s="1">
        <v>58.7</v>
      </c>
      <c r="G1003" s="1" t="str">
        <f>+VLOOKUP(A1003,[1]dummies!$A$2:$F$201,6,0)</f>
        <v>Latin America and the Caribbean</v>
      </c>
      <c r="H1003" s="1" t="str">
        <f>+VLOOKUP(A1003,[1]dummies!$A$2:$F$201,5,0)</f>
        <v>Lower middle income</v>
      </c>
      <c r="I1003" s="1">
        <f>+VLOOKUP(E1003,'[1]world bank'!$A$3:$F$2447,2,0)</f>
        <v>58.120000000000005</v>
      </c>
      <c r="J1003" s="1" t="e">
        <f>+VLOOKUP(E1003,'[1]national stat'!$A$3:$C$1457,2,0)</f>
        <v>#N/A</v>
      </c>
      <c r="K1003" s="1" t="e">
        <f>+VLOOKUP(E1003,[1]research!$A$3:$C$2710,2,0)</f>
        <v>#N/A</v>
      </c>
      <c r="L1003" s="1">
        <f>+VLOOKUP(E1003,[1]sedlac!$A$3:$C$742,2,0)</f>
        <v>5.3500000000000005</v>
      </c>
      <c r="M1003" s="1">
        <v>5.47</v>
      </c>
      <c r="P1003" s="1">
        <v>5.3500000000000005</v>
      </c>
      <c r="Q1003" s="2">
        <f t="shared" si="131"/>
        <v>5.47</v>
      </c>
      <c r="R1003" s="1">
        <f>+VLOOKUP(E1003,'[1]world bank'!$A$3:$G$2447,4,0)</f>
        <v>26.47</v>
      </c>
      <c r="S1003" s="1" t="e">
        <f>+VLOOKUP(E1003,'[1]national stat'!$A$3:$D$1457,4,0)</f>
        <v>#N/A</v>
      </c>
      <c r="T1003" s="1" t="e">
        <f>+VLOOKUP(E1003,[1]research!$A$3:$D$2710,4,0)</f>
        <v>#N/A</v>
      </c>
      <c r="U1003" s="1">
        <f>+VLOOKUP(E1003,[1]sedlac!$A$3:$D$742,4,0)</f>
        <v>25.63</v>
      </c>
      <c r="V1003" s="1">
        <v>26.47</v>
      </c>
      <c r="Y1003" s="1">
        <v>25.63</v>
      </c>
      <c r="Z1003" s="1">
        <f t="shared" si="132"/>
        <v>26.47</v>
      </c>
    </row>
    <row r="1004" spans="1:26" x14ac:dyDescent="0.25">
      <c r="A1004" s="1" t="s">
        <v>47</v>
      </c>
      <c r="B1004" s="1" t="s">
        <v>7</v>
      </c>
      <c r="C1004" s="1">
        <v>2004</v>
      </c>
      <c r="D1004" s="1" t="str">
        <f t="shared" si="127"/>
        <v>HND2004</v>
      </c>
      <c r="E1004" s="1" t="s">
        <v>1111</v>
      </c>
      <c r="F1004" s="1">
        <v>58.4</v>
      </c>
      <c r="G1004" s="1" t="str">
        <f>+VLOOKUP(A1004,[1]dummies!$A$2:$F$201,6,0)</f>
        <v>Latin America and the Caribbean</v>
      </c>
      <c r="H1004" s="1" t="str">
        <f>+VLOOKUP(A1004,[1]dummies!$A$2:$F$201,5,0)</f>
        <v>Lower middle income</v>
      </c>
      <c r="I1004" s="1">
        <f>+VLOOKUP(E1004,'[1]world bank'!$A$3:$F$2447,2,0)</f>
        <v>58.13</v>
      </c>
      <c r="J1004" s="1" t="e">
        <f>+VLOOKUP(E1004,'[1]national stat'!$A$3:$C$1457,2,0)</f>
        <v>#N/A</v>
      </c>
      <c r="K1004" s="1" t="e">
        <f>+VLOOKUP(E1004,[1]research!$A$3:$C$2710,2,0)</f>
        <v>#N/A</v>
      </c>
      <c r="L1004" s="1">
        <f>+VLOOKUP(E1004,[1]sedlac!$A$3:$C$742,2,0)</f>
        <v>5.2700000000000005</v>
      </c>
      <c r="M1004" s="1">
        <v>5.46</v>
      </c>
      <c r="P1004" s="1">
        <v>5.2700000000000005</v>
      </c>
      <c r="Q1004" s="2">
        <f t="shared" si="131"/>
        <v>5.46</v>
      </c>
      <c r="R1004" s="1">
        <f>+VLOOKUP(E1004,'[1]world bank'!$A$3:$G$2447,4,0)</f>
        <v>26.5</v>
      </c>
      <c r="S1004" s="1" t="e">
        <f>+VLOOKUP(E1004,'[1]national stat'!$A$3:$D$1457,4,0)</f>
        <v>#N/A</v>
      </c>
      <c r="T1004" s="1" t="e">
        <f>+VLOOKUP(E1004,[1]research!$A$3:$D$2710,4,0)</f>
        <v>#N/A</v>
      </c>
      <c r="U1004" s="1">
        <f>+VLOOKUP(E1004,[1]sedlac!$A$3:$D$742,4,0)</f>
        <v>24.68</v>
      </c>
      <c r="V1004" s="1">
        <v>26.5</v>
      </c>
      <c r="Y1004" s="1">
        <v>24.68</v>
      </c>
      <c r="Z1004" s="1">
        <f t="shared" si="132"/>
        <v>26.5</v>
      </c>
    </row>
    <row r="1005" spans="1:26" x14ac:dyDescent="0.25">
      <c r="A1005" s="1" t="s">
        <v>47</v>
      </c>
      <c r="B1005" s="1" t="s">
        <v>7</v>
      </c>
      <c r="C1005" s="1">
        <v>2005</v>
      </c>
      <c r="D1005" s="1" t="str">
        <f t="shared" si="127"/>
        <v>HND2005</v>
      </c>
      <c r="E1005" s="1" t="s">
        <v>1112</v>
      </c>
      <c r="F1005" s="1">
        <v>59.5</v>
      </c>
      <c r="G1005" s="1" t="str">
        <f>+VLOOKUP(A1005,[1]dummies!$A$2:$F$201,6,0)</f>
        <v>Latin America and the Caribbean</v>
      </c>
      <c r="H1005" s="1" t="str">
        <f>+VLOOKUP(A1005,[1]dummies!$A$2:$F$201,5,0)</f>
        <v>Lower middle income</v>
      </c>
      <c r="I1005" s="1">
        <f>+VLOOKUP(E1005,'[1]world bank'!$A$3:$F$2447,2,0)</f>
        <v>59.51</v>
      </c>
      <c r="J1005" s="1" t="e">
        <f>+VLOOKUP(E1005,'[1]national stat'!$A$3:$C$1457,2,0)</f>
        <v>#N/A</v>
      </c>
      <c r="K1005" s="1" t="e">
        <f>+VLOOKUP(E1005,[1]research!$A$3:$C$2710,2,0)</f>
        <v>#N/A</v>
      </c>
      <c r="L1005" s="1">
        <f>+VLOOKUP(E1005,[1]sedlac!$A$3:$C$742,2,0)</f>
        <v>6.07</v>
      </c>
      <c r="M1005" s="1">
        <v>6.12</v>
      </c>
      <c r="P1005" s="1">
        <v>6.07</v>
      </c>
      <c r="Q1005" s="2">
        <f t="shared" si="131"/>
        <v>6.12</v>
      </c>
      <c r="R1005" s="1">
        <f>+VLOOKUP(E1005,'[1]world bank'!$A$3:$G$2447,4,0)</f>
        <v>33.119999999999997</v>
      </c>
      <c r="S1005" s="1" t="e">
        <f>+VLOOKUP(E1005,'[1]national stat'!$A$3:$D$1457,4,0)</f>
        <v>#N/A</v>
      </c>
      <c r="T1005" s="1" t="e">
        <f>+VLOOKUP(E1005,[1]research!$A$3:$D$2710,4,0)</f>
        <v>#N/A</v>
      </c>
      <c r="U1005" s="1">
        <f>+VLOOKUP(E1005,[1]sedlac!$A$3:$D$742,4,0)</f>
        <v>33.11</v>
      </c>
      <c r="V1005" s="1">
        <v>33.119999999999997</v>
      </c>
      <c r="Y1005" s="1">
        <v>33.11</v>
      </c>
      <c r="Z1005" s="1">
        <f t="shared" si="132"/>
        <v>33.119999999999997</v>
      </c>
    </row>
    <row r="1006" spans="1:26" x14ac:dyDescent="0.25">
      <c r="A1006" s="1" t="s">
        <v>47</v>
      </c>
      <c r="B1006" s="1" t="s">
        <v>7</v>
      </c>
      <c r="C1006" s="1">
        <v>2006</v>
      </c>
      <c r="D1006" s="1" t="str">
        <f t="shared" si="127"/>
        <v>HND2006</v>
      </c>
      <c r="E1006" s="1" t="s">
        <v>1113</v>
      </c>
      <c r="F1006" s="1">
        <v>57.4</v>
      </c>
      <c r="G1006" s="1" t="str">
        <f>+VLOOKUP(A1006,[1]dummies!$A$2:$F$201,6,0)</f>
        <v>Latin America and the Caribbean</v>
      </c>
      <c r="H1006" s="1" t="str">
        <f>+VLOOKUP(A1006,[1]dummies!$A$2:$F$201,5,0)</f>
        <v>Lower middle income</v>
      </c>
      <c r="I1006" s="1">
        <f>+VLOOKUP(E1006,'[1]world bank'!$A$3:$F$2447,2,0)</f>
        <v>57.54</v>
      </c>
      <c r="J1006" s="1" t="e">
        <f>+VLOOKUP(E1006,'[1]national stat'!$A$3:$C$1457,2,0)</f>
        <v>#N/A</v>
      </c>
      <c r="K1006" s="1" t="e">
        <f>+VLOOKUP(E1006,[1]research!$A$3:$C$2710,2,0)</f>
        <v>#N/A</v>
      </c>
      <c r="L1006" s="1">
        <f>+VLOOKUP(E1006,[1]sedlac!$A$3:$C$742,2,0)</f>
        <v>5.37</v>
      </c>
      <c r="M1006" s="1">
        <v>5.38</v>
      </c>
      <c r="P1006" s="1">
        <v>5.37</v>
      </c>
      <c r="Q1006" s="2">
        <f t="shared" si="131"/>
        <v>5.38</v>
      </c>
      <c r="R1006" s="1">
        <f>+VLOOKUP(E1006,'[1]world bank'!$A$3:$G$2447,4,0)</f>
        <v>28.68</v>
      </c>
      <c r="S1006" s="1" t="e">
        <f>+VLOOKUP(E1006,'[1]national stat'!$A$3:$D$1457,4,0)</f>
        <v>#N/A</v>
      </c>
      <c r="T1006" s="1" t="e">
        <f>+VLOOKUP(E1006,[1]research!$A$3:$D$2710,4,0)</f>
        <v>#N/A</v>
      </c>
      <c r="U1006" s="1">
        <f>+VLOOKUP(E1006,[1]sedlac!$A$3:$D$742,4,0)</f>
        <v>28.95</v>
      </c>
      <c r="V1006" s="1">
        <v>28.68</v>
      </c>
      <c r="Y1006" s="1">
        <v>28.95</v>
      </c>
      <c r="Z1006" s="1">
        <f t="shared" si="132"/>
        <v>28.68</v>
      </c>
    </row>
    <row r="1007" spans="1:26" x14ac:dyDescent="0.25">
      <c r="A1007" s="1" t="s">
        <v>47</v>
      </c>
      <c r="B1007" s="1" t="s">
        <v>7</v>
      </c>
      <c r="C1007" s="1">
        <v>2007</v>
      </c>
      <c r="D1007" s="1" t="str">
        <f t="shared" si="127"/>
        <v>HND2007</v>
      </c>
      <c r="E1007" s="1" t="s">
        <v>1114</v>
      </c>
      <c r="F1007" s="1">
        <v>56.2</v>
      </c>
      <c r="G1007" s="1" t="str">
        <f>+VLOOKUP(A1007,[1]dummies!$A$2:$F$201,6,0)</f>
        <v>Latin America and the Caribbean</v>
      </c>
      <c r="H1007" s="1" t="str">
        <f>+VLOOKUP(A1007,[1]dummies!$A$2:$F$201,5,0)</f>
        <v>Lower middle income</v>
      </c>
      <c r="I1007" s="1">
        <f>+VLOOKUP(E1007,'[1]world bank'!$A$3:$F$2447,2,0)</f>
        <v>55.82</v>
      </c>
      <c r="J1007" s="1" t="e">
        <f>+VLOOKUP(E1007,'[1]national stat'!$A$3:$C$1457,2,0)</f>
        <v>#N/A</v>
      </c>
      <c r="K1007" s="1" t="e">
        <f>+VLOOKUP(E1007,[1]research!$A$3:$C$2710,2,0)</f>
        <v>#N/A</v>
      </c>
      <c r="L1007" s="1">
        <f>+VLOOKUP(E1007,[1]sedlac!$A$3:$C$742,2,0)</f>
        <v>4.59</v>
      </c>
      <c r="M1007" s="1">
        <v>4.6100000000000003</v>
      </c>
      <c r="P1007" s="1">
        <v>4.59</v>
      </c>
      <c r="Q1007" s="2">
        <f t="shared" si="131"/>
        <v>4.6100000000000003</v>
      </c>
      <c r="R1007" s="1">
        <f>+VLOOKUP(E1007,'[1]world bank'!$A$3:$G$2447,4,0)</f>
        <v>21.34</v>
      </c>
      <c r="S1007" s="1" t="e">
        <f>+VLOOKUP(E1007,'[1]national stat'!$A$3:$D$1457,4,0)</f>
        <v>#N/A</v>
      </c>
      <c r="T1007" s="1" t="e">
        <f>+VLOOKUP(E1007,[1]research!$A$3:$D$2710,4,0)</f>
        <v>#N/A</v>
      </c>
      <c r="U1007" s="1">
        <f>+VLOOKUP(E1007,[1]sedlac!$A$3:$D$742,4,0)</f>
        <v>21.43</v>
      </c>
      <c r="V1007" s="1">
        <v>21.34</v>
      </c>
      <c r="Y1007" s="1">
        <v>21.43</v>
      </c>
      <c r="Z1007" s="1">
        <f t="shared" si="132"/>
        <v>21.34</v>
      </c>
    </row>
    <row r="1008" spans="1:26" x14ac:dyDescent="0.25">
      <c r="A1008" s="1" t="s">
        <v>47</v>
      </c>
      <c r="B1008" s="1" t="s">
        <v>7</v>
      </c>
      <c r="C1008" s="1">
        <v>2008</v>
      </c>
      <c r="D1008" s="1" t="str">
        <f t="shared" si="127"/>
        <v>HND2008</v>
      </c>
      <c r="E1008" s="1" t="s">
        <v>1115</v>
      </c>
      <c r="F1008" s="1">
        <v>55.7</v>
      </c>
      <c r="G1008" s="1" t="str">
        <f>+VLOOKUP(A1008,[1]dummies!$A$2:$F$201,6,0)</f>
        <v>Latin America and the Caribbean</v>
      </c>
      <c r="H1008" s="1" t="str">
        <f>+VLOOKUP(A1008,[1]dummies!$A$2:$F$201,5,0)</f>
        <v>Lower middle income</v>
      </c>
      <c r="I1008" s="1">
        <f>+VLOOKUP(E1008,'[1]world bank'!$A$3:$F$2447,2,0)</f>
        <v>55.5</v>
      </c>
      <c r="J1008" s="1" t="e">
        <f>+VLOOKUP(E1008,'[1]national stat'!$A$3:$C$1457,2,0)</f>
        <v>#N/A</v>
      </c>
      <c r="K1008" s="1" t="e">
        <f>+VLOOKUP(E1008,[1]research!$A$3:$C$2710,2,0)</f>
        <v>#N/A</v>
      </c>
      <c r="L1008" s="1">
        <f>+VLOOKUP(E1008,[1]sedlac!$A$3:$C$742,2,0)</f>
        <v>4.53</v>
      </c>
      <c r="M1008" s="1">
        <v>4.57</v>
      </c>
      <c r="P1008" s="1">
        <v>4.53</v>
      </c>
      <c r="Q1008" s="2">
        <f t="shared" si="131"/>
        <v>4.57</v>
      </c>
      <c r="R1008" s="1">
        <f>+VLOOKUP(E1008,'[1]world bank'!$A$3:$G$2447,4,0)</f>
        <v>21.77</v>
      </c>
      <c r="S1008" s="1" t="e">
        <f>+VLOOKUP(E1008,'[1]national stat'!$A$3:$D$1457,4,0)</f>
        <v>#N/A</v>
      </c>
      <c r="T1008" s="1" t="e">
        <f>+VLOOKUP(E1008,[1]research!$A$3:$D$2710,4,0)</f>
        <v>#N/A</v>
      </c>
      <c r="U1008" s="1">
        <f>+VLOOKUP(E1008,[1]sedlac!$A$3:$D$742,4,0)</f>
        <v>21.14</v>
      </c>
      <c r="V1008" s="1">
        <v>21.77</v>
      </c>
      <c r="Y1008" s="1">
        <v>21.14</v>
      </c>
      <c r="Z1008" s="1">
        <f t="shared" si="132"/>
        <v>21.77</v>
      </c>
    </row>
    <row r="1009" spans="1:26" x14ac:dyDescent="0.25">
      <c r="A1009" s="1" t="s">
        <v>47</v>
      </c>
      <c r="B1009" s="1" t="s">
        <v>7</v>
      </c>
      <c r="C1009" s="1">
        <v>2009</v>
      </c>
      <c r="D1009" s="1" t="str">
        <f t="shared" si="127"/>
        <v>HND2009</v>
      </c>
      <c r="E1009" s="1" t="s">
        <v>1116</v>
      </c>
      <c r="F1009" s="1">
        <v>51.6</v>
      </c>
      <c r="G1009" s="1" t="str">
        <f>+VLOOKUP(A1009,[1]dummies!$A$2:$F$201,6,0)</f>
        <v>Latin America and the Caribbean</v>
      </c>
      <c r="H1009" s="1" t="str">
        <f>+VLOOKUP(A1009,[1]dummies!$A$2:$F$201,5,0)</f>
        <v>Lower middle income</v>
      </c>
      <c r="I1009" s="1">
        <f>+VLOOKUP(E1009,'[1]world bank'!$A$3:$F$2447,2,0)</f>
        <v>51.28</v>
      </c>
      <c r="J1009" s="1" t="e">
        <f>+VLOOKUP(E1009,'[1]national stat'!$A$3:$C$1457,2,0)</f>
        <v>#N/A</v>
      </c>
      <c r="K1009" s="1" t="e">
        <f>+VLOOKUP(E1009,[1]research!$A$3:$C$2710,2,0)</f>
        <v>#N/A</v>
      </c>
      <c r="L1009" s="1">
        <f>+VLOOKUP(E1009,[1]sedlac!$A$3:$C$742,2,0)</f>
        <v>3.56</v>
      </c>
      <c r="M1009" s="1">
        <v>3.56</v>
      </c>
      <c r="P1009" s="1">
        <v>3.56</v>
      </c>
      <c r="Q1009" s="2">
        <f t="shared" si="131"/>
        <v>3.56</v>
      </c>
      <c r="R1009" s="1">
        <f>+VLOOKUP(E1009,'[1]world bank'!$A$3:$G$2447,4,0)</f>
        <v>16.84</v>
      </c>
      <c r="S1009" s="1" t="e">
        <f>+VLOOKUP(E1009,'[1]national stat'!$A$3:$D$1457,4,0)</f>
        <v>#N/A</v>
      </c>
      <c r="T1009" s="1" t="e">
        <f>+VLOOKUP(E1009,[1]research!$A$3:$D$2710,4,0)</f>
        <v>#N/A</v>
      </c>
      <c r="U1009" s="1">
        <f>+VLOOKUP(E1009,[1]sedlac!$A$3:$D$742,4,0)</f>
        <v>16.79</v>
      </c>
      <c r="V1009" s="1">
        <v>16.84</v>
      </c>
      <c r="Y1009" s="1">
        <v>16.79</v>
      </c>
      <c r="Z1009" s="1">
        <f t="shared" si="132"/>
        <v>16.84</v>
      </c>
    </row>
    <row r="1010" spans="1:26" x14ac:dyDescent="0.25">
      <c r="A1010" s="1" t="s">
        <v>47</v>
      </c>
      <c r="B1010" s="1" t="s">
        <v>7</v>
      </c>
      <c r="C1010" s="1">
        <v>2010</v>
      </c>
      <c r="D1010" s="1" t="str">
        <f t="shared" si="127"/>
        <v>HND2010</v>
      </c>
      <c r="E1010" s="1" t="s">
        <v>1117</v>
      </c>
      <c r="F1010" s="1">
        <v>53.4</v>
      </c>
      <c r="G1010" s="1" t="str">
        <f>+VLOOKUP(A1010,[1]dummies!$A$2:$F$201,6,0)</f>
        <v>Latin America and the Caribbean</v>
      </c>
      <c r="H1010" s="1" t="str">
        <f>+VLOOKUP(A1010,[1]dummies!$A$2:$F$201,5,0)</f>
        <v>Lower middle income</v>
      </c>
      <c r="I1010" s="1">
        <f>+VLOOKUP(E1010,'[1]world bank'!$A$3:$F$2447,2,0)</f>
        <v>53.09</v>
      </c>
      <c r="J1010" s="1" t="e">
        <f>+VLOOKUP(E1010,'[1]national stat'!$A$3:$C$1457,2,0)</f>
        <v>#N/A</v>
      </c>
      <c r="K1010" s="1" t="e">
        <f>+VLOOKUP(E1010,[1]research!$A$3:$C$2710,2,0)</f>
        <v>#N/A</v>
      </c>
      <c r="L1010" s="1">
        <f>+VLOOKUP(E1010,[1]sedlac!$A$3:$C$742,2,0)</f>
        <v>3.9</v>
      </c>
      <c r="M1010" s="1">
        <v>3.95</v>
      </c>
      <c r="P1010" s="1">
        <v>3.9</v>
      </c>
      <c r="Q1010" s="2">
        <f t="shared" si="131"/>
        <v>3.95</v>
      </c>
      <c r="R1010" s="1">
        <f>+VLOOKUP(E1010,'[1]world bank'!$A$3:$G$2447,4,0)</f>
        <v>18.309999999999999</v>
      </c>
      <c r="S1010" s="1" t="e">
        <f>+VLOOKUP(E1010,'[1]national stat'!$A$3:$D$1457,4,0)</f>
        <v>#N/A</v>
      </c>
      <c r="T1010" s="1" t="e">
        <f>+VLOOKUP(E1010,[1]research!$A$3:$D$2710,4,0)</f>
        <v>#N/A</v>
      </c>
      <c r="U1010" s="1">
        <f>+VLOOKUP(E1010,[1]sedlac!$A$3:$D$742,4,0)</f>
        <v>17.84</v>
      </c>
      <c r="V1010" s="1">
        <v>18.309999999999999</v>
      </c>
      <c r="Y1010" s="1">
        <v>17.84</v>
      </c>
      <c r="Z1010" s="1">
        <f t="shared" si="132"/>
        <v>18.309999999999999</v>
      </c>
    </row>
    <row r="1011" spans="1:26" x14ac:dyDescent="0.25">
      <c r="A1011" s="1" t="s">
        <v>47</v>
      </c>
      <c r="B1011" s="1" t="s">
        <v>7</v>
      </c>
      <c r="C1011" s="1">
        <v>2011</v>
      </c>
      <c r="D1011" s="1" t="str">
        <f t="shared" si="127"/>
        <v>HND2011</v>
      </c>
      <c r="E1011" s="1" t="s">
        <v>1118</v>
      </c>
      <c r="F1011" s="1">
        <v>57.4</v>
      </c>
      <c r="G1011" s="1" t="str">
        <f>+VLOOKUP(A1011,[1]dummies!$A$2:$F$201,6,0)</f>
        <v>Latin America and the Caribbean</v>
      </c>
      <c r="H1011" s="1" t="str">
        <f>+VLOOKUP(A1011,[1]dummies!$A$2:$F$201,5,0)</f>
        <v>Lower middle income</v>
      </c>
      <c r="I1011" s="1">
        <f>+VLOOKUP(E1011,'[1]world bank'!$A$3:$F$2447,2,0)</f>
        <v>56.230000000000004</v>
      </c>
      <c r="J1011" s="1" t="e">
        <f>+VLOOKUP(E1011,'[1]national stat'!$A$3:$C$1457,2,0)</f>
        <v>#N/A</v>
      </c>
      <c r="K1011" s="1" t="e">
        <f>+VLOOKUP(E1011,[1]research!$A$3:$C$2710,2,0)</f>
        <v>#N/A</v>
      </c>
      <c r="L1011" s="1">
        <f>+VLOOKUP(E1011,[1]sedlac!$A$3:$C$742,2,0)</f>
        <v>4.7</v>
      </c>
      <c r="M1011" s="1">
        <v>4.6900000000000004</v>
      </c>
      <c r="P1011" s="1">
        <v>4.7</v>
      </c>
      <c r="Q1011" s="2">
        <f t="shared" si="131"/>
        <v>4.6900000000000004</v>
      </c>
      <c r="R1011" s="1">
        <f>+VLOOKUP(E1011,'[1]world bank'!$A$3:$G$2447,4,0)</f>
        <v>21.88</v>
      </c>
      <c r="S1011" s="1" t="e">
        <f>+VLOOKUP(E1011,'[1]national stat'!$A$3:$D$1457,4,0)</f>
        <v>#N/A</v>
      </c>
      <c r="T1011" s="1" t="e">
        <f>+VLOOKUP(E1011,[1]research!$A$3:$D$2710,4,0)</f>
        <v>#N/A</v>
      </c>
      <c r="U1011" s="1">
        <f>+VLOOKUP(E1011,[1]sedlac!$A$3:$D$742,4,0)</f>
        <v>22.26</v>
      </c>
      <c r="V1011" s="1">
        <v>21.88</v>
      </c>
      <c r="Y1011" s="1">
        <v>22.26</v>
      </c>
      <c r="Z1011" s="1">
        <f t="shared" si="132"/>
        <v>21.88</v>
      </c>
    </row>
    <row r="1012" spans="1:26" x14ac:dyDescent="0.25">
      <c r="A1012" s="1" t="s">
        <v>47</v>
      </c>
      <c r="B1012" s="1" t="s">
        <v>7</v>
      </c>
      <c r="C1012" s="1">
        <v>2012</v>
      </c>
      <c r="D1012" s="1" t="str">
        <f t="shared" si="127"/>
        <v>HND2012</v>
      </c>
      <c r="E1012" s="1" t="s">
        <v>1119</v>
      </c>
      <c r="F1012" s="1">
        <v>57.4</v>
      </c>
      <c r="G1012" s="1" t="str">
        <f>+VLOOKUP(A1012,[1]dummies!$A$2:$F$201,6,0)</f>
        <v>Latin America and the Caribbean</v>
      </c>
      <c r="H1012" s="1" t="str">
        <f>+VLOOKUP(A1012,[1]dummies!$A$2:$F$201,5,0)</f>
        <v>Lower middle income</v>
      </c>
      <c r="I1012" s="1">
        <f>+VLOOKUP(E1012,'[1]world bank'!$A$3:$F$2447,2,0)</f>
        <v>56.120000000000005</v>
      </c>
      <c r="J1012" s="1" t="e">
        <f>+VLOOKUP(E1012,'[1]national stat'!$A$3:$C$1457,2,0)</f>
        <v>#N/A</v>
      </c>
      <c r="K1012" s="1" t="e">
        <f>+VLOOKUP(E1012,[1]research!$A$3:$C$2710,2,0)</f>
        <v>#N/A</v>
      </c>
      <c r="L1012" s="1">
        <f>+VLOOKUP(E1012,[1]sedlac!$A$3:$C$742,2,0)</f>
        <v>4.6900000000000004</v>
      </c>
      <c r="M1012" s="1">
        <v>4.67</v>
      </c>
      <c r="P1012" s="1">
        <v>4.6900000000000004</v>
      </c>
      <c r="Q1012" s="2">
        <f t="shared" si="131"/>
        <v>4.67</v>
      </c>
      <c r="R1012" s="1">
        <f>+VLOOKUP(E1012,'[1]world bank'!$A$3:$G$2447,4,0)</f>
        <v>21.48</v>
      </c>
      <c r="S1012" s="1" t="e">
        <f>+VLOOKUP(E1012,'[1]national stat'!$A$3:$D$1457,4,0)</f>
        <v>#N/A</v>
      </c>
      <c r="T1012" s="1" t="e">
        <f>+VLOOKUP(E1012,[1]research!$A$3:$D$2710,4,0)</f>
        <v>#N/A</v>
      </c>
      <c r="U1012" s="1">
        <f>+VLOOKUP(E1012,[1]sedlac!$A$3:$D$742,4,0)</f>
        <v>21.43</v>
      </c>
      <c r="V1012" s="1">
        <v>21.48</v>
      </c>
      <c r="Y1012" s="1">
        <v>21.43</v>
      </c>
      <c r="Z1012" s="1">
        <f t="shared" si="132"/>
        <v>21.48</v>
      </c>
    </row>
    <row r="1013" spans="1:26" x14ac:dyDescent="0.25">
      <c r="A1013" s="1" t="s">
        <v>47</v>
      </c>
      <c r="B1013" s="1" t="s">
        <v>7</v>
      </c>
      <c r="C1013" s="1">
        <v>2013</v>
      </c>
      <c r="D1013" s="1" t="str">
        <f t="shared" si="127"/>
        <v>HND2013</v>
      </c>
      <c r="E1013" s="1" t="s">
        <v>1120</v>
      </c>
      <c r="F1013" s="1">
        <v>53.7</v>
      </c>
      <c r="G1013" s="1" t="str">
        <f>+VLOOKUP(A1013,[1]dummies!$A$2:$F$201,6,0)</f>
        <v>Latin America and the Caribbean</v>
      </c>
      <c r="H1013" s="1" t="str">
        <f>+VLOOKUP(A1013,[1]dummies!$A$2:$F$201,5,0)</f>
        <v>Lower middle income</v>
      </c>
      <c r="I1013" s="1">
        <f>+VLOOKUP(E1013,'[1]world bank'!$A$3:$F$2447,2,0)</f>
        <v>52.58</v>
      </c>
      <c r="J1013" s="1" t="e">
        <f>+VLOOKUP(E1013,'[1]national stat'!$A$3:$C$1457,2,0)</f>
        <v>#N/A</v>
      </c>
      <c r="K1013" s="1" t="e">
        <f>+VLOOKUP(E1013,[1]research!$A$3:$C$2710,2,0)</f>
        <v>#N/A</v>
      </c>
      <c r="L1013" s="1">
        <f>+VLOOKUP(E1013,[1]sedlac!$A$3:$C$742,2,0)</f>
        <v>3.7600000000000002</v>
      </c>
      <c r="M1013" s="1">
        <v>3.79</v>
      </c>
      <c r="P1013" s="1">
        <v>3.7600000000000002</v>
      </c>
      <c r="Q1013" s="2">
        <f t="shared" si="131"/>
        <v>3.79</v>
      </c>
      <c r="R1013" s="1">
        <f>+VLOOKUP(E1013,'[1]world bank'!$A$3:$G$2447,4,0)</f>
        <v>17.61</v>
      </c>
      <c r="S1013" s="1" t="e">
        <f>+VLOOKUP(E1013,'[1]national stat'!$A$3:$D$1457,4,0)</f>
        <v>#N/A</v>
      </c>
      <c r="T1013" s="1" t="e">
        <f>+VLOOKUP(E1013,[1]research!$A$3:$D$2710,4,0)</f>
        <v>#N/A</v>
      </c>
      <c r="U1013" s="1">
        <f>+VLOOKUP(E1013,[1]sedlac!$A$3:$D$742,4,0)</f>
        <v>17.18</v>
      </c>
      <c r="V1013" s="1">
        <v>17.61</v>
      </c>
      <c r="Y1013" s="1">
        <v>17.18</v>
      </c>
      <c r="Z1013" s="1">
        <f t="shared" si="132"/>
        <v>17.61</v>
      </c>
    </row>
    <row r="1014" spans="1:26" x14ac:dyDescent="0.25">
      <c r="A1014" s="1" t="s">
        <v>47</v>
      </c>
      <c r="B1014" s="1" t="s">
        <v>7</v>
      </c>
      <c r="C1014" s="1">
        <v>2014</v>
      </c>
      <c r="D1014" s="1" t="str">
        <f t="shared" si="127"/>
        <v>HND2014</v>
      </c>
      <c r="E1014" s="1" t="s">
        <v>1121</v>
      </c>
      <c r="F1014" s="1">
        <v>51</v>
      </c>
      <c r="G1014" s="1" t="str">
        <f>+VLOOKUP(A1014,[1]dummies!$A$2:$F$201,6,0)</f>
        <v>Latin America and the Caribbean</v>
      </c>
      <c r="H1014" s="1" t="str">
        <f>+VLOOKUP(A1014,[1]dummies!$A$2:$F$201,5,0)</f>
        <v>Lower middle income</v>
      </c>
      <c r="I1014" s="1">
        <f>+VLOOKUP(E1014,'[1]world bank'!$A$3:$F$2447,2,0)</f>
        <v>50.410000000000004</v>
      </c>
      <c r="J1014" s="1" t="e">
        <f>+VLOOKUP(E1014,'[1]national stat'!$A$3:$C$1457,2,0)</f>
        <v>#N/A</v>
      </c>
      <c r="K1014" s="1" t="e">
        <f>+VLOOKUP(E1014,[1]research!$A$3:$C$2710,2,0)</f>
        <v>#N/A</v>
      </c>
      <c r="L1014" s="1">
        <f>+VLOOKUP(E1014,[1]sedlac!$A$3:$C$742,2,0)</f>
        <v>3.37</v>
      </c>
      <c r="M1014" s="1">
        <v>3.37</v>
      </c>
      <c r="P1014" s="1">
        <v>3.37</v>
      </c>
      <c r="Q1014" s="2">
        <f t="shared" si="131"/>
        <v>3.37</v>
      </c>
      <c r="R1014" s="1">
        <f>+VLOOKUP(E1014,'[1]world bank'!$A$3:$G$2447,4,0)</f>
        <v>15.25</v>
      </c>
      <c r="S1014" s="1" t="e">
        <f>+VLOOKUP(E1014,'[1]national stat'!$A$3:$D$1457,4,0)</f>
        <v>#N/A</v>
      </c>
      <c r="T1014" s="1" t="e">
        <f>+VLOOKUP(E1014,[1]research!$A$3:$D$2710,4,0)</f>
        <v>#N/A</v>
      </c>
      <c r="U1014" s="1">
        <f>+VLOOKUP(E1014,[1]sedlac!$A$3:$D$742,4,0)</f>
        <v>15.280000000000001</v>
      </c>
      <c r="V1014" s="1">
        <v>15.25</v>
      </c>
      <c r="Y1014" s="1">
        <v>15.280000000000001</v>
      </c>
      <c r="Z1014" s="1">
        <f t="shared" si="132"/>
        <v>15.25</v>
      </c>
    </row>
    <row r="1015" spans="1:26" x14ac:dyDescent="0.25">
      <c r="A1015" s="1" t="s">
        <v>47</v>
      </c>
      <c r="B1015" s="1" t="s">
        <v>7</v>
      </c>
      <c r="C1015" s="1">
        <v>2015</v>
      </c>
      <c r="D1015" s="1" t="str">
        <f t="shared" si="127"/>
        <v>HND2015</v>
      </c>
      <c r="E1015" s="1" t="s">
        <v>1122</v>
      </c>
      <c r="F1015" s="1">
        <v>50.1</v>
      </c>
      <c r="G1015" s="1" t="str">
        <f>+VLOOKUP(A1015,[1]dummies!$A$2:$F$201,6,0)</f>
        <v>Latin America and the Caribbean</v>
      </c>
      <c r="H1015" s="1" t="str">
        <f>+VLOOKUP(A1015,[1]dummies!$A$2:$F$201,5,0)</f>
        <v>Lower middle income</v>
      </c>
      <c r="I1015" s="1">
        <f>+VLOOKUP(E1015,'[1]world bank'!$A$3:$F$2447,2,0)</f>
        <v>49.58</v>
      </c>
      <c r="J1015" s="1" t="e">
        <f>+VLOOKUP(E1015,'[1]national stat'!$A$3:$C$1457,2,0)</f>
        <v>#N/A</v>
      </c>
      <c r="K1015" s="1" t="e">
        <f>+VLOOKUP(E1015,[1]research!$A$3:$C$2710,2,0)</f>
        <v>#N/A</v>
      </c>
      <c r="L1015" s="1">
        <f>+VLOOKUP(E1015,[1]sedlac!$A$3:$C$742,2,0)</f>
        <v>3.19</v>
      </c>
      <c r="M1015" s="1">
        <v>3.23</v>
      </c>
      <c r="P1015" s="1">
        <v>3.19</v>
      </c>
      <c r="Q1015" s="2">
        <f t="shared" si="131"/>
        <v>3.23</v>
      </c>
      <c r="R1015" s="1">
        <f>+VLOOKUP(E1015,'[1]world bank'!$A$3:$G$2447,4,0)</f>
        <v>14.88</v>
      </c>
      <c r="S1015" s="1" t="e">
        <f>+VLOOKUP(E1015,'[1]national stat'!$A$3:$D$1457,4,0)</f>
        <v>#N/A</v>
      </c>
      <c r="T1015" s="1" t="e">
        <f>+VLOOKUP(E1015,[1]research!$A$3:$D$2710,4,0)</f>
        <v>#N/A</v>
      </c>
      <c r="U1015" s="1">
        <f>+VLOOKUP(E1015,[1]sedlac!$A$3:$D$742,4,0)</f>
        <v>14.59</v>
      </c>
      <c r="V1015" s="1">
        <v>14.88</v>
      </c>
      <c r="Y1015" s="1">
        <v>14.59</v>
      </c>
      <c r="Z1015" s="1">
        <f t="shared" si="132"/>
        <v>14.88</v>
      </c>
    </row>
    <row r="1016" spans="1:26" x14ac:dyDescent="0.25">
      <c r="A1016" s="1" t="s">
        <v>48</v>
      </c>
      <c r="B1016" s="1" t="s">
        <v>5</v>
      </c>
      <c r="C1016" s="1">
        <v>1990</v>
      </c>
      <c r="D1016" s="1" t="str">
        <f t="shared" si="127"/>
        <v>HRV1990</v>
      </c>
      <c r="E1016" s="1" t="s">
        <v>1123</v>
      </c>
      <c r="F1016" s="1">
        <v>32.6</v>
      </c>
      <c r="G1016" s="1" t="str">
        <f>+VLOOKUP(A1016,[1]dummies!$A$2:$F$201,6,0)</f>
        <v>Europe and Central Asia</v>
      </c>
      <c r="H1016" s="1" t="str">
        <f>+VLOOKUP(A1016,[1]dummies!$A$2:$F$201,5,0)</f>
        <v>High income</v>
      </c>
      <c r="I1016" s="1" t="e">
        <f>+VLOOKUP(E1016,'[1]world bank'!$A$3:$F$2447,2,0)</f>
        <v>#N/A</v>
      </c>
      <c r="J1016" s="1" t="e">
        <f>+VLOOKUP(E1016,'[1]national stat'!$A$3:$C$1457,2,0)</f>
        <v>#N/A</v>
      </c>
      <c r="K1016" s="1">
        <f>+VLOOKUP(E1016,[1]research!$A$3:$C$2710,2,0)</f>
        <v>0</v>
      </c>
      <c r="L1016" s="1" t="e">
        <f>+VLOOKUP(E1016,[1]sedlac!$A$3:$C$742,2,0)</f>
        <v>#N/A</v>
      </c>
      <c r="O1016" s="1">
        <v>0</v>
      </c>
      <c r="Q1016" s="2">
        <v>2.09</v>
      </c>
      <c r="R1016" s="1" t="e">
        <f>+VLOOKUP(E1016,'[1]world bank'!$A$3:$G$2447,4,0)</f>
        <v>#N/A</v>
      </c>
      <c r="S1016" s="1" t="e">
        <f>+VLOOKUP(E1016,'[1]national stat'!$A$3:$D$1457,4,0)</f>
        <v>#N/A</v>
      </c>
      <c r="T1016" s="1">
        <f>+VLOOKUP(E1016,[1]research!$A$3:$D$2710,4,0)</f>
        <v>3.88</v>
      </c>
      <c r="U1016" s="1" t="e">
        <f>+VLOOKUP(E1016,[1]sedlac!$A$3:$D$742,4,0)</f>
        <v>#N/A</v>
      </c>
      <c r="X1016" s="1">
        <v>3.88</v>
      </c>
      <c r="Z1016" s="1">
        <f t="shared" ref="Z1016:Z1019" si="133">+X1016</f>
        <v>3.88</v>
      </c>
    </row>
    <row r="1017" spans="1:26" x14ac:dyDescent="0.25">
      <c r="A1017" s="1" t="s">
        <v>48</v>
      </c>
      <c r="B1017" s="1" t="s">
        <v>5</v>
      </c>
      <c r="C1017" s="1">
        <v>1991</v>
      </c>
      <c r="D1017" s="1" t="str">
        <f t="shared" si="127"/>
        <v>HRV1991</v>
      </c>
      <c r="E1017" s="1" t="s">
        <v>1124</v>
      </c>
      <c r="F1017" s="1">
        <v>32.6</v>
      </c>
      <c r="G1017" s="1" t="str">
        <f>+VLOOKUP(A1017,[1]dummies!$A$2:$F$201,6,0)</f>
        <v>Europe and Central Asia</v>
      </c>
      <c r="H1017" s="1" t="str">
        <f>+VLOOKUP(A1017,[1]dummies!$A$2:$F$201,5,0)</f>
        <v>High income</v>
      </c>
      <c r="I1017" s="1" t="e">
        <f>+VLOOKUP(E1017,'[1]world bank'!$A$3:$F$2447,2,0)</f>
        <v>#N/A</v>
      </c>
      <c r="J1017" s="1" t="e">
        <f>+VLOOKUP(E1017,'[1]national stat'!$A$3:$C$1457,2,0)</f>
        <v>#N/A</v>
      </c>
      <c r="K1017" s="1">
        <f>+VLOOKUP(E1017,[1]research!$A$3:$C$2710,2,0)</f>
        <v>0</v>
      </c>
      <c r="L1017" s="1" t="e">
        <f>+VLOOKUP(E1017,[1]sedlac!$A$3:$C$742,2,0)</f>
        <v>#N/A</v>
      </c>
      <c r="O1017" s="1">
        <v>0</v>
      </c>
      <c r="Q1017" s="2">
        <v>2.0100000000000002</v>
      </c>
      <c r="R1017" s="1" t="e">
        <f>+VLOOKUP(E1017,'[1]world bank'!$A$3:$G$2447,4,0)</f>
        <v>#N/A</v>
      </c>
      <c r="S1017" s="1" t="e">
        <f>+VLOOKUP(E1017,'[1]national stat'!$A$3:$D$1457,4,0)</f>
        <v>#N/A</v>
      </c>
      <c r="T1017" s="1">
        <f>+VLOOKUP(E1017,[1]research!$A$3:$D$2710,4,0)</f>
        <v>3.9</v>
      </c>
      <c r="U1017" s="1" t="e">
        <f>+VLOOKUP(E1017,[1]sedlac!$A$3:$D$742,4,0)</f>
        <v>#N/A</v>
      </c>
      <c r="X1017" s="1">
        <v>3.9</v>
      </c>
      <c r="Z1017" s="1">
        <f t="shared" si="133"/>
        <v>3.9</v>
      </c>
    </row>
    <row r="1018" spans="1:26" x14ac:dyDescent="0.25">
      <c r="A1018" s="1" t="s">
        <v>48</v>
      </c>
      <c r="B1018" s="1" t="s">
        <v>5</v>
      </c>
      <c r="C1018" s="1">
        <v>1992</v>
      </c>
      <c r="D1018" s="1" t="str">
        <f t="shared" si="127"/>
        <v>HRV1992</v>
      </c>
      <c r="E1018" s="1" t="s">
        <v>1125</v>
      </c>
      <c r="F1018" s="1">
        <v>32.6</v>
      </c>
      <c r="G1018" s="1" t="str">
        <f>+VLOOKUP(A1018,[1]dummies!$A$2:$F$201,6,0)</f>
        <v>Europe and Central Asia</v>
      </c>
      <c r="H1018" s="1" t="str">
        <f>+VLOOKUP(A1018,[1]dummies!$A$2:$F$201,5,0)</f>
        <v>High income</v>
      </c>
      <c r="I1018" s="1" t="e">
        <f>+VLOOKUP(E1018,'[1]world bank'!$A$3:$F$2447,2,0)</f>
        <v>#N/A</v>
      </c>
      <c r="J1018" s="1" t="e">
        <f>+VLOOKUP(E1018,'[1]national stat'!$A$3:$C$1457,2,0)</f>
        <v>#N/A</v>
      </c>
      <c r="K1018" s="1">
        <f>+VLOOKUP(E1018,[1]research!$A$3:$C$2710,2,0)</f>
        <v>0</v>
      </c>
      <c r="L1018" s="1" t="e">
        <f>+VLOOKUP(E1018,[1]sedlac!$A$3:$C$742,2,0)</f>
        <v>#N/A</v>
      </c>
      <c r="O1018" s="1">
        <v>0</v>
      </c>
      <c r="Q1018" s="2">
        <v>1.83</v>
      </c>
      <c r="R1018" s="1" t="e">
        <f>+VLOOKUP(E1018,'[1]world bank'!$A$3:$G$2447,4,0)</f>
        <v>#N/A</v>
      </c>
      <c r="S1018" s="1" t="e">
        <f>+VLOOKUP(E1018,'[1]national stat'!$A$3:$D$1457,4,0)</f>
        <v>#N/A</v>
      </c>
      <c r="T1018" s="1">
        <f>+VLOOKUP(E1018,[1]research!$A$3:$D$2710,4,0)</f>
        <v>4.2</v>
      </c>
      <c r="U1018" s="1" t="e">
        <f>+VLOOKUP(E1018,[1]sedlac!$A$3:$D$742,4,0)</f>
        <v>#N/A</v>
      </c>
      <c r="X1018" s="1">
        <v>4.2</v>
      </c>
      <c r="Z1018" s="1">
        <f t="shared" si="133"/>
        <v>4.2</v>
      </c>
    </row>
    <row r="1019" spans="1:26" x14ac:dyDescent="0.25">
      <c r="A1019" s="1" t="s">
        <v>48</v>
      </c>
      <c r="B1019" s="1" t="s">
        <v>5</v>
      </c>
      <c r="C1019" s="1">
        <v>1993</v>
      </c>
      <c r="D1019" s="1" t="str">
        <f t="shared" si="127"/>
        <v>HRV1993</v>
      </c>
      <c r="E1019" s="1" t="s">
        <v>1126</v>
      </c>
      <c r="F1019" s="1">
        <v>32.6</v>
      </c>
      <c r="G1019" s="1" t="str">
        <f>+VLOOKUP(A1019,[1]dummies!$A$2:$F$201,6,0)</f>
        <v>Europe and Central Asia</v>
      </c>
      <c r="H1019" s="1" t="str">
        <f>+VLOOKUP(A1019,[1]dummies!$A$2:$F$201,5,0)</f>
        <v>High income</v>
      </c>
      <c r="I1019" s="1" t="e">
        <f>+VLOOKUP(E1019,'[1]world bank'!$A$3:$F$2447,2,0)</f>
        <v>#N/A</v>
      </c>
      <c r="J1019" s="1" t="e">
        <f>+VLOOKUP(E1019,'[1]national stat'!$A$3:$C$1457,2,0)</f>
        <v>#N/A</v>
      </c>
      <c r="K1019" s="1">
        <f>+VLOOKUP(E1019,[1]research!$A$3:$C$2710,2,0)</f>
        <v>0</v>
      </c>
      <c r="L1019" s="1" t="e">
        <f>+VLOOKUP(E1019,[1]sedlac!$A$3:$C$742,2,0)</f>
        <v>#N/A</v>
      </c>
      <c r="O1019" s="1">
        <v>0</v>
      </c>
      <c r="Q1019" s="2">
        <v>1.81</v>
      </c>
      <c r="R1019" s="1" t="e">
        <f>+VLOOKUP(E1019,'[1]world bank'!$A$3:$G$2447,4,0)</f>
        <v>#N/A</v>
      </c>
      <c r="S1019" s="1" t="e">
        <f>+VLOOKUP(E1019,'[1]national stat'!$A$3:$D$1457,4,0)</f>
        <v>#N/A</v>
      </c>
      <c r="T1019" s="1">
        <f>+VLOOKUP(E1019,[1]research!$A$3:$D$2710,4,0)</f>
        <v>3.9</v>
      </c>
      <c r="U1019" s="1" t="e">
        <f>+VLOOKUP(E1019,[1]sedlac!$A$3:$D$742,4,0)</f>
        <v>#N/A</v>
      </c>
      <c r="X1019" s="1">
        <v>3.9</v>
      </c>
      <c r="Z1019" s="1">
        <f t="shared" si="133"/>
        <v>3.9</v>
      </c>
    </row>
    <row r="1020" spans="1:26" x14ac:dyDescent="0.25">
      <c r="A1020" s="1" t="s">
        <v>48</v>
      </c>
      <c r="B1020" s="1" t="s">
        <v>5</v>
      </c>
      <c r="C1020" s="1">
        <v>1994</v>
      </c>
      <c r="D1020" s="1" t="str">
        <f t="shared" si="127"/>
        <v>HRV1994</v>
      </c>
      <c r="E1020" s="1" t="s">
        <v>1127</v>
      </c>
      <c r="F1020" s="1">
        <v>32.6</v>
      </c>
      <c r="G1020" s="1" t="str">
        <f>+VLOOKUP(A1020,[1]dummies!$A$2:$F$201,6,0)</f>
        <v>Europe and Central Asia</v>
      </c>
      <c r="H1020" s="1" t="str">
        <f>+VLOOKUP(A1020,[1]dummies!$A$2:$F$201,5,0)</f>
        <v>High income</v>
      </c>
      <c r="I1020" s="1" t="e">
        <f>+VLOOKUP(E1020,'[1]world bank'!$A$3:$F$2447,2,0)</f>
        <v>#N/A</v>
      </c>
      <c r="J1020" s="1" t="e">
        <f>+VLOOKUP(E1020,'[1]national stat'!$A$3:$C$1457,2,0)</f>
        <v>#N/A</v>
      </c>
      <c r="K1020" s="1" t="e">
        <f>+VLOOKUP(E1020,[1]research!$A$3:$C$2710,2,0)</f>
        <v>#N/A</v>
      </c>
      <c r="L1020" s="1" t="e">
        <f>+VLOOKUP(E1020,[1]sedlac!$A$3:$C$742,2,0)</f>
        <v>#N/A</v>
      </c>
      <c r="Q1020" s="2">
        <v>1.83</v>
      </c>
      <c r="R1020" s="1" t="e">
        <f>+VLOOKUP(E1020,'[1]world bank'!$A$3:$G$2447,4,0)</f>
        <v>#N/A</v>
      </c>
      <c r="S1020" s="1" t="e">
        <f>+VLOOKUP(E1020,'[1]national stat'!$A$3:$D$1457,4,0)</f>
        <v>#N/A</v>
      </c>
      <c r="T1020" s="1" t="e">
        <f>+VLOOKUP(E1020,[1]research!$A$3:$D$2710,4,0)</f>
        <v>#N/A</v>
      </c>
      <c r="U1020" s="1" t="e">
        <f>+VLOOKUP(E1020,[1]sedlac!$A$3:$D$742,4,0)</f>
        <v>#N/A</v>
      </c>
    </row>
    <row r="1021" spans="1:26" x14ac:dyDescent="0.25">
      <c r="A1021" s="1" t="s">
        <v>48</v>
      </c>
      <c r="B1021" s="1" t="s">
        <v>5</v>
      </c>
      <c r="C1021" s="1">
        <v>1995</v>
      </c>
      <c r="D1021" s="1" t="str">
        <f t="shared" si="127"/>
        <v>HRV1995</v>
      </c>
      <c r="E1021" s="1" t="s">
        <v>1128</v>
      </c>
      <c r="F1021" s="1">
        <v>32.6</v>
      </c>
      <c r="G1021" s="1" t="str">
        <f>+VLOOKUP(A1021,[1]dummies!$A$2:$F$201,6,0)</f>
        <v>Europe and Central Asia</v>
      </c>
      <c r="H1021" s="1" t="str">
        <f>+VLOOKUP(A1021,[1]dummies!$A$2:$F$201,5,0)</f>
        <v>High income</v>
      </c>
      <c r="I1021" s="1" t="e">
        <f>+VLOOKUP(E1021,'[1]world bank'!$A$3:$F$2447,2,0)</f>
        <v>#N/A</v>
      </c>
      <c r="J1021" s="1" t="e">
        <f>+VLOOKUP(E1021,'[1]national stat'!$A$3:$C$1457,2,0)</f>
        <v>#N/A</v>
      </c>
      <c r="K1021" s="1" t="e">
        <f>+VLOOKUP(E1021,[1]research!$A$3:$C$2710,2,0)</f>
        <v>#N/A</v>
      </c>
      <c r="L1021" s="1" t="e">
        <f>+VLOOKUP(E1021,[1]sedlac!$A$3:$C$742,2,0)</f>
        <v>#N/A</v>
      </c>
      <c r="Q1021" s="2">
        <v>1.93</v>
      </c>
      <c r="R1021" s="1" t="e">
        <f>+VLOOKUP(E1021,'[1]world bank'!$A$3:$G$2447,4,0)</f>
        <v>#N/A</v>
      </c>
      <c r="S1021" s="1" t="e">
        <f>+VLOOKUP(E1021,'[1]national stat'!$A$3:$D$1457,4,0)</f>
        <v>#N/A</v>
      </c>
      <c r="T1021" s="1" t="e">
        <f>+VLOOKUP(E1021,[1]research!$A$3:$D$2710,4,0)</f>
        <v>#N/A</v>
      </c>
      <c r="U1021" s="1" t="e">
        <f>+VLOOKUP(E1021,[1]sedlac!$A$3:$D$742,4,0)</f>
        <v>#N/A</v>
      </c>
    </row>
    <row r="1022" spans="1:26" x14ac:dyDescent="0.25">
      <c r="A1022" s="1" t="s">
        <v>48</v>
      </c>
      <c r="B1022" s="1" t="s">
        <v>5</v>
      </c>
      <c r="C1022" s="1">
        <v>1996</v>
      </c>
      <c r="D1022" s="1" t="str">
        <f t="shared" si="127"/>
        <v>HRV1996</v>
      </c>
      <c r="E1022" s="1" t="s">
        <v>1129</v>
      </c>
      <c r="F1022" s="1">
        <v>32.6</v>
      </c>
      <c r="G1022" s="1" t="str">
        <f>+VLOOKUP(A1022,[1]dummies!$A$2:$F$201,6,0)</f>
        <v>Europe and Central Asia</v>
      </c>
      <c r="H1022" s="1" t="str">
        <f>+VLOOKUP(A1022,[1]dummies!$A$2:$F$201,5,0)</f>
        <v>High income</v>
      </c>
      <c r="I1022" s="1" t="e">
        <f>+VLOOKUP(E1022,'[1]world bank'!$A$3:$F$2447,2,0)</f>
        <v>#N/A</v>
      </c>
      <c r="J1022" s="1" t="e">
        <f>+VLOOKUP(E1022,'[1]national stat'!$A$3:$C$1457,2,0)</f>
        <v>#N/A</v>
      </c>
      <c r="K1022" s="1" t="e">
        <f>+VLOOKUP(E1022,[1]research!$A$3:$C$2710,2,0)</f>
        <v>#N/A</v>
      </c>
      <c r="L1022" s="1" t="e">
        <f>+VLOOKUP(E1022,[1]sedlac!$A$3:$C$742,2,0)</f>
        <v>#N/A</v>
      </c>
      <c r="Q1022" s="2">
        <v>1.95</v>
      </c>
      <c r="R1022" s="1" t="e">
        <f>+VLOOKUP(E1022,'[1]world bank'!$A$3:$G$2447,4,0)</f>
        <v>#N/A</v>
      </c>
      <c r="S1022" s="1" t="e">
        <f>+VLOOKUP(E1022,'[1]national stat'!$A$3:$D$1457,4,0)</f>
        <v>#N/A</v>
      </c>
      <c r="T1022" s="1" t="e">
        <f>+VLOOKUP(E1022,[1]research!$A$3:$D$2710,4,0)</f>
        <v>#N/A</v>
      </c>
      <c r="U1022" s="1" t="e">
        <f>+VLOOKUP(E1022,[1]sedlac!$A$3:$D$742,4,0)</f>
        <v>#N/A</v>
      </c>
    </row>
    <row r="1023" spans="1:26" x14ac:dyDescent="0.25">
      <c r="A1023" s="1" t="s">
        <v>48</v>
      </c>
      <c r="B1023" s="1" t="s">
        <v>5</v>
      </c>
      <c r="C1023" s="1">
        <v>1997</v>
      </c>
      <c r="D1023" s="1" t="str">
        <f t="shared" si="127"/>
        <v>HRV1997</v>
      </c>
      <c r="E1023" s="1" t="s">
        <v>1130</v>
      </c>
      <c r="F1023" s="1">
        <v>32.6</v>
      </c>
      <c r="G1023" s="1" t="str">
        <f>+VLOOKUP(A1023,[1]dummies!$A$2:$F$201,6,0)</f>
        <v>Europe and Central Asia</v>
      </c>
      <c r="H1023" s="1" t="str">
        <f>+VLOOKUP(A1023,[1]dummies!$A$2:$F$201,5,0)</f>
        <v>High income</v>
      </c>
      <c r="I1023" s="1" t="e">
        <f>+VLOOKUP(E1023,'[1]world bank'!$A$3:$F$2447,2,0)</f>
        <v>#N/A</v>
      </c>
      <c r="J1023" s="1">
        <f>+VLOOKUP(E1023,'[1]national stat'!$A$3:$C$1457,2,0)</f>
        <v>0</v>
      </c>
      <c r="K1023" s="1" t="e">
        <f>+VLOOKUP(E1023,[1]research!$A$3:$C$2710,2,0)</f>
        <v>#N/A</v>
      </c>
      <c r="L1023" s="1" t="e">
        <f>+VLOOKUP(E1023,[1]sedlac!$A$3:$C$742,2,0)</f>
        <v>#N/A</v>
      </c>
      <c r="N1023" s="1">
        <v>0</v>
      </c>
      <c r="Q1023" s="2">
        <v>1.86</v>
      </c>
      <c r="R1023" s="1" t="e">
        <f>+VLOOKUP(E1023,'[1]world bank'!$A$3:$G$2447,4,0)</f>
        <v>#N/A</v>
      </c>
      <c r="S1023" s="1">
        <f>+VLOOKUP(E1023,'[1]national stat'!$A$3:$D$1457,4,0)</f>
        <v>0</v>
      </c>
      <c r="T1023" s="1" t="e">
        <f>+VLOOKUP(E1023,[1]research!$A$3:$D$2710,4,0)</f>
        <v>#N/A</v>
      </c>
      <c r="U1023" s="1" t="e">
        <f>+VLOOKUP(E1023,[1]sedlac!$A$3:$D$742,4,0)</f>
        <v>#N/A</v>
      </c>
      <c r="W1023" s="1">
        <v>0</v>
      </c>
    </row>
    <row r="1024" spans="1:26" x14ac:dyDescent="0.25">
      <c r="A1024" s="1" t="s">
        <v>48</v>
      </c>
      <c r="B1024" s="1" t="s">
        <v>5</v>
      </c>
      <c r="C1024" s="1">
        <v>1998</v>
      </c>
      <c r="D1024" s="1" t="str">
        <f t="shared" si="127"/>
        <v>HRV1998</v>
      </c>
      <c r="E1024" s="1" t="s">
        <v>1131</v>
      </c>
      <c r="F1024" s="1">
        <v>32.6</v>
      </c>
      <c r="G1024" s="1" t="str">
        <f>+VLOOKUP(A1024,[1]dummies!$A$2:$F$201,6,0)</f>
        <v>Europe and Central Asia</v>
      </c>
      <c r="H1024" s="1" t="str">
        <f>+VLOOKUP(A1024,[1]dummies!$A$2:$F$201,5,0)</f>
        <v>High income</v>
      </c>
      <c r="I1024" s="1">
        <f>+VLOOKUP(E1024,'[1]world bank'!$A$3:$F$2447,2,0)</f>
        <v>36.800000000000004</v>
      </c>
      <c r="J1024" s="1" t="e">
        <f>+VLOOKUP(E1024,'[1]national stat'!$A$3:$C$1457,2,0)</f>
        <v>#N/A</v>
      </c>
      <c r="K1024" s="1" t="e">
        <f>+VLOOKUP(E1024,[1]research!$A$3:$C$2710,2,0)</f>
        <v>#N/A</v>
      </c>
      <c r="L1024" s="1" t="e">
        <f>+VLOOKUP(E1024,[1]sedlac!$A$3:$C$742,2,0)</f>
        <v>#N/A</v>
      </c>
      <c r="M1024" s="1">
        <v>1.68</v>
      </c>
      <c r="Q1024" s="2">
        <f t="shared" ref="Q1024:Q1027" si="134">+M1024</f>
        <v>1.68</v>
      </c>
      <c r="R1024" s="1">
        <f>+VLOOKUP(E1024,'[1]world bank'!$A$3:$G$2447,4,0)</f>
        <v>7.11</v>
      </c>
      <c r="S1024" s="1" t="e">
        <f>+VLOOKUP(E1024,'[1]national stat'!$A$3:$D$1457,4,0)</f>
        <v>#N/A</v>
      </c>
      <c r="T1024" s="1" t="e">
        <f>+VLOOKUP(E1024,[1]research!$A$3:$D$2710,4,0)</f>
        <v>#N/A</v>
      </c>
      <c r="U1024" s="1" t="e">
        <f>+VLOOKUP(E1024,[1]sedlac!$A$3:$D$742,4,0)</f>
        <v>#N/A</v>
      </c>
      <c r="V1024" s="1">
        <v>7.11</v>
      </c>
      <c r="Z1024" s="1">
        <f t="shared" ref="Z1024:Z1027" si="135">+V1024</f>
        <v>7.11</v>
      </c>
    </row>
    <row r="1025" spans="1:26" x14ac:dyDescent="0.25">
      <c r="A1025" s="1" t="s">
        <v>48</v>
      </c>
      <c r="B1025" s="1" t="s">
        <v>5</v>
      </c>
      <c r="C1025" s="1">
        <v>1999</v>
      </c>
      <c r="D1025" s="1" t="str">
        <f t="shared" si="127"/>
        <v>HRV1999</v>
      </c>
      <c r="E1025" s="1" t="s">
        <v>1132</v>
      </c>
      <c r="F1025" s="1">
        <v>32.6</v>
      </c>
      <c r="G1025" s="1" t="str">
        <f>+VLOOKUP(A1025,[1]dummies!$A$2:$F$201,6,0)</f>
        <v>Europe and Central Asia</v>
      </c>
      <c r="H1025" s="1" t="str">
        <f>+VLOOKUP(A1025,[1]dummies!$A$2:$F$201,5,0)</f>
        <v>High income</v>
      </c>
      <c r="I1025" s="1">
        <f>+VLOOKUP(E1025,'[1]world bank'!$A$3:$F$2447,2,0)</f>
        <v>27.71</v>
      </c>
      <c r="J1025" s="1" t="e">
        <f>+VLOOKUP(E1025,'[1]national stat'!$A$3:$C$1457,2,0)</f>
        <v>#N/A</v>
      </c>
      <c r="K1025" s="1" t="e">
        <f>+VLOOKUP(E1025,[1]research!$A$3:$C$2710,2,0)</f>
        <v>#N/A</v>
      </c>
      <c r="L1025" s="1" t="e">
        <f>+VLOOKUP(E1025,[1]sedlac!$A$3:$C$742,2,0)</f>
        <v>#N/A</v>
      </c>
      <c r="M1025" s="1">
        <v>0.99</v>
      </c>
      <c r="Q1025" s="2">
        <f t="shared" si="134"/>
        <v>0.99</v>
      </c>
      <c r="R1025" s="1">
        <f>+VLOOKUP(E1025,'[1]world bank'!$A$3:$G$2447,4,0)</f>
        <v>4.01</v>
      </c>
      <c r="S1025" s="1" t="e">
        <f>+VLOOKUP(E1025,'[1]national stat'!$A$3:$D$1457,4,0)</f>
        <v>#N/A</v>
      </c>
      <c r="T1025" s="1" t="e">
        <f>+VLOOKUP(E1025,[1]research!$A$3:$D$2710,4,0)</f>
        <v>#N/A</v>
      </c>
      <c r="U1025" s="1" t="e">
        <f>+VLOOKUP(E1025,[1]sedlac!$A$3:$D$742,4,0)</f>
        <v>#N/A</v>
      </c>
      <c r="V1025" s="1">
        <v>4.01</v>
      </c>
      <c r="Z1025" s="1">
        <f t="shared" si="135"/>
        <v>4.01</v>
      </c>
    </row>
    <row r="1026" spans="1:26" x14ac:dyDescent="0.25">
      <c r="A1026" s="1" t="s">
        <v>48</v>
      </c>
      <c r="B1026" s="1" t="s">
        <v>5</v>
      </c>
      <c r="C1026" s="1">
        <v>2000</v>
      </c>
      <c r="D1026" s="1" t="str">
        <f t="shared" si="127"/>
        <v>HRV2000</v>
      </c>
      <c r="E1026" s="1" t="s">
        <v>1133</v>
      </c>
      <c r="F1026" s="1">
        <v>32.6</v>
      </c>
      <c r="G1026" s="1" t="str">
        <f>+VLOOKUP(A1026,[1]dummies!$A$2:$F$201,6,0)</f>
        <v>Europe and Central Asia</v>
      </c>
      <c r="H1026" s="1" t="str">
        <f>+VLOOKUP(A1026,[1]dummies!$A$2:$F$201,5,0)</f>
        <v>High income</v>
      </c>
      <c r="I1026" s="1">
        <f>+VLOOKUP(E1026,'[1]world bank'!$A$3:$F$2447,2,0)</f>
        <v>31.330000000000002</v>
      </c>
      <c r="J1026" s="1" t="e">
        <f>+VLOOKUP(E1026,'[1]national stat'!$A$3:$C$1457,2,0)</f>
        <v>#N/A</v>
      </c>
      <c r="K1026" s="1" t="e">
        <f>+VLOOKUP(E1026,[1]research!$A$3:$C$2710,2,0)</f>
        <v>#N/A</v>
      </c>
      <c r="L1026" s="1" t="e">
        <f>+VLOOKUP(E1026,[1]sedlac!$A$3:$C$742,2,0)</f>
        <v>#N/A</v>
      </c>
      <c r="M1026" s="1">
        <v>1.2</v>
      </c>
      <c r="Q1026" s="2">
        <f t="shared" si="134"/>
        <v>1.2</v>
      </c>
      <c r="R1026" s="1">
        <f>+VLOOKUP(E1026,'[1]world bank'!$A$3:$G$2447,4,0)</f>
        <v>4.8100000000000005</v>
      </c>
      <c r="S1026" s="1" t="e">
        <f>+VLOOKUP(E1026,'[1]national stat'!$A$3:$D$1457,4,0)</f>
        <v>#N/A</v>
      </c>
      <c r="T1026" s="1" t="e">
        <f>+VLOOKUP(E1026,[1]research!$A$3:$D$2710,4,0)</f>
        <v>#N/A</v>
      </c>
      <c r="U1026" s="1" t="e">
        <f>+VLOOKUP(E1026,[1]sedlac!$A$3:$D$742,4,0)</f>
        <v>#N/A</v>
      </c>
      <c r="V1026" s="1">
        <v>4.8100000000000005</v>
      </c>
      <c r="Z1026" s="1">
        <f t="shared" si="135"/>
        <v>4.8100000000000005</v>
      </c>
    </row>
    <row r="1027" spans="1:26" x14ac:dyDescent="0.25">
      <c r="A1027" s="1" t="s">
        <v>48</v>
      </c>
      <c r="B1027" s="1" t="s">
        <v>5</v>
      </c>
      <c r="C1027" s="1">
        <v>2001</v>
      </c>
      <c r="D1027" s="1" t="str">
        <f t="shared" ref="D1027:D1090" si="136">+CONCATENATE(A1027,C1027)</f>
        <v>HRV2001</v>
      </c>
      <c r="E1027" s="1" t="s">
        <v>1134</v>
      </c>
      <c r="F1027" s="1">
        <v>32.6</v>
      </c>
      <c r="G1027" s="1" t="str">
        <f>+VLOOKUP(A1027,[1]dummies!$A$2:$F$201,6,0)</f>
        <v>Europe and Central Asia</v>
      </c>
      <c r="H1027" s="1" t="str">
        <f>+VLOOKUP(A1027,[1]dummies!$A$2:$F$201,5,0)</f>
        <v>High income</v>
      </c>
      <c r="I1027" s="1">
        <f>+VLOOKUP(E1027,'[1]world bank'!$A$3:$F$2447,2,0)</f>
        <v>31.1</v>
      </c>
      <c r="J1027" s="1" t="e">
        <f>+VLOOKUP(E1027,'[1]national stat'!$A$3:$C$1457,2,0)</f>
        <v>#N/A</v>
      </c>
      <c r="K1027" s="1" t="e">
        <f>+VLOOKUP(E1027,[1]research!$A$3:$C$2710,2,0)</f>
        <v>#N/A</v>
      </c>
      <c r="L1027" s="1" t="e">
        <f>+VLOOKUP(E1027,[1]sedlac!$A$3:$C$742,2,0)</f>
        <v>#N/A</v>
      </c>
      <c r="M1027" s="1">
        <v>1.17</v>
      </c>
      <c r="Q1027" s="2">
        <f t="shared" si="134"/>
        <v>1.17</v>
      </c>
      <c r="R1027" s="1">
        <f>+VLOOKUP(E1027,'[1]world bank'!$A$3:$G$2447,4,0)</f>
        <v>4.8</v>
      </c>
      <c r="S1027" s="1" t="e">
        <f>+VLOOKUP(E1027,'[1]national stat'!$A$3:$D$1457,4,0)</f>
        <v>#N/A</v>
      </c>
      <c r="T1027" s="1" t="e">
        <f>+VLOOKUP(E1027,[1]research!$A$3:$D$2710,4,0)</f>
        <v>#N/A</v>
      </c>
      <c r="U1027" s="1" t="e">
        <f>+VLOOKUP(E1027,[1]sedlac!$A$3:$D$742,4,0)</f>
        <v>#N/A</v>
      </c>
      <c r="V1027" s="1">
        <v>4.8</v>
      </c>
      <c r="Z1027" s="1">
        <f t="shared" si="135"/>
        <v>4.8</v>
      </c>
    </row>
    <row r="1028" spans="1:26" x14ac:dyDescent="0.25">
      <c r="A1028" s="1" t="s">
        <v>48</v>
      </c>
      <c r="B1028" s="1" t="s">
        <v>5</v>
      </c>
      <c r="C1028" s="1">
        <v>2002</v>
      </c>
      <c r="D1028" s="1" t="str">
        <f t="shared" si="136"/>
        <v>HRV2002</v>
      </c>
      <c r="E1028" s="1" t="s">
        <v>1135</v>
      </c>
      <c r="F1028" s="1">
        <v>32.6</v>
      </c>
      <c r="G1028" s="1" t="str">
        <f>+VLOOKUP(A1028,[1]dummies!$A$2:$F$201,6,0)</f>
        <v>Europe and Central Asia</v>
      </c>
      <c r="H1028" s="1" t="str">
        <f>+VLOOKUP(A1028,[1]dummies!$A$2:$F$201,5,0)</f>
        <v>High income</v>
      </c>
      <c r="I1028" s="1" t="e">
        <f>+VLOOKUP(E1028,'[1]world bank'!$A$3:$F$2447,2,0)</f>
        <v>#N/A</v>
      </c>
      <c r="J1028" s="1" t="e">
        <f>+VLOOKUP(E1028,'[1]national stat'!$A$3:$C$1457,2,0)</f>
        <v>#N/A</v>
      </c>
      <c r="K1028" s="1" t="e">
        <f>+VLOOKUP(E1028,[1]research!$A$3:$C$2710,2,0)</f>
        <v>#N/A</v>
      </c>
      <c r="L1028" s="1" t="e">
        <f>+VLOOKUP(E1028,[1]sedlac!$A$3:$C$742,2,0)</f>
        <v>#N/A</v>
      </c>
      <c r="Q1028" s="2">
        <v>2.4300000000000002</v>
      </c>
      <c r="R1028" s="1" t="e">
        <f>+VLOOKUP(E1028,'[1]world bank'!$A$3:$G$2447,4,0)</f>
        <v>#N/A</v>
      </c>
      <c r="S1028" s="1" t="e">
        <f>+VLOOKUP(E1028,'[1]national stat'!$A$3:$D$1457,4,0)</f>
        <v>#N/A</v>
      </c>
      <c r="T1028" s="1" t="e">
        <f>+VLOOKUP(E1028,[1]research!$A$3:$D$2710,4,0)</f>
        <v>#N/A</v>
      </c>
      <c r="U1028" s="1" t="e">
        <f>+VLOOKUP(E1028,[1]sedlac!$A$3:$D$742,4,0)</f>
        <v>#N/A</v>
      </c>
    </row>
    <row r="1029" spans="1:26" x14ac:dyDescent="0.25">
      <c r="A1029" s="1" t="s">
        <v>48</v>
      </c>
      <c r="B1029" s="1" t="s">
        <v>5</v>
      </c>
      <c r="C1029" s="1">
        <v>2003</v>
      </c>
      <c r="D1029" s="1" t="str">
        <f t="shared" si="136"/>
        <v>HRV2003</v>
      </c>
      <c r="E1029" s="1" t="s">
        <v>1136</v>
      </c>
      <c r="F1029" s="1">
        <v>32.6</v>
      </c>
      <c r="G1029" s="1" t="str">
        <f>+VLOOKUP(A1029,[1]dummies!$A$2:$F$201,6,0)</f>
        <v>Europe and Central Asia</v>
      </c>
      <c r="H1029" s="1" t="str">
        <f>+VLOOKUP(A1029,[1]dummies!$A$2:$F$201,5,0)</f>
        <v>High income</v>
      </c>
      <c r="I1029" s="1" t="e">
        <f>+VLOOKUP(E1029,'[1]world bank'!$A$3:$F$2447,2,0)</f>
        <v>#N/A</v>
      </c>
      <c r="J1029" s="1" t="e">
        <f>+VLOOKUP(E1029,'[1]national stat'!$A$3:$C$1457,2,0)</f>
        <v>#N/A</v>
      </c>
      <c r="K1029" s="1" t="e">
        <f>+VLOOKUP(E1029,[1]research!$A$3:$C$2710,2,0)</f>
        <v>#N/A</v>
      </c>
      <c r="L1029" s="1" t="e">
        <f>+VLOOKUP(E1029,[1]sedlac!$A$3:$C$742,2,0)</f>
        <v>#N/A</v>
      </c>
      <c r="Q1029" s="2">
        <v>4.09</v>
      </c>
      <c r="R1029" s="1" t="e">
        <f>+VLOOKUP(E1029,'[1]world bank'!$A$3:$G$2447,4,0)</f>
        <v>#N/A</v>
      </c>
      <c r="S1029" s="1" t="e">
        <f>+VLOOKUP(E1029,'[1]national stat'!$A$3:$D$1457,4,0)</f>
        <v>#N/A</v>
      </c>
      <c r="T1029" s="1" t="e">
        <f>+VLOOKUP(E1029,[1]research!$A$3:$D$2710,4,0)</f>
        <v>#N/A</v>
      </c>
      <c r="U1029" s="1" t="e">
        <f>+VLOOKUP(E1029,[1]sedlac!$A$3:$D$742,4,0)</f>
        <v>#N/A</v>
      </c>
    </row>
    <row r="1030" spans="1:26" x14ac:dyDescent="0.25">
      <c r="A1030" s="1" t="s">
        <v>48</v>
      </c>
      <c r="B1030" s="1" t="s">
        <v>5</v>
      </c>
      <c r="C1030" s="1">
        <v>2004</v>
      </c>
      <c r="D1030" s="1" t="str">
        <f t="shared" si="136"/>
        <v>HRV2004</v>
      </c>
      <c r="E1030" s="1" t="s">
        <v>1137</v>
      </c>
      <c r="F1030" s="1">
        <v>32.6</v>
      </c>
      <c r="G1030" s="1" t="str">
        <f>+VLOOKUP(A1030,[1]dummies!$A$2:$F$201,6,0)</f>
        <v>Europe and Central Asia</v>
      </c>
      <c r="H1030" s="1" t="str">
        <f>+VLOOKUP(A1030,[1]dummies!$A$2:$F$201,5,0)</f>
        <v>High income</v>
      </c>
      <c r="I1030" s="1">
        <f>+VLOOKUP(E1030,'[1]world bank'!$A$3:$F$2447,2,0)</f>
        <v>29.68</v>
      </c>
      <c r="J1030" s="1" t="e">
        <f>+VLOOKUP(E1030,'[1]national stat'!$A$3:$C$1457,2,0)</f>
        <v>#N/A</v>
      </c>
      <c r="K1030" s="1" t="e">
        <f>+VLOOKUP(E1030,[1]research!$A$3:$C$2710,2,0)</f>
        <v>#N/A</v>
      </c>
      <c r="L1030" s="1" t="e">
        <f>+VLOOKUP(E1030,[1]sedlac!$A$3:$C$742,2,0)</f>
        <v>#N/A</v>
      </c>
      <c r="M1030" s="1">
        <v>1.08</v>
      </c>
      <c r="Q1030" s="2">
        <f>+M1030</f>
        <v>1.08</v>
      </c>
      <c r="R1030" s="1">
        <f>+VLOOKUP(E1030,'[1]world bank'!$A$3:$G$2447,4,0)</f>
        <v>4.45</v>
      </c>
      <c r="S1030" s="1" t="e">
        <f>+VLOOKUP(E1030,'[1]national stat'!$A$3:$D$1457,4,0)</f>
        <v>#N/A</v>
      </c>
      <c r="T1030" s="1" t="e">
        <f>+VLOOKUP(E1030,[1]research!$A$3:$D$2710,4,0)</f>
        <v>#N/A</v>
      </c>
      <c r="U1030" s="1" t="e">
        <f>+VLOOKUP(E1030,[1]sedlac!$A$3:$D$742,4,0)</f>
        <v>#N/A</v>
      </c>
      <c r="V1030" s="1">
        <v>4.45</v>
      </c>
      <c r="Z1030" s="1">
        <f>+V1030</f>
        <v>4.45</v>
      </c>
    </row>
    <row r="1031" spans="1:26" x14ac:dyDescent="0.25">
      <c r="A1031" s="1" t="s">
        <v>48</v>
      </c>
      <c r="B1031" s="1" t="s">
        <v>5</v>
      </c>
      <c r="C1031" s="1">
        <v>2005</v>
      </c>
      <c r="D1031" s="1" t="str">
        <f t="shared" si="136"/>
        <v>HRV2005</v>
      </c>
      <c r="E1031" s="1" t="s">
        <v>1138</v>
      </c>
      <c r="F1031" s="1">
        <v>32.6</v>
      </c>
      <c r="G1031" s="1" t="str">
        <f>+VLOOKUP(A1031,[1]dummies!$A$2:$F$201,6,0)</f>
        <v>Europe and Central Asia</v>
      </c>
      <c r="H1031" s="1" t="str">
        <f>+VLOOKUP(A1031,[1]dummies!$A$2:$F$201,5,0)</f>
        <v>High income</v>
      </c>
      <c r="I1031" s="1" t="e">
        <f>+VLOOKUP(E1031,'[1]world bank'!$A$3:$F$2447,2,0)</f>
        <v>#N/A</v>
      </c>
      <c r="J1031" s="1" t="e">
        <f>+VLOOKUP(E1031,'[1]national stat'!$A$3:$C$1457,2,0)</f>
        <v>#N/A</v>
      </c>
      <c r="K1031" s="1" t="e">
        <f>+VLOOKUP(E1031,[1]research!$A$3:$C$2710,2,0)</f>
        <v>#N/A</v>
      </c>
      <c r="L1031" s="1" t="e">
        <f>+VLOOKUP(E1031,[1]sedlac!$A$3:$C$742,2,0)</f>
        <v>#N/A</v>
      </c>
      <c r="Q1031" s="2">
        <v>1.99</v>
      </c>
      <c r="R1031" s="1" t="e">
        <f>+VLOOKUP(E1031,'[1]world bank'!$A$3:$G$2447,4,0)</f>
        <v>#N/A</v>
      </c>
      <c r="S1031" s="1" t="e">
        <f>+VLOOKUP(E1031,'[1]national stat'!$A$3:$D$1457,4,0)</f>
        <v>#N/A</v>
      </c>
      <c r="T1031" s="1" t="e">
        <f>+VLOOKUP(E1031,[1]research!$A$3:$D$2710,4,0)</f>
        <v>#N/A</v>
      </c>
      <c r="U1031" s="1" t="e">
        <f>+VLOOKUP(E1031,[1]sedlac!$A$3:$D$742,4,0)</f>
        <v>#N/A</v>
      </c>
    </row>
    <row r="1032" spans="1:26" x14ac:dyDescent="0.25">
      <c r="A1032" s="1" t="s">
        <v>48</v>
      </c>
      <c r="B1032" s="1" t="s">
        <v>5</v>
      </c>
      <c r="C1032" s="1">
        <v>2006</v>
      </c>
      <c r="D1032" s="1" t="str">
        <f t="shared" si="136"/>
        <v>HRV2006</v>
      </c>
      <c r="E1032" s="1" t="s">
        <v>1139</v>
      </c>
      <c r="F1032" s="1">
        <v>32.6</v>
      </c>
      <c r="G1032" s="1" t="str">
        <f>+VLOOKUP(A1032,[1]dummies!$A$2:$F$201,6,0)</f>
        <v>Europe and Central Asia</v>
      </c>
      <c r="H1032" s="1" t="str">
        <f>+VLOOKUP(A1032,[1]dummies!$A$2:$F$201,5,0)</f>
        <v>High income</v>
      </c>
      <c r="I1032" s="1" t="e">
        <f>+VLOOKUP(E1032,'[1]world bank'!$A$3:$F$2447,2,0)</f>
        <v>#N/A</v>
      </c>
      <c r="J1032" s="1" t="e">
        <f>+VLOOKUP(E1032,'[1]national stat'!$A$3:$C$1457,2,0)</f>
        <v>#N/A</v>
      </c>
      <c r="K1032" s="1" t="e">
        <f>+VLOOKUP(E1032,[1]research!$A$3:$C$2710,2,0)</f>
        <v>#N/A</v>
      </c>
      <c r="L1032" s="1" t="e">
        <f>+VLOOKUP(E1032,[1]sedlac!$A$3:$C$742,2,0)</f>
        <v>#N/A</v>
      </c>
      <c r="Q1032" s="2">
        <v>1.78</v>
      </c>
      <c r="R1032" s="1" t="e">
        <f>+VLOOKUP(E1032,'[1]world bank'!$A$3:$G$2447,4,0)</f>
        <v>#N/A</v>
      </c>
      <c r="S1032" s="1" t="e">
        <f>+VLOOKUP(E1032,'[1]national stat'!$A$3:$D$1457,4,0)</f>
        <v>#N/A</v>
      </c>
      <c r="T1032" s="1" t="e">
        <f>+VLOOKUP(E1032,[1]research!$A$3:$D$2710,4,0)</f>
        <v>#N/A</v>
      </c>
      <c r="U1032" s="1" t="e">
        <f>+VLOOKUP(E1032,[1]sedlac!$A$3:$D$742,4,0)</f>
        <v>#N/A</v>
      </c>
    </row>
    <row r="1033" spans="1:26" x14ac:dyDescent="0.25">
      <c r="A1033" s="1" t="s">
        <v>48</v>
      </c>
      <c r="B1033" s="1" t="s">
        <v>5</v>
      </c>
      <c r="C1033" s="1">
        <v>2007</v>
      </c>
      <c r="D1033" s="1" t="str">
        <f t="shared" si="136"/>
        <v>HRV2007</v>
      </c>
      <c r="E1033" s="1" t="s">
        <v>1140</v>
      </c>
      <c r="F1033" s="1">
        <v>32.6</v>
      </c>
      <c r="G1033" s="1" t="str">
        <f>+VLOOKUP(A1033,[1]dummies!$A$2:$F$201,6,0)</f>
        <v>Europe and Central Asia</v>
      </c>
      <c r="H1033" s="1" t="str">
        <f>+VLOOKUP(A1033,[1]dummies!$A$2:$F$201,5,0)</f>
        <v>High income</v>
      </c>
      <c r="I1033" s="1" t="e">
        <f>+VLOOKUP(E1033,'[1]world bank'!$A$3:$F$2447,2,0)</f>
        <v>#N/A</v>
      </c>
      <c r="J1033" s="1" t="e">
        <f>+VLOOKUP(E1033,'[1]national stat'!$A$3:$C$1457,2,0)</f>
        <v>#N/A</v>
      </c>
      <c r="K1033" s="1" t="e">
        <f>+VLOOKUP(E1033,[1]research!$A$3:$C$2710,2,0)</f>
        <v>#N/A</v>
      </c>
      <c r="L1033" s="1" t="e">
        <f>+VLOOKUP(E1033,[1]sedlac!$A$3:$C$742,2,0)</f>
        <v>#N/A</v>
      </c>
      <c r="Q1033" s="2">
        <v>1.8900000000000001</v>
      </c>
      <c r="R1033" s="1" t="e">
        <f>+VLOOKUP(E1033,'[1]world bank'!$A$3:$G$2447,4,0)</f>
        <v>#N/A</v>
      </c>
      <c r="S1033" s="1" t="e">
        <f>+VLOOKUP(E1033,'[1]national stat'!$A$3:$D$1457,4,0)</f>
        <v>#N/A</v>
      </c>
      <c r="T1033" s="1" t="e">
        <f>+VLOOKUP(E1033,[1]research!$A$3:$D$2710,4,0)</f>
        <v>#N/A</v>
      </c>
      <c r="U1033" s="1" t="e">
        <f>+VLOOKUP(E1033,[1]sedlac!$A$3:$D$742,4,0)</f>
        <v>#N/A</v>
      </c>
    </row>
    <row r="1034" spans="1:26" x14ac:dyDescent="0.25">
      <c r="A1034" s="1" t="s">
        <v>48</v>
      </c>
      <c r="B1034" s="1" t="s">
        <v>5</v>
      </c>
      <c r="C1034" s="1">
        <v>2008</v>
      </c>
      <c r="D1034" s="1" t="str">
        <f t="shared" si="136"/>
        <v>HRV2008</v>
      </c>
      <c r="E1034" s="1" t="s">
        <v>1141</v>
      </c>
      <c r="F1034" s="1">
        <v>32.6</v>
      </c>
      <c r="G1034" s="1" t="str">
        <f>+VLOOKUP(A1034,[1]dummies!$A$2:$F$201,6,0)</f>
        <v>Europe and Central Asia</v>
      </c>
      <c r="H1034" s="1" t="str">
        <f>+VLOOKUP(A1034,[1]dummies!$A$2:$F$201,5,0)</f>
        <v>High income</v>
      </c>
      <c r="I1034" s="1">
        <f>+VLOOKUP(E1034,'[1]world bank'!$A$3:$F$2447,2,0)</f>
        <v>33.71</v>
      </c>
      <c r="J1034" s="1" t="e">
        <f>+VLOOKUP(E1034,'[1]national stat'!$A$3:$C$1457,2,0)</f>
        <v>#N/A</v>
      </c>
      <c r="K1034" s="1" t="e">
        <f>+VLOOKUP(E1034,[1]research!$A$3:$C$2710,2,0)</f>
        <v>#N/A</v>
      </c>
      <c r="L1034" s="1" t="e">
        <f>+VLOOKUP(E1034,[1]sedlac!$A$3:$C$742,2,0)</f>
        <v>#N/A</v>
      </c>
      <c r="M1034" s="1">
        <v>1.37</v>
      </c>
      <c r="Q1034" s="2">
        <f t="shared" ref="Q1034:Q1041" si="137">+M1034</f>
        <v>1.37</v>
      </c>
      <c r="R1034" s="1">
        <f>+VLOOKUP(E1034,'[1]world bank'!$A$3:$G$2447,4,0)</f>
        <v>5.29</v>
      </c>
      <c r="S1034" s="1" t="e">
        <f>+VLOOKUP(E1034,'[1]national stat'!$A$3:$D$1457,4,0)</f>
        <v>#N/A</v>
      </c>
      <c r="T1034" s="1" t="e">
        <f>+VLOOKUP(E1034,[1]research!$A$3:$D$2710,4,0)</f>
        <v>#N/A</v>
      </c>
      <c r="U1034" s="1" t="e">
        <f>+VLOOKUP(E1034,[1]sedlac!$A$3:$D$742,4,0)</f>
        <v>#N/A</v>
      </c>
      <c r="V1034" s="1">
        <v>5.29</v>
      </c>
      <c r="Z1034" s="1">
        <f t="shared" ref="Z1034:Z1041" si="138">+V1034</f>
        <v>5.29</v>
      </c>
    </row>
    <row r="1035" spans="1:26" x14ac:dyDescent="0.25">
      <c r="A1035" s="1" t="s">
        <v>48</v>
      </c>
      <c r="B1035" s="1" t="s">
        <v>5</v>
      </c>
      <c r="C1035" s="1">
        <v>2009</v>
      </c>
      <c r="D1035" s="1" t="str">
        <f t="shared" si="136"/>
        <v>HRV2009</v>
      </c>
      <c r="E1035" s="1" t="s">
        <v>1142</v>
      </c>
      <c r="F1035" s="1">
        <v>32.6</v>
      </c>
      <c r="G1035" s="1" t="str">
        <f>+VLOOKUP(A1035,[1]dummies!$A$2:$F$201,6,0)</f>
        <v>Europe and Central Asia</v>
      </c>
      <c r="H1035" s="1" t="str">
        <f>+VLOOKUP(A1035,[1]dummies!$A$2:$F$201,5,0)</f>
        <v>High income</v>
      </c>
      <c r="I1035" s="1">
        <f>+VLOOKUP(E1035,'[1]world bank'!$A$3:$F$2447,2,0)</f>
        <v>32.56</v>
      </c>
      <c r="J1035" s="1" t="e">
        <f>+VLOOKUP(E1035,'[1]national stat'!$A$3:$C$1457,2,0)</f>
        <v>#N/A</v>
      </c>
      <c r="K1035" s="1" t="e">
        <f>+VLOOKUP(E1035,[1]research!$A$3:$C$2710,2,0)</f>
        <v>#N/A</v>
      </c>
      <c r="L1035" s="1" t="e">
        <f>+VLOOKUP(E1035,[1]sedlac!$A$3:$C$742,2,0)</f>
        <v>#N/A</v>
      </c>
      <c r="M1035" s="1">
        <v>1.23</v>
      </c>
      <c r="Q1035" s="2">
        <f t="shared" si="137"/>
        <v>1.23</v>
      </c>
      <c r="R1035" s="1">
        <f>+VLOOKUP(E1035,'[1]world bank'!$A$3:$G$2447,4,0)</f>
        <v>5.71</v>
      </c>
      <c r="S1035" s="1" t="e">
        <f>+VLOOKUP(E1035,'[1]national stat'!$A$3:$D$1457,4,0)</f>
        <v>#N/A</v>
      </c>
      <c r="T1035" s="1" t="e">
        <f>+VLOOKUP(E1035,[1]research!$A$3:$D$2710,4,0)</f>
        <v>#N/A</v>
      </c>
      <c r="U1035" s="1" t="e">
        <f>+VLOOKUP(E1035,[1]sedlac!$A$3:$D$742,4,0)</f>
        <v>#N/A</v>
      </c>
      <c r="V1035" s="1">
        <v>5.71</v>
      </c>
      <c r="Z1035" s="1">
        <f t="shared" si="138"/>
        <v>5.71</v>
      </c>
    </row>
    <row r="1036" spans="1:26" x14ac:dyDescent="0.25">
      <c r="A1036" s="1" t="s">
        <v>48</v>
      </c>
      <c r="B1036" s="1" t="s">
        <v>5</v>
      </c>
      <c r="C1036" s="1">
        <v>2010</v>
      </c>
      <c r="D1036" s="1" t="str">
        <f t="shared" si="136"/>
        <v>HRV2010</v>
      </c>
      <c r="E1036" s="1" t="s">
        <v>1143</v>
      </c>
      <c r="F1036" s="1">
        <v>32.4</v>
      </c>
      <c r="G1036" s="1" t="str">
        <f>+VLOOKUP(A1036,[1]dummies!$A$2:$F$201,6,0)</f>
        <v>Europe and Central Asia</v>
      </c>
      <c r="H1036" s="1" t="str">
        <f>+VLOOKUP(A1036,[1]dummies!$A$2:$F$201,5,0)</f>
        <v>High income</v>
      </c>
      <c r="I1036" s="1">
        <f>+VLOOKUP(E1036,'[1]world bank'!$A$3:$F$2447,2,0)</f>
        <v>32.380000000000003</v>
      </c>
      <c r="J1036" s="1" t="e">
        <f>+VLOOKUP(E1036,'[1]national stat'!$A$3:$C$1457,2,0)</f>
        <v>#N/A</v>
      </c>
      <c r="K1036" s="1" t="e">
        <f>+VLOOKUP(E1036,[1]research!$A$3:$C$2710,2,0)</f>
        <v>#N/A</v>
      </c>
      <c r="L1036" s="1" t="e">
        <f>+VLOOKUP(E1036,[1]sedlac!$A$3:$C$742,2,0)</f>
        <v>#N/A</v>
      </c>
      <c r="M1036" s="1">
        <v>1.21</v>
      </c>
      <c r="Q1036" s="2">
        <f t="shared" si="137"/>
        <v>1.21</v>
      </c>
      <c r="R1036" s="1">
        <f>+VLOOKUP(E1036,'[1]world bank'!$A$3:$G$2447,4,0)</f>
        <v>5.71</v>
      </c>
      <c r="S1036" s="1" t="e">
        <f>+VLOOKUP(E1036,'[1]national stat'!$A$3:$D$1457,4,0)</f>
        <v>#N/A</v>
      </c>
      <c r="T1036" s="1" t="e">
        <f>+VLOOKUP(E1036,[1]research!$A$3:$D$2710,4,0)</f>
        <v>#N/A</v>
      </c>
      <c r="U1036" s="1" t="e">
        <f>+VLOOKUP(E1036,[1]sedlac!$A$3:$D$742,4,0)</f>
        <v>#N/A</v>
      </c>
      <c r="V1036" s="1">
        <v>5.71</v>
      </c>
      <c r="Z1036" s="1">
        <f t="shared" si="138"/>
        <v>5.71</v>
      </c>
    </row>
    <row r="1037" spans="1:26" x14ac:dyDescent="0.25">
      <c r="A1037" s="1" t="s">
        <v>48</v>
      </c>
      <c r="B1037" s="1" t="s">
        <v>5</v>
      </c>
      <c r="C1037" s="1">
        <v>2011</v>
      </c>
      <c r="D1037" s="1" t="str">
        <f t="shared" si="136"/>
        <v>HRV2011</v>
      </c>
      <c r="E1037" s="1" t="s">
        <v>1144</v>
      </c>
      <c r="F1037" s="1">
        <v>32.299999999999997</v>
      </c>
      <c r="G1037" s="1" t="str">
        <f>+VLOOKUP(A1037,[1]dummies!$A$2:$F$201,6,0)</f>
        <v>Europe and Central Asia</v>
      </c>
      <c r="H1037" s="1" t="str">
        <f>+VLOOKUP(A1037,[1]dummies!$A$2:$F$201,5,0)</f>
        <v>High income</v>
      </c>
      <c r="I1037" s="1">
        <f>+VLOOKUP(E1037,'[1]world bank'!$A$3:$F$2447,2,0)</f>
        <v>32.26</v>
      </c>
      <c r="J1037" s="1" t="e">
        <f>+VLOOKUP(E1037,'[1]national stat'!$A$3:$C$1457,2,0)</f>
        <v>#N/A</v>
      </c>
      <c r="K1037" s="1" t="e">
        <f>+VLOOKUP(E1037,[1]research!$A$3:$C$2710,2,0)</f>
        <v>#N/A</v>
      </c>
      <c r="L1037" s="1" t="e">
        <f>+VLOOKUP(E1037,[1]sedlac!$A$3:$C$742,2,0)</f>
        <v>#N/A</v>
      </c>
      <c r="M1037" s="1">
        <v>1.21</v>
      </c>
      <c r="Q1037" s="2">
        <f t="shared" si="137"/>
        <v>1.21</v>
      </c>
      <c r="R1037" s="1">
        <f>+VLOOKUP(E1037,'[1]world bank'!$A$3:$G$2447,4,0)</f>
        <v>5.68</v>
      </c>
      <c r="S1037" s="1" t="e">
        <f>+VLOOKUP(E1037,'[1]national stat'!$A$3:$D$1457,4,0)</f>
        <v>#N/A</v>
      </c>
      <c r="T1037" s="1" t="e">
        <f>+VLOOKUP(E1037,[1]research!$A$3:$D$2710,4,0)</f>
        <v>#N/A</v>
      </c>
      <c r="U1037" s="1" t="e">
        <f>+VLOOKUP(E1037,[1]sedlac!$A$3:$D$742,4,0)</f>
        <v>#N/A</v>
      </c>
      <c r="V1037" s="1">
        <v>5.68</v>
      </c>
      <c r="Z1037" s="1">
        <f t="shared" si="138"/>
        <v>5.68</v>
      </c>
    </row>
    <row r="1038" spans="1:26" x14ac:dyDescent="0.25">
      <c r="A1038" s="1" t="s">
        <v>48</v>
      </c>
      <c r="B1038" s="1" t="s">
        <v>5</v>
      </c>
      <c r="C1038" s="1">
        <v>2012</v>
      </c>
      <c r="D1038" s="1" t="str">
        <f t="shared" si="136"/>
        <v>HRV2012</v>
      </c>
      <c r="E1038" s="1" t="s">
        <v>1145</v>
      </c>
      <c r="F1038" s="1">
        <v>32.5</v>
      </c>
      <c r="G1038" s="1" t="str">
        <f>+VLOOKUP(A1038,[1]dummies!$A$2:$F$201,6,0)</f>
        <v>Europe and Central Asia</v>
      </c>
      <c r="H1038" s="1" t="str">
        <f>+VLOOKUP(A1038,[1]dummies!$A$2:$F$201,5,0)</f>
        <v>High income</v>
      </c>
      <c r="I1038" s="1">
        <f>+VLOOKUP(E1038,'[1]world bank'!$A$3:$F$2447,2,0)</f>
        <v>32.47</v>
      </c>
      <c r="J1038" s="1" t="e">
        <f>+VLOOKUP(E1038,'[1]national stat'!$A$3:$C$1457,2,0)</f>
        <v>#N/A</v>
      </c>
      <c r="K1038" s="1" t="e">
        <f>+VLOOKUP(E1038,[1]research!$A$3:$C$2710,2,0)</f>
        <v>#N/A</v>
      </c>
      <c r="L1038" s="1" t="e">
        <f>+VLOOKUP(E1038,[1]sedlac!$A$3:$C$742,2,0)</f>
        <v>#N/A</v>
      </c>
      <c r="M1038" s="1">
        <v>1.21</v>
      </c>
      <c r="Q1038" s="2">
        <f t="shared" si="137"/>
        <v>1.21</v>
      </c>
      <c r="R1038" s="1">
        <f>+VLOOKUP(E1038,'[1]world bank'!$A$3:$G$2447,4,0)</f>
        <v>5.72</v>
      </c>
      <c r="S1038" s="1" t="e">
        <f>+VLOOKUP(E1038,'[1]national stat'!$A$3:$D$1457,4,0)</f>
        <v>#N/A</v>
      </c>
      <c r="T1038" s="1" t="e">
        <f>+VLOOKUP(E1038,[1]research!$A$3:$D$2710,4,0)</f>
        <v>#N/A</v>
      </c>
      <c r="U1038" s="1" t="e">
        <f>+VLOOKUP(E1038,[1]sedlac!$A$3:$D$742,4,0)</f>
        <v>#N/A</v>
      </c>
      <c r="V1038" s="1">
        <v>5.72</v>
      </c>
      <c r="Z1038" s="1">
        <f t="shared" si="138"/>
        <v>5.72</v>
      </c>
    </row>
    <row r="1039" spans="1:26" x14ac:dyDescent="0.25">
      <c r="A1039" s="1" t="s">
        <v>48</v>
      </c>
      <c r="B1039" s="1" t="s">
        <v>5</v>
      </c>
      <c r="C1039" s="1">
        <v>2013</v>
      </c>
      <c r="D1039" s="1" t="str">
        <f t="shared" si="136"/>
        <v>HRV2013</v>
      </c>
      <c r="E1039" s="1" t="s">
        <v>1146</v>
      </c>
      <c r="F1039" s="1">
        <v>32</v>
      </c>
      <c r="G1039" s="1" t="str">
        <f>+VLOOKUP(A1039,[1]dummies!$A$2:$F$201,6,0)</f>
        <v>Europe and Central Asia</v>
      </c>
      <c r="H1039" s="1" t="str">
        <f>+VLOOKUP(A1039,[1]dummies!$A$2:$F$201,5,0)</f>
        <v>High income</v>
      </c>
      <c r="I1039" s="1">
        <f>+VLOOKUP(E1039,'[1]world bank'!$A$3:$F$2447,2,0)</f>
        <v>31.990000000000002</v>
      </c>
      <c r="J1039" s="1" t="e">
        <f>+VLOOKUP(E1039,'[1]national stat'!$A$3:$C$1457,2,0)</f>
        <v>#N/A</v>
      </c>
      <c r="K1039" s="1" t="e">
        <f>+VLOOKUP(E1039,[1]research!$A$3:$C$2710,2,0)</f>
        <v>#N/A</v>
      </c>
      <c r="L1039" s="1" t="e">
        <f>+VLOOKUP(E1039,[1]sedlac!$A$3:$C$742,2,0)</f>
        <v>#N/A</v>
      </c>
      <c r="M1039" s="1">
        <v>1.19</v>
      </c>
      <c r="Q1039" s="2">
        <f t="shared" si="137"/>
        <v>1.19</v>
      </c>
      <c r="R1039" s="1">
        <f>+VLOOKUP(E1039,'[1]world bank'!$A$3:$G$2447,4,0)</f>
        <v>5.5200000000000005</v>
      </c>
      <c r="S1039" s="1" t="e">
        <f>+VLOOKUP(E1039,'[1]national stat'!$A$3:$D$1457,4,0)</f>
        <v>#N/A</v>
      </c>
      <c r="T1039" s="1" t="e">
        <f>+VLOOKUP(E1039,[1]research!$A$3:$D$2710,4,0)</f>
        <v>#N/A</v>
      </c>
      <c r="U1039" s="1" t="e">
        <f>+VLOOKUP(E1039,[1]sedlac!$A$3:$D$742,4,0)</f>
        <v>#N/A</v>
      </c>
      <c r="V1039" s="1">
        <v>5.5200000000000005</v>
      </c>
      <c r="Z1039" s="1">
        <f t="shared" si="138"/>
        <v>5.5200000000000005</v>
      </c>
    </row>
    <row r="1040" spans="1:26" x14ac:dyDescent="0.25">
      <c r="A1040" s="1" t="s">
        <v>48</v>
      </c>
      <c r="B1040" s="1" t="s">
        <v>5</v>
      </c>
      <c r="C1040" s="1">
        <v>2014</v>
      </c>
      <c r="D1040" s="1" t="str">
        <f t="shared" si="136"/>
        <v>HRV2014</v>
      </c>
      <c r="E1040" s="1" t="s">
        <v>1147</v>
      </c>
      <c r="F1040" s="1">
        <v>32.200000000000003</v>
      </c>
      <c r="G1040" s="1" t="str">
        <f>+VLOOKUP(A1040,[1]dummies!$A$2:$F$201,6,0)</f>
        <v>Europe and Central Asia</v>
      </c>
      <c r="H1040" s="1" t="str">
        <f>+VLOOKUP(A1040,[1]dummies!$A$2:$F$201,5,0)</f>
        <v>High income</v>
      </c>
      <c r="I1040" s="1">
        <f>+VLOOKUP(E1040,'[1]world bank'!$A$3:$F$2447,2,0)</f>
        <v>32.11</v>
      </c>
      <c r="J1040" s="1" t="e">
        <f>+VLOOKUP(E1040,'[1]national stat'!$A$3:$C$1457,2,0)</f>
        <v>#N/A</v>
      </c>
      <c r="K1040" s="1" t="e">
        <f>+VLOOKUP(E1040,[1]research!$A$3:$C$2710,2,0)</f>
        <v>#N/A</v>
      </c>
      <c r="L1040" s="1" t="e">
        <f>+VLOOKUP(E1040,[1]sedlac!$A$3:$C$742,2,0)</f>
        <v>#N/A</v>
      </c>
      <c r="M1040" s="1">
        <v>1.21</v>
      </c>
      <c r="Q1040" s="2">
        <f t="shared" si="137"/>
        <v>1.21</v>
      </c>
      <c r="R1040" s="1">
        <f>+VLOOKUP(E1040,'[1]world bank'!$A$3:$G$2447,4,0)</f>
        <v>5.5200000000000005</v>
      </c>
      <c r="S1040" s="1" t="e">
        <f>+VLOOKUP(E1040,'[1]national stat'!$A$3:$D$1457,4,0)</f>
        <v>#N/A</v>
      </c>
      <c r="T1040" s="1" t="e">
        <f>+VLOOKUP(E1040,[1]research!$A$3:$D$2710,4,0)</f>
        <v>#N/A</v>
      </c>
      <c r="U1040" s="1" t="e">
        <f>+VLOOKUP(E1040,[1]sedlac!$A$3:$D$742,4,0)</f>
        <v>#N/A</v>
      </c>
      <c r="V1040" s="1">
        <v>5.5200000000000005</v>
      </c>
      <c r="Z1040" s="1">
        <f t="shared" si="138"/>
        <v>5.5200000000000005</v>
      </c>
    </row>
    <row r="1041" spans="1:26" x14ac:dyDescent="0.25">
      <c r="A1041" s="1" t="s">
        <v>48</v>
      </c>
      <c r="B1041" s="1" t="s">
        <v>5</v>
      </c>
      <c r="C1041" s="1">
        <v>2015</v>
      </c>
      <c r="D1041" s="1" t="str">
        <f t="shared" si="136"/>
        <v>HRV2015</v>
      </c>
      <c r="E1041" s="1" t="s">
        <v>1148</v>
      </c>
      <c r="F1041" s="1">
        <v>27.9</v>
      </c>
      <c r="G1041" s="1" t="str">
        <f>+VLOOKUP(A1041,[1]dummies!$A$2:$F$201,6,0)</f>
        <v>Europe and Central Asia</v>
      </c>
      <c r="H1041" s="1" t="str">
        <f>+VLOOKUP(A1041,[1]dummies!$A$2:$F$201,5,0)</f>
        <v>High income</v>
      </c>
      <c r="I1041" s="1">
        <f>+VLOOKUP(E1041,'[1]world bank'!$A$3:$F$2447,2,0)</f>
        <v>31.11</v>
      </c>
      <c r="J1041" s="1" t="e">
        <f>+VLOOKUP(E1041,'[1]national stat'!$A$3:$C$1457,2,0)</f>
        <v>#N/A</v>
      </c>
      <c r="K1041" s="1" t="e">
        <f>+VLOOKUP(E1041,[1]research!$A$3:$C$2710,2,0)</f>
        <v>#N/A</v>
      </c>
      <c r="L1041" s="1" t="e">
        <f>+VLOOKUP(E1041,[1]sedlac!$A$3:$C$742,2,0)</f>
        <v>#N/A</v>
      </c>
      <c r="M1041" s="1">
        <v>1.1400000000000001</v>
      </c>
      <c r="Q1041" s="2">
        <f t="shared" si="137"/>
        <v>1.1400000000000001</v>
      </c>
      <c r="R1041" s="1">
        <f>+VLOOKUP(E1041,'[1]world bank'!$A$3:$G$2447,4,0)</f>
        <v>5.29</v>
      </c>
      <c r="S1041" s="1" t="e">
        <f>+VLOOKUP(E1041,'[1]national stat'!$A$3:$D$1457,4,0)</f>
        <v>#N/A</v>
      </c>
      <c r="T1041" s="1" t="e">
        <f>+VLOOKUP(E1041,[1]research!$A$3:$D$2710,4,0)</f>
        <v>#N/A</v>
      </c>
      <c r="U1041" s="1" t="e">
        <f>+VLOOKUP(E1041,[1]sedlac!$A$3:$D$742,4,0)</f>
        <v>#N/A</v>
      </c>
      <c r="V1041" s="1">
        <v>5.29</v>
      </c>
      <c r="Z1041" s="1">
        <f t="shared" si="138"/>
        <v>5.29</v>
      </c>
    </row>
    <row r="1042" spans="1:26" x14ac:dyDescent="0.25">
      <c r="A1042" s="1" t="s">
        <v>49</v>
      </c>
      <c r="B1042" s="1" t="s">
        <v>5</v>
      </c>
      <c r="C1042" s="1">
        <v>1990</v>
      </c>
      <c r="D1042" s="1" t="str">
        <f t="shared" si="136"/>
        <v>HUN1990</v>
      </c>
      <c r="E1042" s="1" t="s">
        <v>1149</v>
      </c>
      <c r="F1042" s="1">
        <v>27.9</v>
      </c>
      <c r="G1042" s="1" t="str">
        <f>+VLOOKUP(A1042,[1]dummies!$A$2:$F$201,6,0)</f>
        <v>Europe and Central Asia</v>
      </c>
      <c r="H1042" s="1" t="str">
        <f>+VLOOKUP(A1042,[1]dummies!$A$2:$F$201,5,0)</f>
        <v>High income</v>
      </c>
      <c r="I1042" s="1" t="e">
        <f>+VLOOKUP(E1042,'[1]world bank'!$A$3:$F$2447,2,0)</f>
        <v>#N/A</v>
      </c>
      <c r="J1042" s="1" t="e">
        <f>+VLOOKUP(E1042,'[1]national stat'!$A$3:$C$1457,2,0)</f>
        <v>#N/A</v>
      </c>
      <c r="K1042" s="1">
        <f>+VLOOKUP(E1042,[1]research!$A$3:$C$2710,2,0)</f>
        <v>0</v>
      </c>
      <c r="L1042" s="1" t="e">
        <f>+VLOOKUP(E1042,[1]sedlac!$A$3:$C$742,2,0)</f>
        <v>#N/A</v>
      </c>
      <c r="O1042" s="1">
        <v>0</v>
      </c>
      <c r="Q1042" s="2">
        <v>3.65</v>
      </c>
      <c r="R1042" s="1" t="e">
        <f>+VLOOKUP(E1042,'[1]world bank'!$A$3:$G$2447,4,0)</f>
        <v>#N/A</v>
      </c>
      <c r="S1042" s="1" t="e">
        <f>+VLOOKUP(E1042,'[1]national stat'!$A$3:$D$1457,4,0)</f>
        <v>#N/A</v>
      </c>
      <c r="T1042" s="1">
        <f>+VLOOKUP(E1042,[1]research!$A$3:$D$2710,4,0)</f>
        <v>4.13</v>
      </c>
      <c r="U1042" s="1" t="e">
        <f>+VLOOKUP(E1042,[1]sedlac!$A$3:$D$742,4,0)</f>
        <v>#N/A</v>
      </c>
      <c r="X1042" s="1">
        <v>4.13</v>
      </c>
      <c r="Z1042" s="1">
        <f>+X1042</f>
        <v>4.13</v>
      </c>
    </row>
    <row r="1043" spans="1:26" x14ac:dyDescent="0.25">
      <c r="A1043" s="1" t="s">
        <v>49</v>
      </c>
      <c r="B1043" s="1" t="s">
        <v>5</v>
      </c>
      <c r="C1043" s="1">
        <v>1991</v>
      </c>
      <c r="D1043" s="1" t="str">
        <f t="shared" si="136"/>
        <v>HUN1991</v>
      </c>
      <c r="E1043" s="1" t="s">
        <v>1150</v>
      </c>
      <c r="F1043" s="1">
        <v>27.9</v>
      </c>
      <c r="G1043" s="1" t="str">
        <f>+VLOOKUP(A1043,[1]dummies!$A$2:$F$201,6,0)</f>
        <v>Europe and Central Asia</v>
      </c>
      <c r="H1043" s="1" t="str">
        <f>+VLOOKUP(A1043,[1]dummies!$A$2:$F$201,5,0)</f>
        <v>High income</v>
      </c>
      <c r="I1043" s="1" t="e">
        <f>+VLOOKUP(E1043,'[1]world bank'!$A$3:$F$2447,2,0)</f>
        <v>#N/A</v>
      </c>
      <c r="J1043" s="1" t="e">
        <f>+VLOOKUP(E1043,'[1]national stat'!$A$3:$C$1457,2,0)</f>
        <v>#N/A</v>
      </c>
      <c r="K1043" s="1">
        <f>+VLOOKUP(E1043,[1]research!$A$3:$C$2710,2,0)</f>
        <v>0</v>
      </c>
      <c r="L1043" s="1" t="e">
        <f>+VLOOKUP(E1043,[1]sedlac!$A$3:$C$742,2,0)</f>
        <v>#N/A</v>
      </c>
      <c r="O1043" s="1">
        <v>0</v>
      </c>
      <c r="Q1043" s="2">
        <v>3.4</v>
      </c>
      <c r="R1043" s="1" t="e">
        <f>+VLOOKUP(E1043,'[1]world bank'!$A$3:$G$2447,4,0)</f>
        <v>#N/A</v>
      </c>
      <c r="S1043" s="1" t="e">
        <f>+VLOOKUP(E1043,'[1]national stat'!$A$3:$D$1457,4,0)</f>
        <v>#N/A</v>
      </c>
      <c r="T1043" s="1">
        <f>+VLOOKUP(E1043,[1]research!$A$3:$D$2710,4,0)</f>
        <v>0</v>
      </c>
      <c r="U1043" s="1" t="e">
        <f>+VLOOKUP(E1043,[1]sedlac!$A$3:$D$742,4,0)</f>
        <v>#N/A</v>
      </c>
      <c r="X1043" s="1">
        <v>0</v>
      </c>
    </row>
    <row r="1044" spans="1:26" x14ac:dyDescent="0.25">
      <c r="A1044" s="1" t="s">
        <v>49</v>
      </c>
      <c r="B1044" s="1" t="s">
        <v>5</v>
      </c>
      <c r="C1044" s="1">
        <v>1992</v>
      </c>
      <c r="D1044" s="1" t="str">
        <f t="shared" si="136"/>
        <v>HUN1992</v>
      </c>
      <c r="E1044" s="1" t="s">
        <v>1151</v>
      </c>
      <c r="F1044" s="1">
        <v>27.9</v>
      </c>
      <c r="G1044" s="1" t="str">
        <f>+VLOOKUP(A1044,[1]dummies!$A$2:$F$201,6,0)</f>
        <v>Europe and Central Asia</v>
      </c>
      <c r="H1044" s="1" t="str">
        <f>+VLOOKUP(A1044,[1]dummies!$A$2:$F$201,5,0)</f>
        <v>High income</v>
      </c>
      <c r="I1044" s="1" t="e">
        <f>+VLOOKUP(E1044,'[1]world bank'!$A$3:$F$2447,2,0)</f>
        <v>#N/A</v>
      </c>
      <c r="J1044" s="1" t="e">
        <f>+VLOOKUP(E1044,'[1]national stat'!$A$3:$C$1457,2,0)</f>
        <v>#N/A</v>
      </c>
      <c r="K1044" s="1">
        <f>+VLOOKUP(E1044,[1]research!$A$3:$C$2710,2,0)</f>
        <v>0</v>
      </c>
      <c r="L1044" s="1" t="e">
        <f>+VLOOKUP(E1044,[1]sedlac!$A$3:$C$742,2,0)</f>
        <v>#N/A</v>
      </c>
      <c r="O1044" s="1">
        <v>0</v>
      </c>
      <c r="Q1044" s="2">
        <v>2.85</v>
      </c>
      <c r="R1044" s="1" t="e">
        <f>+VLOOKUP(E1044,'[1]world bank'!$A$3:$G$2447,4,0)</f>
        <v>#N/A</v>
      </c>
      <c r="S1044" s="1" t="e">
        <f>+VLOOKUP(E1044,'[1]national stat'!$A$3:$D$1457,4,0)</f>
        <v>#N/A</v>
      </c>
      <c r="T1044" s="1">
        <f>+VLOOKUP(E1044,[1]research!$A$3:$D$2710,4,0)</f>
        <v>4.37</v>
      </c>
      <c r="U1044" s="1" t="e">
        <f>+VLOOKUP(E1044,[1]sedlac!$A$3:$D$742,4,0)</f>
        <v>#N/A</v>
      </c>
      <c r="X1044" s="1">
        <v>4.37</v>
      </c>
      <c r="Z1044" s="1">
        <f>+X1044</f>
        <v>4.37</v>
      </c>
    </row>
    <row r="1045" spans="1:26" x14ac:dyDescent="0.25">
      <c r="A1045" s="1" t="s">
        <v>49</v>
      </c>
      <c r="B1045" s="1" t="s">
        <v>5</v>
      </c>
      <c r="C1045" s="1">
        <v>1993</v>
      </c>
      <c r="D1045" s="1" t="str">
        <f t="shared" si="136"/>
        <v>HUN1993</v>
      </c>
      <c r="E1045" s="1" t="s">
        <v>1152</v>
      </c>
      <c r="F1045" s="1">
        <v>27.9</v>
      </c>
      <c r="G1045" s="1" t="str">
        <f>+VLOOKUP(A1045,[1]dummies!$A$2:$F$201,6,0)</f>
        <v>Europe and Central Asia</v>
      </c>
      <c r="H1045" s="1" t="str">
        <f>+VLOOKUP(A1045,[1]dummies!$A$2:$F$201,5,0)</f>
        <v>High income</v>
      </c>
      <c r="I1045" s="1">
        <f>+VLOOKUP(E1045,'[1]world bank'!$A$3:$F$2447,2,0)</f>
        <v>28</v>
      </c>
      <c r="J1045" s="1" t="e">
        <f>+VLOOKUP(E1045,'[1]national stat'!$A$3:$C$1457,2,0)</f>
        <v>#N/A</v>
      </c>
      <c r="K1045" s="1">
        <f>+VLOOKUP(E1045,[1]research!$A$3:$C$2710,2,0)</f>
        <v>0.76</v>
      </c>
      <c r="L1045" s="1" t="e">
        <f>+VLOOKUP(E1045,[1]sedlac!$A$3:$C$742,2,0)</f>
        <v>#N/A</v>
      </c>
      <c r="M1045" s="1">
        <v>0.91</v>
      </c>
      <c r="O1045" s="1">
        <v>0.76</v>
      </c>
      <c r="Q1045" s="2">
        <f>+M1045</f>
        <v>0.91</v>
      </c>
      <c r="R1045" s="1">
        <f>+VLOOKUP(E1045,'[1]world bank'!$A$3:$G$2447,4,0)</f>
        <v>3.7</v>
      </c>
      <c r="S1045" s="1" t="e">
        <f>+VLOOKUP(E1045,'[1]national stat'!$A$3:$D$1457,4,0)</f>
        <v>#N/A</v>
      </c>
      <c r="T1045" s="1">
        <f>+VLOOKUP(E1045,[1]research!$A$3:$D$2710,4,0)</f>
        <v>3.15</v>
      </c>
      <c r="U1045" s="1" t="e">
        <f>+VLOOKUP(E1045,[1]sedlac!$A$3:$D$742,4,0)</f>
        <v>#N/A</v>
      </c>
      <c r="V1045" s="1">
        <v>3.7</v>
      </c>
      <c r="X1045" s="1">
        <v>3.15</v>
      </c>
      <c r="Z1045" s="1">
        <f>+V1045</f>
        <v>3.7</v>
      </c>
    </row>
    <row r="1046" spans="1:26" x14ac:dyDescent="0.25">
      <c r="A1046" s="1" t="s">
        <v>49</v>
      </c>
      <c r="B1046" s="1" t="s">
        <v>5</v>
      </c>
      <c r="C1046" s="1">
        <v>1994</v>
      </c>
      <c r="D1046" s="1" t="str">
        <f t="shared" si="136"/>
        <v>HUN1994</v>
      </c>
      <c r="E1046" s="1" t="s">
        <v>1153</v>
      </c>
      <c r="F1046" s="1">
        <v>28.9</v>
      </c>
      <c r="G1046" s="1" t="str">
        <f>+VLOOKUP(A1046,[1]dummies!$A$2:$F$201,6,0)</f>
        <v>Europe and Central Asia</v>
      </c>
      <c r="H1046" s="1" t="str">
        <f>+VLOOKUP(A1046,[1]dummies!$A$2:$F$201,5,0)</f>
        <v>High income</v>
      </c>
      <c r="I1046" s="1" t="e">
        <f>+VLOOKUP(E1046,'[1]world bank'!$A$3:$F$2447,2,0)</f>
        <v>#N/A</v>
      </c>
      <c r="J1046" s="1" t="e">
        <f>+VLOOKUP(E1046,'[1]national stat'!$A$3:$C$1457,2,0)</f>
        <v>#N/A</v>
      </c>
      <c r="K1046" s="1" t="e">
        <f>+VLOOKUP(E1046,[1]research!$A$3:$C$2710,2,0)</f>
        <v>#N/A</v>
      </c>
      <c r="L1046" s="1" t="e">
        <f>+VLOOKUP(E1046,[1]sedlac!$A$3:$C$742,2,0)</f>
        <v>#N/A</v>
      </c>
      <c r="Q1046" s="2">
        <v>2.5300000000000002</v>
      </c>
      <c r="R1046" s="1" t="e">
        <f>+VLOOKUP(E1046,'[1]world bank'!$A$3:$G$2447,4,0)</f>
        <v>#N/A</v>
      </c>
      <c r="S1046" s="1" t="e">
        <f>+VLOOKUP(E1046,'[1]national stat'!$A$3:$D$1457,4,0)</f>
        <v>#N/A</v>
      </c>
      <c r="T1046" s="1" t="e">
        <f>+VLOOKUP(E1046,[1]research!$A$3:$D$2710,4,0)</f>
        <v>#N/A</v>
      </c>
      <c r="U1046" s="1" t="e">
        <f>+VLOOKUP(E1046,[1]sedlac!$A$3:$D$742,4,0)</f>
        <v>#N/A</v>
      </c>
    </row>
    <row r="1047" spans="1:26" x14ac:dyDescent="0.25">
      <c r="A1047" s="1" t="s">
        <v>49</v>
      </c>
      <c r="B1047" s="1" t="s">
        <v>5</v>
      </c>
      <c r="C1047" s="1">
        <v>1995</v>
      </c>
      <c r="D1047" s="1" t="str">
        <f t="shared" si="136"/>
        <v>HUN1995</v>
      </c>
      <c r="E1047" s="1" t="s">
        <v>1154</v>
      </c>
      <c r="F1047" s="1">
        <v>28.9</v>
      </c>
      <c r="G1047" s="1" t="str">
        <f>+VLOOKUP(A1047,[1]dummies!$A$2:$F$201,6,0)</f>
        <v>Europe and Central Asia</v>
      </c>
      <c r="H1047" s="1" t="str">
        <f>+VLOOKUP(A1047,[1]dummies!$A$2:$F$201,5,0)</f>
        <v>High income</v>
      </c>
      <c r="I1047" s="1" t="e">
        <f>+VLOOKUP(E1047,'[1]world bank'!$A$3:$F$2447,2,0)</f>
        <v>#N/A</v>
      </c>
      <c r="J1047" s="1" t="e">
        <f>+VLOOKUP(E1047,'[1]national stat'!$A$3:$C$1457,2,0)</f>
        <v>#N/A</v>
      </c>
      <c r="K1047" s="1" t="e">
        <f>+VLOOKUP(E1047,[1]research!$A$3:$C$2710,2,0)</f>
        <v>#N/A</v>
      </c>
      <c r="L1047" s="1" t="e">
        <f>+VLOOKUP(E1047,[1]sedlac!$A$3:$C$742,2,0)</f>
        <v>#N/A</v>
      </c>
      <c r="Q1047" s="2">
        <v>2.4500000000000002</v>
      </c>
      <c r="R1047" s="1" t="e">
        <f>+VLOOKUP(E1047,'[1]world bank'!$A$3:$G$2447,4,0)</f>
        <v>#N/A</v>
      </c>
      <c r="S1047" s="1" t="e">
        <f>+VLOOKUP(E1047,'[1]national stat'!$A$3:$D$1457,4,0)</f>
        <v>#N/A</v>
      </c>
      <c r="T1047" s="1" t="e">
        <f>+VLOOKUP(E1047,[1]research!$A$3:$D$2710,4,0)</f>
        <v>#N/A</v>
      </c>
      <c r="U1047" s="1" t="e">
        <f>+VLOOKUP(E1047,[1]sedlac!$A$3:$D$742,4,0)</f>
        <v>#N/A</v>
      </c>
    </row>
    <row r="1048" spans="1:26" x14ac:dyDescent="0.25">
      <c r="A1048" s="1" t="s">
        <v>49</v>
      </c>
      <c r="B1048" s="1" t="s">
        <v>5</v>
      </c>
      <c r="C1048" s="1">
        <v>1996</v>
      </c>
      <c r="D1048" s="1" t="str">
        <f t="shared" si="136"/>
        <v>HUN1996</v>
      </c>
      <c r="E1048" s="1" t="s">
        <v>1155</v>
      </c>
      <c r="F1048" s="1">
        <v>28.9</v>
      </c>
      <c r="G1048" s="1" t="str">
        <f>+VLOOKUP(A1048,[1]dummies!$A$2:$F$201,6,0)</f>
        <v>Europe and Central Asia</v>
      </c>
      <c r="H1048" s="1" t="str">
        <f>+VLOOKUP(A1048,[1]dummies!$A$2:$F$201,5,0)</f>
        <v>High income</v>
      </c>
      <c r="I1048" s="1" t="e">
        <f>+VLOOKUP(E1048,'[1]world bank'!$A$3:$F$2447,2,0)</f>
        <v>#N/A</v>
      </c>
      <c r="J1048" s="1" t="e">
        <f>+VLOOKUP(E1048,'[1]national stat'!$A$3:$C$1457,2,0)</f>
        <v>#N/A</v>
      </c>
      <c r="K1048" s="1" t="e">
        <f>+VLOOKUP(E1048,[1]research!$A$3:$C$2710,2,0)</f>
        <v>#N/A</v>
      </c>
      <c r="L1048" s="1" t="e">
        <f>+VLOOKUP(E1048,[1]sedlac!$A$3:$C$742,2,0)</f>
        <v>#N/A</v>
      </c>
      <c r="Q1048" s="2">
        <v>2.68</v>
      </c>
      <c r="R1048" s="1" t="e">
        <f>+VLOOKUP(E1048,'[1]world bank'!$A$3:$G$2447,4,0)</f>
        <v>#N/A</v>
      </c>
      <c r="S1048" s="1" t="e">
        <f>+VLOOKUP(E1048,'[1]national stat'!$A$3:$D$1457,4,0)</f>
        <v>#N/A</v>
      </c>
      <c r="T1048" s="1" t="e">
        <f>+VLOOKUP(E1048,[1]research!$A$3:$D$2710,4,0)</f>
        <v>#N/A</v>
      </c>
      <c r="U1048" s="1" t="e">
        <f>+VLOOKUP(E1048,[1]sedlac!$A$3:$D$742,4,0)</f>
        <v>#N/A</v>
      </c>
    </row>
    <row r="1049" spans="1:26" x14ac:dyDescent="0.25">
      <c r="A1049" s="1" t="s">
        <v>49</v>
      </c>
      <c r="B1049" s="1" t="s">
        <v>5</v>
      </c>
      <c r="C1049" s="1">
        <v>1997</v>
      </c>
      <c r="D1049" s="1" t="str">
        <f t="shared" si="136"/>
        <v>HUN1997</v>
      </c>
      <c r="E1049" s="1" t="s">
        <v>1156</v>
      </c>
      <c r="F1049" s="1">
        <v>28.9</v>
      </c>
      <c r="G1049" s="1" t="str">
        <f>+VLOOKUP(A1049,[1]dummies!$A$2:$F$201,6,0)</f>
        <v>Europe and Central Asia</v>
      </c>
      <c r="H1049" s="1" t="str">
        <f>+VLOOKUP(A1049,[1]dummies!$A$2:$F$201,5,0)</f>
        <v>High income</v>
      </c>
      <c r="I1049" s="1">
        <f>+VLOOKUP(E1049,'[1]world bank'!$A$3:$F$2447,2,0)</f>
        <v>29.5</v>
      </c>
      <c r="J1049" s="1" t="e">
        <f>+VLOOKUP(E1049,'[1]national stat'!$A$3:$C$1457,2,0)</f>
        <v>#N/A</v>
      </c>
      <c r="K1049" s="1" t="e">
        <f>+VLOOKUP(E1049,[1]research!$A$3:$C$2710,2,0)</f>
        <v>#N/A</v>
      </c>
      <c r="L1049" s="1" t="e">
        <f>+VLOOKUP(E1049,[1]sedlac!$A$3:$C$742,2,0)</f>
        <v>#N/A</v>
      </c>
      <c r="M1049" s="1">
        <v>0.92</v>
      </c>
      <c r="Q1049" s="2">
        <f t="shared" ref="Q1049:Q1067" si="139">+M1049</f>
        <v>0.92</v>
      </c>
      <c r="R1049" s="1">
        <f>+VLOOKUP(E1049,'[1]world bank'!$A$3:$G$2447,4,0)</f>
        <v>3.67</v>
      </c>
      <c r="S1049" s="1" t="e">
        <f>+VLOOKUP(E1049,'[1]national stat'!$A$3:$D$1457,4,0)</f>
        <v>#N/A</v>
      </c>
      <c r="T1049" s="1" t="e">
        <f>+VLOOKUP(E1049,[1]research!$A$3:$D$2710,4,0)</f>
        <v>#N/A</v>
      </c>
      <c r="U1049" s="1" t="e">
        <f>+VLOOKUP(E1049,[1]sedlac!$A$3:$D$742,4,0)</f>
        <v>#N/A</v>
      </c>
      <c r="V1049" s="1">
        <v>3.67</v>
      </c>
      <c r="Z1049" s="1">
        <f t="shared" ref="Z1049:Z1067" si="140">+V1049</f>
        <v>3.67</v>
      </c>
    </row>
    <row r="1050" spans="1:26" x14ac:dyDescent="0.25">
      <c r="A1050" s="1" t="s">
        <v>49</v>
      </c>
      <c r="B1050" s="1" t="s">
        <v>5</v>
      </c>
      <c r="C1050" s="1">
        <v>1998</v>
      </c>
      <c r="D1050" s="1" t="str">
        <f t="shared" si="136"/>
        <v>HUN1998</v>
      </c>
      <c r="E1050" s="1" t="s">
        <v>1157</v>
      </c>
      <c r="F1050" s="1">
        <v>28.9</v>
      </c>
      <c r="G1050" s="1" t="str">
        <f>+VLOOKUP(A1050,[1]dummies!$A$2:$F$201,6,0)</f>
        <v>Europe and Central Asia</v>
      </c>
      <c r="H1050" s="1" t="str">
        <f>+VLOOKUP(A1050,[1]dummies!$A$2:$F$201,5,0)</f>
        <v>High income</v>
      </c>
      <c r="I1050" s="1">
        <f>+VLOOKUP(E1050,'[1]world bank'!$A$3:$F$2447,2,0)</f>
        <v>26.38</v>
      </c>
      <c r="J1050" s="1" t="e">
        <f>+VLOOKUP(E1050,'[1]national stat'!$A$3:$C$1457,2,0)</f>
        <v>#N/A</v>
      </c>
      <c r="K1050" s="1" t="e">
        <f>+VLOOKUP(E1050,[1]research!$A$3:$C$2710,2,0)</f>
        <v>#N/A</v>
      </c>
      <c r="L1050" s="1" t="e">
        <f>+VLOOKUP(E1050,[1]sedlac!$A$3:$C$742,2,0)</f>
        <v>#N/A</v>
      </c>
      <c r="M1050" s="1">
        <v>0.93</v>
      </c>
      <c r="Q1050" s="2">
        <f t="shared" si="139"/>
        <v>0.93</v>
      </c>
      <c r="R1050" s="1">
        <f>+VLOOKUP(E1050,'[1]world bank'!$A$3:$G$2447,4,0)</f>
        <v>3.7600000000000002</v>
      </c>
      <c r="S1050" s="1" t="e">
        <f>+VLOOKUP(E1050,'[1]national stat'!$A$3:$D$1457,4,0)</f>
        <v>#N/A</v>
      </c>
      <c r="T1050" s="1" t="e">
        <f>+VLOOKUP(E1050,[1]research!$A$3:$D$2710,4,0)</f>
        <v>#N/A</v>
      </c>
      <c r="U1050" s="1" t="e">
        <f>+VLOOKUP(E1050,[1]sedlac!$A$3:$D$742,4,0)</f>
        <v>#N/A</v>
      </c>
      <c r="V1050" s="1">
        <v>3.7600000000000002</v>
      </c>
      <c r="Z1050" s="1">
        <f t="shared" si="140"/>
        <v>3.7600000000000002</v>
      </c>
    </row>
    <row r="1051" spans="1:26" x14ac:dyDescent="0.25">
      <c r="A1051" s="1" t="s">
        <v>49</v>
      </c>
      <c r="B1051" s="1" t="s">
        <v>5</v>
      </c>
      <c r="C1051" s="1">
        <v>1999</v>
      </c>
      <c r="D1051" s="1" t="str">
        <f t="shared" si="136"/>
        <v>HUN1999</v>
      </c>
      <c r="E1051" s="1" t="s">
        <v>1158</v>
      </c>
      <c r="F1051" s="1">
        <v>28.9</v>
      </c>
      <c r="G1051" s="1" t="str">
        <f>+VLOOKUP(A1051,[1]dummies!$A$2:$F$201,6,0)</f>
        <v>Europe and Central Asia</v>
      </c>
      <c r="H1051" s="1" t="str">
        <f>+VLOOKUP(A1051,[1]dummies!$A$2:$F$201,5,0)</f>
        <v>High income</v>
      </c>
      <c r="I1051" s="1">
        <f>+VLOOKUP(E1051,'[1]world bank'!$A$3:$F$2447,2,0)</f>
        <v>27.64</v>
      </c>
      <c r="J1051" s="1" t="e">
        <f>+VLOOKUP(E1051,'[1]national stat'!$A$3:$C$1457,2,0)</f>
        <v>#N/A</v>
      </c>
      <c r="K1051" s="1" t="e">
        <f>+VLOOKUP(E1051,[1]research!$A$3:$C$2710,2,0)</f>
        <v>#N/A</v>
      </c>
      <c r="L1051" s="1" t="e">
        <f>+VLOOKUP(E1051,[1]sedlac!$A$3:$C$742,2,0)</f>
        <v>#N/A</v>
      </c>
      <c r="M1051" s="1">
        <v>1</v>
      </c>
      <c r="Q1051" s="2">
        <f t="shared" si="139"/>
        <v>1</v>
      </c>
      <c r="R1051" s="1">
        <f>+VLOOKUP(E1051,'[1]world bank'!$A$3:$G$2447,4,0)</f>
        <v>3.93</v>
      </c>
      <c r="S1051" s="1" t="e">
        <f>+VLOOKUP(E1051,'[1]national stat'!$A$3:$D$1457,4,0)</f>
        <v>#N/A</v>
      </c>
      <c r="T1051" s="1" t="e">
        <f>+VLOOKUP(E1051,[1]research!$A$3:$D$2710,4,0)</f>
        <v>#N/A</v>
      </c>
      <c r="U1051" s="1" t="e">
        <f>+VLOOKUP(E1051,[1]sedlac!$A$3:$D$742,4,0)</f>
        <v>#N/A</v>
      </c>
      <c r="V1051" s="1">
        <v>3.93</v>
      </c>
      <c r="Z1051" s="1">
        <f t="shared" si="140"/>
        <v>3.93</v>
      </c>
    </row>
    <row r="1052" spans="1:26" x14ac:dyDescent="0.25">
      <c r="A1052" s="1" t="s">
        <v>49</v>
      </c>
      <c r="B1052" s="1" t="s">
        <v>5</v>
      </c>
      <c r="C1052" s="1">
        <v>2000</v>
      </c>
      <c r="D1052" s="1" t="str">
        <f t="shared" si="136"/>
        <v>HUN2000</v>
      </c>
      <c r="E1052" s="1" t="s">
        <v>1159</v>
      </c>
      <c r="F1052" s="1">
        <v>28.9</v>
      </c>
      <c r="G1052" s="1" t="str">
        <f>+VLOOKUP(A1052,[1]dummies!$A$2:$F$201,6,0)</f>
        <v>Europe and Central Asia</v>
      </c>
      <c r="H1052" s="1" t="str">
        <f>+VLOOKUP(A1052,[1]dummies!$A$2:$F$201,5,0)</f>
        <v>High income</v>
      </c>
      <c r="I1052" s="1">
        <f>+VLOOKUP(E1052,'[1]world bank'!$A$3:$F$2447,2,0)</f>
        <v>27.22</v>
      </c>
      <c r="J1052" s="1" t="e">
        <f>+VLOOKUP(E1052,'[1]national stat'!$A$3:$C$1457,2,0)</f>
        <v>#N/A</v>
      </c>
      <c r="K1052" s="1" t="e">
        <f>+VLOOKUP(E1052,[1]research!$A$3:$C$2710,2,0)</f>
        <v>#N/A</v>
      </c>
      <c r="L1052" s="1" t="e">
        <f>+VLOOKUP(E1052,[1]sedlac!$A$3:$C$742,2,0)</f>
        <v>#N/A</v>
      </c>
      <c r="M1052" s="1">
        <v>0.97</v>
      </c>
      <c r="Q1052" s="2">
        <f t="shared" si="139"/>
        <v>0.97</v>
      </c>
      <c r="R1052" s="1">
        <f>+VLOOKUP(E1052,'[1]world bank'!$A$3:$G$2447,4,0)</f>
        <v>3.87</v>
      </c>
      <c r="S1052" s="1" t="e">
        <f>+VLOOKUP(E1052,'[1]national stat'!$A$3:$D$1457,4,0)</f>
        <v>#N/A</v>
      </c>
      <c r="T1052" s="1" t="e">
        <f>+VLOOKUP(E1052,[1]research!$A$3:$D$2710,4,0)</f>
        <v>#N/A</v>
      </c>
      <c r="U1052" s="1" t="e">
        <f>+VLOOKUP(E1052,[1]sedlac!$A$3:$D$742,4,0)</f>
        <v>#N/A</v>
      </c>
      <c r="V1052" s="1">
        <v>3.87</v>
      </c>
      <c r="Z1052" s="1">
        <f t="shared" si="140"/>
        <v>3.87</v>
      </c>
    </row>
    <row r="1053" spans="1:26" x14ac:dyDescent="0.25">
      <c r="A1053" s="1" t="s">
        <v>49</v>
      </c>
      <c r="B1053" s="1" t="s">
        <v>5</v>
      </c>
      <c r="C1053" s="1">
        <v>2001</v>
      </c>
      <c r="D1053" s="1" t="str">
        <f t="shared" si="136"/>
        <v>HUN2001</v>
      </c>
      <c r="E1053" s="1" t="s">
        <v>1160</v>
      </c>
      <c r="F1053" s="1">
        <v>28.9</v>
      </c>
      <c r="G1053" s="1" t="str">
        <f>+VLOOKUP(A1053,[1]dummies!$A$2:$F$201,6,0)</f>
        <v>Europe and Central Asia</v>
      </c>
      <c r="H1053" s="1" t="str">
        <f>+VLOOKUP(A1053,[1]dummies!$A$2:$F$201,5,0)</f>
        <v>High income</v>
      </c>
      <c r="I1053" s="1">
        <f>+VLOOKUP(E1053,'[1]world bank'!$A$3:$F$2447,2,0)</f>
        <v>26.92</v>
      </c>
      <c r="J1053" s="1" t="e">
        <f>+VLOOKUP(E1053,'[1]national stat'!$A$3:$C$1457,2,0)</f>
        <v>#N/A</v>
      </c>
      <c r="K1053" s="1" t="e">
        <f>+VLOOKUP(E1053,[1]research!$A$3:$C$2710,2,0)</f>
        <v>#N/A</v>
      </c>
      <c r="L1053" s="1" t="e">
        <f>+VLOOKUP(E1053,[1]sedlac!$A$3:$C$742,2,0)</f>
        <v>#N/A</v>
      </c>
      <c r="M1053" s="1">
        <v>0.95000000000000007</v>
      </c>
      <c r="Q1053" s="2">
        <f t="shared" si="139"/>
        <v>0.95000000000000007</v>
      </c>
      <c r="R1053" s="1">
        <f>+VLOOKUP(E1053,'[1]world bank'!$A$3:$G$2447,4,0)</f>
        <v>3.88</v>
      </c>
      <c r="S1053" s="1" t="e">
        <f>+VLOOKUP(E1053,'[1]national stat'!$A$3:$D$1457,4,0)</f>
        <v>#N/A</v>
      </c>
      <c r="T1053" s="1" t="e">
        <f>+VLOOKUP(E1053,[1]research!$A$3:$D$2710,4,0)</f>
        <v>#N/A</v>
      </c>
      <c r="U1053" s="1" t="e">
        <f>+VLOOKUP(E1053,[1]sedlac!$A$3:$D$742,4,0)</f>
        <v>#N/A</v>
      </c>
      <c r="V1053" s="1">
        <v>3.88</v>
      </c>
      <c r="Z1053" s="1">
        <f t="shared" si="140"/>
        <v>3.88</v>
      </c>
    </row>
    <row r="1054" spans="1:26" x14ac:dyDescent="0.25">
      <c r="A1054" s="1" t="s">
        <v>49</v>
      </c>
      <c r="B1054" s="1" t="s">
        <v>5</v>
      </c>
      <c r="C1054" s="1">
        <v>2002</v>
      </c>
      <c r="D1054" s="1" t="str">
        <f t="shared" si="136"/>
        <v>HUN2002</v>
      </c>
      <c r="E1054" s="1" t="s">
        <v>1161</v>
      </c>
      <c r="F1054" s="1">
        <v>28.9</v>
      </c>
      <c r="G1054" s="1" t="str">
        <f>+VLOOKUP(A1054,[1]dummies!$A$2:$F$201,6,0)</f>
        <v>Europe and Central Asia</v>
      </c>
      <c r="H1054" s="1" t="str">
        <f>+VLOOKUP(A1054,[1]dummies!$A$2:$F$201,5,0)</f>
        <v>High income</v>
      </c>
      <c r="I1054" s="1">
        <f>+VLOOKUP(E1054,'[1]world bank'!$A$3:$F$2447,2,0)</f>
        <v>26.84</v>
      </c>
      <c r="J1054" s="1" t="e">
        <f>+VLOOKUP(E1054,'[1]national stat'!$A$3:$C$1457,2,0)</f>
        <v>#N/A</v>
      </c>
      <c r="K1054" s="1" t="e">
        <f>+VLOOKUP(E1054,[1]research!$A$3:$C$2710,2,0)</f>
        <v>#N/A</v>
      </c>
      <c r="L1054" s="1" t="e">
        <f>+VLOOKUP(E1054,[1]sedlac!$A$3:$C$742,2,0)</f>
        <v>#N/A</v>
      </c>
      <c r="M1054" s="1">
        <v>0.95000000000000007</v>
      </c>
      <c r="Q1054" s="2">
        <f t="shared" si="139"/>
        <v>0.95000000000000007</v>
      </c>
      <c r="R1054" s="1">
        <f>+VLOOKUP(E1054,'[1]world bank'!$A$3:$G$2447,4,0)</f>
        <v>3.84</v>
      </c>
      <c r="S1054" s="1" t="e">
        <f>+VLOOKUP(E1054,'[1]national stat'!$A$3:$D$1457,4,0)</f>
        <v>#N/A</v>
      </c>
      <c r="T1054" s="1" t="e">
        <f>+VLOOKUP(E1054,[1]research!$A$3:$D$2710,4,0)</f>
        <v>#N/A</v>
      </c>
      <c r="U1054" s="1" t="e">
        <f>+VLOOKUP(E1054,[1]sedlac!$A$3:$D$742,4,0)</f>
        <v>#N/A</v>
      </c>
      <c r="V1054" s="1">
        <v>3.84</v>
      </c>
      <c r="Z1054" s="1">
        <f t="shared" si="140"/>
        <v>3.84</v>
      </c>
    </row>
    <row r="1055" spans="1:26" x14ac:dyDescent="0.25">
      <c r="A1055" s="1" t="s">
        <v>49</v>
      </c>
      <c r="B1055" s="1" t="s">
        <v>5</v>
      </c>
      <c r="C1055" s="1">
        <v>2003</v>
      </c>
      <c r="D1055" s="1" t="str">
        <f t="shared" si="136"/>
        <v>HUN2003</v>
      </c>
      <c r="E1055" s="1" t="s">
        <v>1162</v>
      </c>
      <c r="F1055" s="1">
        <v>28.9</v>
      </c>
      <c r="G1055" s="1" t="str">
        <f>+VLOOKUP(A1055,[1]dummies!$A$2:$F$201,6,0)</f>
        <v>Europe and Central Asia</v>
      </c>
      <c r="H1055" s="1" t="str">
        <f>+VLOOKUP(A1055,[1]dummies!$A$2:$F$201,5,0)</f>
        <v>High income</v>
      </c>
      <c r="I1055" s="1">
        <f>+VLOOKUP(E1055,'[1]world bank'!$A$3:$F$2447,2,0)</f>
        <v>30.93</v>
      </c>
      <c r="J1055" s="1" t="e">
        <f>+VLOOKUP(E1055,'[1]national stat'!$A$3:$C$1457,2,0)</f>
        <v>#N/A</v>
      </c>
      <c r="K1055" s="1" t="e">
        <f>+VLOOKUP(E1055,[1]research!$A$3:$C$2710,2,0)</f>
        <v>#N/A</v>
      </c>
      <c r="L1055" s="1" t="e">
        <f>+VLOOKUP(E1055,[1]sedlac!$A$3:$C$742,2,0)</f>
        <v>#N/A</v>
      </c>
      <c r="M1055" s="1">
        <v>1.17</v>
      </c>
      <c r="Q1055" s="2">
        <f t="shared" si="139"/>
        <v>1.17</v>
      </c>
      <c r="R1055" s="1">
        <f>+VLOOKUP(E1055,'[1]world bank'!$A$3:$G$2447,4,0)</f>
        <v>4.79</v>
      </c>
      <c r="S1055" s="1" t="e">
        <f>+VLOOKUP(E1055,'[1]national stat'!$A$3:$D$1457,4,0)</f>
        <v>#N/A</v>
      </c>
      <c r="T1055" s="1" t="e">
        <f>+VLOOKUP(E1055,[1]research!$A$3:$D$2710,4,0)</f>
        <v>#N/A</v>
      </c>
      <c r="U1055" s="1" t="e">
        <f>+VLOOKUP(E1055,[1]sedlac!$A$3:$D$742,4,0)</f>
        <v>#N/A</v>
      </c>
      <c r="V1055" s="1">
        <v>4.79</v>
      </c>
      <c r="Z1055" s="1">
        <f t="shared" si="140"/>
        <v>4.79</v>
      </c>
    </row>
    <row r="1056" spans="1:26" x14ac:dyDescent="0.25">
      <c r="A1056" s="1" t="s">
        <v>49</v>
      </c>
      <c r="B1056" s="1" t="s">
        <v>5</v>
      </c>
      <c r="C1056" s="1">
        <v>2004</v>
      </c>
      <c r="D1056" s="1" t="str">
        <f t="shared" si="136"/>
        <v>HUN2004</v>
      </c>
      <c r="E1056" s="1" t="s">
        <v>1163</v>
      </c>
      <c r="F1056" s="1">
        <v>29.9</v>
      </c>
      <c r="G1056" s="1" t="str">
        <f>+VLOOKUP(A1056,[1]dummies!$A$2:$F$201,6,0)</f>
        <v>Europe and Central Asia</v>
      </c>
      <c r="H1056" s="1" t="str">
        <f>+VLOOKUP(A1056,[1]dummies!$A$2:$F$201,5,0)</f>
        <v>High income</v>
      </c>
      <c r="I1056" s="1">
        <f>+VLOOKUP(E1056,'[1]world bank'!$A$3:$F$2447,2,0)</f>
        <v>29.86</v>
      </c>
      <c r="J1056" s="1" t="e">
        <f>+VLOOKUP(E1056,'[1]national stat'!$A$3:$C$1457,2,0)</f>
        <v>#N/A</v>
      </c>
      <c r="K1056" s="1" t="e">
        <f>+VLOOKUP(E1056,[1]research!$A$3:$C$2710,2,0)</f>
        <v>#N/A</v>
      </c>
      <c r="L1056" s="1" t="e">
        <f>+VLOOKUP(E1056,[1]sedlac!$A$3:$C$742,2,0)</f>
        <v>#N/A</v>
      </c>
      <c r="M1056" s="1">
        <v>1.1100000000000001</v>
      </c>
      <c r="Q1056" s="2">
        <f t="shared" si="139"/>
        <v>1.1100000000000001</v>
      </c>
      <c r="R1056" s="1">
        <f>+VLOOKUP(E1056,'[1]world bank'!$A$3:$G$2447,4,0)</f>
        <v>4.6000000000000005</v>
      </c>
      <c r="S1056" s="1" t="e">
        <f>+VLOOKUP(E1056,'[1]national stat'!$A$3:$D$1457,4,0)</f>
        <v>#N/A</v>
      </c>
      <c r="T1056" s="1" t="e">
        <f>+VLOOKUP(E1056,[1]research!$A$3:$D$2710,4,0)</f>
        <v>#N/A</v>
      </c>
      <c r="U1056" s="1" t="e">
        <f>+VLOOKUP(E1056,[1]sedlac!$A$3:$D$742,4,0)</f>
        <v>#N/A</v>
      </c>
      <c r="V1056" s="1">
        <v>4.6000000000000005</v>
      </c>
      <c r="Z1056" s="1">
        <f t="shared" si="140"/>
        <v>4.6000000000000005</v>
      </c>
    </row>
    <row r="1057" spans="1:26" x14ac:dyDescent="0.25">
      <c r="A1057" s="1" t="s">
        <v>49</v>
      </c>
      <c r="B1057" s="1" t="s">
        <v>5</v>
      </c>
      <c r="C1057" s="1">
        <v>2005</v>
      </c>
      <c r="D1057" s="1" t="str">
        <f t="shared" si="136"/>
        <v>HUN2005</v>
      </c>
      <c r="E1057" s="1" t="s">
        <v>1164</v>
      </c>
      <c r="F1057" s="1">
        <v>34.700000000000003</v>
      </c>
      <c r="G1057" s="1" t="str">
        <f>+VLOOKUP(A1057,[1]dummies!$A$2:$F$201,6,0)</f>
        <v>Europe and Central Asia</v>
      </c>
      <c r="H1057" s="1" t="str">
        <f>+VLOOKUP(A1057,[1]dummies!$A$2:$F$201,5,0)</f>
        <v>High income</v>
      </c>
      <c r="I1057" s="1">
        <f>+VLOOKUP(E1057,'[1]world bank'!$A$3:$F$2447,2,0)</f>
        <v>34.72</v>
      </c>
      <c r="J1057" s="1" t="e">
        <f>+VLOOKUP(E1057,'[1]national stat'!$A$3:$C$1457,2,0)</f>
        <v>#N/A</v>
      </c>
      <c r="K1057" s="1" t="e">
        <f>+VLOOKUP(E1057,[1]research!$A$3:$C$2710,2,0)</f>
        <v>#N/A</v>
      </c>
      <c r="L1057" s="1" t="e">
        <f>+VLOOKUP(E1057,[1]sedlac!$A$3:$C$742,2,0)</f>
        <v>#N/A</v>
      </c>
      <c r="M1057" s="1">
        <v>1.43</v>
      </c>
      <c r="Q1057" s="2">
        <f t="shared" si="139"/>
        <v>1.43</v>
      </c>
      <c r="R1057" s="1">
        <f>+VLOOKUP(E1057,'[1]world bank'!$A$3:$G$2447,4,0)</f>
        <v>5.96</v>
      </c>
      <c r="S1057" s="1" t="e">
        <f>+VLOOKUP(E1057,'[1]national stat'!$A$3:$D$1457,4,0)</f>
        <v>#N/A</v>
      </c>
      <c r="T1057" s="1" t="e">
        <f>+VLOOKUP(E1057,[1]research!$A$3:$D$2710,4,0)</f>
        <v>#N/A</v>
      </c>
      <c r="U1057" s="1" t="e">
        <f>+VLOOKUP(E1057,[1]sedlac!$A$3:$D$742,4,0)</f>
        <v>#N/A</v>
      </c>
      <c r="V1057" s="1">
        <v>5.96</v>
      </c>
      <c r="Z1057" s="1">
        <f t="shared" si="140"/>
        <v>5.96</v>
      </c>
    </row>
    <row r="1058" spans="1:26" x14ac:dyDescent="0.25">
      <c r="A1058" s="1" t="s">
        <v>49</v>
      </c>
      <c r="B1058" s="1" t="s">
        <v>5</v>
      </c>
      <c r="C1058" s="1">
        <v>2006</v>
      </c>
      <c r="D1058" s="1" t="str">
        <f t="shared" si="136"/>
        <v>HUN2006</v>
      </c>
      <c r="E1058" s="1" t="s">
        <v>1165</v>
      </c>
      <c r="F1058" s="1">
        <v>28.3</v>
      </c>
      <c r="G1058" s="1" t="str">
        <f>+VLOOKUP(A1058,[1]dummies!$A$2:$F$201,6,0)</f>
        <v>Europe and Central Asia</v>
      </c>
      <c r="H1058" s="1" t="str">
        <f>+VLOOKUP(A1058,[1]dummies!$A$2:$F$201,5,0)</f>
        <v>High income</v>
      </c>
      <c r="I1058" s="1">
        <f>+VLOOKUP(E1058,'[1]world bank'!$A$3:$F$2447,2,0)</f>
        <v>28.3</v>
      </c>
      <c r="J1058" s="1" t="e">
        <f>+VLOOKUP(E1058,'[1]national stat'!$A$3:$C$1457,2,0)</f>
        <v>#N/A</v>
      </c>
      <c r="K1058" s="1" t="e">
        <f>+VLOOKUP(E1058,[1]research!$A$3:$C$2710,2,0)</f>
        <v>#N/A</v>
      </c>
      <c r="L1058" s="1" t="e">
        <f>+VLOOKUP(E1058,[1]sedlac!$A$3:$C$742,2,0)</f>
        <v>#N/A</v>
      </c>
      <c r="M1058" s="1">
        <v>1.01</v>
      </c>
      <c r="Q1058" s="2">
        <f t="shared" si="139"/>
        <v>1.01</v>
      </c>
      <c r="R1058" s="1">
        <f>+VLOOKUP(E1058,'[1]world bank'!$A$3:$G$2447,4,0)</f>
        <v>4.28</v>
      </c>
      <c r="S1058" s="1" t="e">
        <f>+VLOOKUP(E1058,'[1]national stat'!$A$3:$D$1457,4,0)</f>
        <v>#N/A</v>
      </c>
      <c r="T1058" s="1" t="e">
        <f>+VLOOKUP(E1058,[1]research!$A$3:$D$2710,4,0)</f>
        <v>#N/A</v>
      </c>
      <c r="U1058" s="1" t="e">
        <f>+VLOOKUP(E1058,[1]sedlac!$A$3:$D$742,4,0)</f>
        <v>#N/A</v>
      </c>
      <c r="V1058" s="1">
        <v>4.28</v>
      </c>
      <c r="Z1058" s="1">
        <f t="shared" si="140"/>
        <v>4.28</v>
      </c>
    </row>
    <row r="1059" spans="1:26" x14ac:dyDescent="0.25">
      <c r="A1059" s="1" t="s">
        <v>49</v>
      </c>
      <c r="B1059" s="1" t="s">
        <v>5</v>
      </c>
      <c r="C1059" s="1">
        <v>2007</v>
      </c>
      <c r="D1059" s="1" t="str">
        <f t="shared" si="136"/>
        <v>HUN2007</v>
      </c>
      <c r="E1059" s="1" t="s">
        <v>1166</v>
      </c>
      <c r="F1059" s="1">
        <v>27.9</v>
      </c>
      <c r="G1059" s="1" t="str">
        <f>+VLOOKUP(A1059,[1]dummies!$A$2:$F$201,6,0)</f>
        <v>Europe and Central Asia</v>
      </c>
      <c r="H1059" s="1" t="str">
        <f>+VLOOKUP(A1059,[1]dummies!$A$2:$F$201,5,0)</f>
        <v>High income</v>
      </c>
      <c r="I1059" s="1">
        <f>+VLOOKUP(E1059,'[1]world bank'!$A$3:$F$2447,2,0)</f>
        <v>27.88</v>
      </c>
      <c r="J1059" s="1" t="e">
        <f>+VLOOKUP(E1059,'[1]national stat'!$A$3:$C$1457,2,0)</f>
        <v>#N/A</v>
      </c>
      <c r="K1059" s="1" t="e">
        <f>+VLOOKUP(E1059,[1]research!$A$3:$C$2710,2,0)</f>
        <v>#N/A</v>
      </c>
      <c r="L1059" s="1" t="e">
        <f>+VLOOKUP(E1059,[1]sedlac!$A$3:$C$742,2,0)</f>
        <v>#N/A</v>
      </c>
      <c r="M1059" s="1">
        <v>0.99</v>
      </c>
      <c r="Q1059" s="2">
        <f t="shared" si="139"/>
        <v>0.99</v>
      </c>
      <c r="R1059" s="1">
        <f>+VLOOKUP(E1059,'[1]world bank'!$A$3:$G$2447,4,0)</f>
        <v>4.1900000000000004</v>
      </c>
      <c r="S1059" s="1" t="e">
        <f>+VLOOKUP(E1059,'[1]national stat'!$A$3:$D$1457,4,0)</f>
        <v>#N/A</v>
      </c>
      <c r="T1059" s="1" t="e">
        <f>+VLOOKUP(E1059,[1]research!$A$3:$D$2710,4,0)</f>
        <v>#N/A</v>
      </c>
      <c r="U1059" s="1" t="e">
        <f>+VLOOKUP(E1059,[1]sedlac!$A$3:$D$742,4,0)</f>
        <v>#N/A</v>
      </c>
      <c r="V1059" s="1">
        <v>4.1900000000000004</v>
      </c>
      <c r="Z1059" s="1">
        <f t="shared" si="140"/>
        <v>4.1900000000000004</v>
      </c>
    </row>
    <row r="1060" spans="1:26" x14ac:dyDescent="0.25">
      <c r="A1060" s="1" t="s">
        <v>49</v>
      </c>
      <c r="B1060" s="1" t="s">
        <v>5</v>
      </c>
      <c r="C1060" s="1">
        <v>2008</v>
      </c>
      <c r="D1060" s="1" t="str">
        <f t="shared" si="136"/>
        <v>HUN2008</v>
      </c>
      <c r="E1060" s="1" t="s">
        <v>1167</v>
      </c>
      <c r="F1060" s="1">
        <v>27.5</v>
      </c>
      <c r="G1060" s="1" t="str">
        <f>+VLOOKUP(A1060,[1]dummies!$A$2:$F$201,6,0)</f>
        <v>Europe and Central Asia</v>
      </c>
      <c r="H1060" s="1" t="str">
        <f>+VLOOKUP(A1060,[1]dummies!$A$2:$F$201,5,0)</f>
        <v>High income</v>
      </c>
      <c r="I1060" s="1">
        <f>+VLOOKUP(E1060,'[1]world bank'!$A$3:$F$2447,2,0)</f>
        <v>27.51</v>
      </c>
      <c r="J1060" s="1" t="e">
        <f>+VLOOKUP(E1060,'[1]national stat'!$A$3:$C$1457,2,0)</f>
        <v>#N/A</v>
      </c>
      <c r="K1060" s="1" t="e">
        <f>+VLOOKUP(E1060,[1]research!$A$3:$C$2710,2,0)</f>
        <v>#N/A</v>
      </c>
      <c r="L1060" s="1" t="e">
        <f>+VLOOKUP(E1060,[1]sedlac!$A$3:$C$742,2,0)</f>
        <v>#N/A</v>
      </c>
      <c r="M1060" s="1">
        <v>0.97</v>
      </c>
      <c r="Q1060" s="2">
        <f t="shared" si="139"/>
        <v>0.97</v>
      </c>
      <c r="R1060" s="1">
        <f>+VLOOKUP(E1060,'[1]world bank'!$A$3:$G$2447,4,0)</f>
        <v>4.1399999999999997</v>
      </c>
      <c r="S1060" s="1" t="e">
        <f>+VLOOKUP(E1060,'[1]national stat'!$A$3:$D$1457,4,0)</f>
        <v>#N/A</v>
      </c>
      <c r="T1060" s="1" t="e">
        <f>+VLOOKUP(E1060,[1]research!$A$3:$D$2710,4,0)</f>
        <v>#N/A</v>
      </c>
      <c r="U1060" s="1" t="e">
        <f>+VLOOKUP(E1060,[1]sedlac!$A$3:$D$742,4,0)</f>
        <v>#N/A</v>
      </c>
      <c r="V1060" s="1">
        <v>4.1399999999999997</v>
      </c>
      <c r="Z1060" s="1">
        <f t="shared" si="140"/>
        <v>4.1399999999999997</v>
      </c>
    </row>
    <row r="1061" spans="1:26" x14ac:dyDescent="0.25">
      <c r="A1061" s="1" t="s">
        <v>49</v>
      </c>
      <c r="B1061" s="1" t="s">
        <v>5</v>
      </c>
      <c r="C1061" s="1">
        <v>2009</v>
      </c>
      <c r="D1061" s="1" t="str">
        <f t="shared" si="136"/>
        <v>HUN2009</v>
      </c>
      <c r="E1061" s="1" t="s">
        <v>1168</v>
      </c>
      <c r="F1061" s="1">
        <v>27</v>
      </c>
      <c r="G1061" s="1" t="str">
        <f>+VLOOKUP(A1061,[1]dummies!$A$2:$F$201,6,0)</f>
        <v>Europe and Central Asia</v>
      </c>
      <c r="H1061" s="1" t="str">
        <f>+VLOOKUP(A1061,[1]dummies!$A$2:$F$201,5,0)</f>
        <v>High income</v>
      </c>
      <c r="I1061" s="1">
        <f>+VLOOKUP(E1061,'[1]world bank'!$A$3:$F$2447,2,0)</f>
        <v>26.96</v>
      </c>
      <c r="J1061" s="1" t="e">
        <f>+VLOOKUP(E1061,'[1]national stat'!$A$3:$C$1457,2,0)</f>
        <v>#N/A</v>
      </c>
      <c r="K1061" s="1" t="e">
        <f>+VLOOKUP(E1061,[1]research!$A$3:$C$2710,2,0)</f>
        <v>#N/A</v>
      </c>
      <c r="L1061" s="1" t="e">
        <f>+VLOOKUP(E1061,[1]sedlac!$A$3:$C$742,2,0)</f>
        <v>#N/A</v>
      </c>
      <c r="M1061" s="1">
        <v>0.94000000000000006</v>
      </c>
      <c r="Q1061" s="2">
        <f t="shared" si="139"/>
        <v>0.94000000000000006</v>
      </c>
      <c r="R1061" s="1">
        <f>+VLOOKUP(E1061,'[1]world bank'!$A$3:$G$2447,4,0)</f>
        <v>4.05</v>
      </c>
      <c r="S1061" s="1" t="e">
        <f>+VLOOKUP(E1061,'[1]national stat'!$A$3:$D$1457,4,0)</f>
        <v>#N/A</v>
      </c>
      <c r="T1061" s="1" t="e">
        <f>+VLOOKUP(E1061,[1]research!$A$3:$D$2710,4,0)</f>
        <v>#N/A</v>
      </c>
      <c r="U1061" s="1" t="e">
        <f>+VLOOKUP(E1061,[1]sedlac!$A$3:$D$742,4,0)</f>
        <v>#N/A</v>
      </c>
      <c r="V1061" s="1">
        <v>4.05</v>
      </c>
      <c r="Z1061" s="1">
        <f t="shared" si="140"/>
        <v>4.05</v>
      </c>
    </row>
    <row r="1062" spans="1:26" x14ac:dyDescent="0.25">
      <c r="A1062" s="1" t="s">
        <v>49</v>
      </c>
      <c r="B1062" s="1" t="s">
        <v>5</v>
      </c>
      <c r="C1062" s="1">
        <v>2010</v>
      </c>
      <c r="D1062" s="1" t="str">
        <f t="shared" si="136"/>
        <v>HUN2010</v>
      </c>
      <c r="E1062" s="1" t="s">
        <v>1169</v>
      </c>
      <c r="F1062" s="1">
        <v>29.4</v>
      </c>
      <c r="G1062" s="1" t="str">
        <f>+VLOOKUP(A1062,[1]dummies!$A$2:$F$201,6,0)</f>
        <v>Europe and Central Asia</v>
      </c>
      <c r="H1062" s="1" t="str">
        <f>+VLOOKUP(A1062,[1]dummies!$A$2:$F$201,5,0)</f>
        <v>High income</v>
      </c>
      <c r="I1062" s="1">
        <f>+VLOOKUP(E1062,'[1]world bank'!$A$3:$F$2447,2,0)</f>
        <v>29.44</v>
      </c>
      <c r="J1062" s="1" t="e">
        <f>+VLOOKUP(E1062,'[1]national stat'!$A$3:$C$1457,2,0)</f>
        <v>#N/A</v>
      </c>
      <c r="K1062" s="1" t="e">
        <f>+VLOOKUP(E1062,[1]research!$A$3:$C$2710,2,0)</f>
        <v>#N/A</v>
      </c>
      <c r="L1062" s="1" t="e">
        <f>+VLOOKUP(E1062,[1]sedlac!$A$3:$C$742,2,0)</f>
        <v>#N/A</v>
      </c>
      <c r="M1062" s="1">
        <v>1.07</v>
      </c>
      <c r="Q1062" s="2">
        <f t="shared" si="139"/>
        <v>1.07</v>
      </c>
      <c r="R1062" s="1">
        <f>+VLOOKUP(E1062,'[1]world bank'!$A$3:$G$2447,4,0)</f>
        <v>4.62</v>
      </c>
      <c r="S1062" s="1" t="e">
        <f>+VLOOKUP(E1062,'[1]national stat'!$A$3:$D$1457,4,0)</f>
        <v>#N/A</v>
      </c>
      <c r="T1062" s="1" t="e">
        <f>+VLOOKUP(E1062,[1]research!$A$3:$D$2710,4,0)</f>
        <v>#N/A</v>
      </c>
      <c r="U1062" s="1" t="e">
        <f>+VLOOKUP(E1062,[1]sedlac!$A$3:$D$742,4,0)</f>
        <v>#N/A</v>
      </c>
      <c r="V1062" s="1">
        <v>4.62</v>
      </c>
      <c r="Z1062" s="1">
        <f t="shared" si="140"/>
        <v>4.62</v>
      </c>
    </row>
    <row r="1063" spans="1:26" x14ac:dyDescent="0.25">
      <c r="A1063" s="1" t="s">
        <v>49</v>
      </c>
      <c r="B1063" s="1" t="s">
        <v>5</v>
      </c>
      <c r="C1063" s="1">
        <v>2011</v>
      </c>
      <c r="D1063" s="1" t="str">
        <f t="shared" si="136"/>
        <v>HUN2011</v>
      </c>
      <c r="E1063" s="1" t="s">
        <v>1170</v>
      </c>
      <c r="F1063" s="1">
        <v>28.9</v>
      </c>
      <c r="G1063" s="1" t="str">
        <f>+VLOOKUP(A1063,[1]dummies!$A$2:$F$201,6,0)</f>
        <v>Europe and Central Asia</v>
      </c>
      <c r="H1063" s="1" t="str">
        <f>+VLOOKUP(A1063,[1]dummies!$A$2:$F$201,5,0)</f>
        <v>High income</v>
      </c>
      <c r="I1063" s="1">
        <f>+VLOOKUP(E1063,'[1]world bank'!$A$3:$F$2447,2,0)</f>
        <v>29.16</v>
      </c>
      <c r="J1063" s="1" t="e">
        <f>+VLOOKUP(E1063,'[1]national stat'!$A$3:$C$1457,2,0)</f>
        <v>#N/A</v>
      </c>
      <c r="K1063" s="1" t="e">
        <f>+VLOOKUP(E1063,[1]research!$A$3:$C$2710,2,0)</f>
        <v>#N/A</v>
      </c>
      <c r="L1063" s="1" t="e">
        <f>+VLOOKUP(E1063,[1]sedlac!$A$3:$C$742,2,0)</f>
        <v>#N/A</v>
      </c>
      <c r="M1063" s="1">
        <v>1.06</v>
      </c>
      <c r="Q1063" s="2">
        <f t="shared" si="139"/>
        <v>1.06</v>
      </c>
      <c r="R1063" s="1">
        <f>+VLOOKUP(E1063,'[1]world bank'!$A$3:$G$2447,4,0)</f>
        <v>4.6100000000000003</v>
      </c>
      <c r="S1063" s="1" t="e">
        <f>+VLOOKUP(E1063,'[1]national stat'!$A$3:$D$1457,4,0)</f>
        <v>#N/A</v>
      </c>
      <c r="T1063" s="1" t="e">
        <f>+VLOOKUP(E1063,[1]research!$A$3:$D$2710,4,0)</f>
        <v>#N/A</v>
      </c>
      <c r="U1063" s="1" t="e">
        <f>+VLOOKUP(E1063,[1]sedlac!$A$3:$D$742,4,0)</f>
        <v>#N/A</v>
      </c>
      <c r="V1063" s="1">
        <v>4.6100000000000003</v>
      </c>
      <c r="Z1063" s="1">
        <f t="shared" si="140"/>
        <v>4.6100000000000003</v>
      </c>
    </row>
    <row r="1064" spans="1:26" x14ac:dyDescent="0.25">
      <c r="A1064" s="1" t="s">
        <v>49</v>
      </c>
      <c r="B1064" s="1" t="s">
        <v>5</v>
      </c>
      <c r="C1064" s="1">
        <v>2012</v>
      </c>
      <c r="D1064" s="1" t="str">
        <f t="shared" si="136"/>
        <v>HUN2012</v>
      </c>
      <c r="E1064" s="1" t="s">
        <v>1171</v>
      </c>
      <c r="F1064" s="1">
        <v>30.5</v>
      </c>
      <c r="G1064" s="1" t="str">
        <f>+VLOOKUP(A1064,[1]dummies!$A$2:$F$201,6,0)</f>
        <v>Europe and Central Asia</v>
      </c>
      <c r="H1064" s="1" t="str">
        <f>+VLOOKUP(A1064,[1]dummies!$A$2:$F$201,5,0)</f>
        <v>High income</v>
      </c>
      <c r="I1064" s="1">
        <f>+VLOOKUP(E1064,'[1]world bank'!$A$3:$F$2447,2,0)</f>
        <v>30.8</v>
      </c>
      <c r="J1064" s="1" t="e">
        <f>+VLOOKUP(E1064,'[1]national stat'!$A$3:$C$1457,2,0)</f>
        <v>#N/A</v>
      </c>
      <c r="K1064" s="1" t="e">
        <f>+VLOOKUP(E1064,[1]research!$A$3:$C$2710,2,0)</f>
        <v>#N/A</v>
      </c>
      <c r="L1064" s="1" t="e">
        <f>+VLOOKUP(E1064,[1]sedlac!$A$3:$C$742,2,0)</f>
        <v>#N/A</v>
      </c>
      <c r="M1064" s="1">
        <v>1.1400000000000001</v>
      </c>
      <c r="Q1064" s="2">
        <f t="shared" si="139"/>
        <v>1.1400000000000001</v>
      </c>
      <c r="R1064" s="1">
        <f>+VLOOKUP(E1064,'[1]world bank'!$A$3:$G$2447,4,0)</f>
        <v>5.0600000000000005</v>
      </c>
      <c r="S1064" s="1" t="e">
        <f>+VLOOKUP(E1064,'[1]national stat'!$A$3:$D$1457,4,0)</f>
        <v>#N/A</v>
      </c>
      <c r="T1064" s="1" t="e">
        <f>+VLOOKUP(E1064,[1]research!$A$3:$D$2710,4,0)</f>
        <v>#N/A</v>
      </c>
      <c r="U1064" s="1" t="e">
        <f>+VLOOKUP(E1064,[1]sedlac!$A$3:$D$742,4,0)</f>
        <v>#N/A</v>
      </c>
      <c r="V1064" s="1">
        <v>5.0600000000000005</v>
      </c>
      <c r="Z1064" s="1">
        <f t="shared" si="140"/>
        <v>5.0600000000000005</v>
      </c>
    </row>
    <row r="1065" spans="1:26" x14ac:dyDescent="0.25">
      <c r="A1065" s="1" t="s">
        <v>49</v>
      </c>
      <c r="B1065" s="1" t="s">
        <v>5</v>
      </c>
      <c r="C1065" s="1">
        <v>2013</v>
      </c>
      <c r="D1065" s="1" t="str">
        <f t="shared" si="136"/>
        <v>HUN2013</v>
      </c>
      <c r="E1065" s="1" t="s">
        <v>1172</v>
      </c>
      <c r="F1065" s="1">
        <v>31.5</v>
      </c>
      <c r="G1065" s="1" t="str">
        <f>+VLOOKUP(A1065,[1]dummies!$A$2:$F$201,6,0)</f>
        <v>Europe and Central Asia</v>
      </c>
      <c r="H1065" s="1" t="str">
        <f>+VLOOKUP(A1065,[1]dummies!$A$2:$F$201,5,0)</f>
        <v>High income</v>
      </c>
      <c r="I1065" s="1">
        <f>+VLOOKUP(E1065,'[1]world bank'!$A$3:$F$2447,2,0)</f>
        <v>31.5</v>
      </c>
      <c r="J1065" s="1" t="e">
        <f>+VLOOKUP(E1065,'[1]national stat'!$A$3:$C$1457,2,0)</f>
        <v>#N/A</v>
      </c>
      <c r="K1065" s="1" t="e">
        <f>+VLOOKUP(E1065,[1]research!$A$3:$C$2710,2,0)</f>
        <v>#N/A</v>
      </c>
      <c r="L1065" s="1" t="e">
        <f>+VLOOKUP(E1065,[1]sedlac!$A$3:$C$742,2,0)</f>
        <v>#N/A</v>
      </c>
      <c r="M1065" s="1">
        <v>1.18</v>
      </c>
      <c r="Q1065" s="2">
        <f t="shared" si="139"/>
        <v>1.18</v>
      </c>
      <c r="R1065" s="1">
        <f>+VLOOKUP(E1065,'[1]world bank'!$A$3:$G$2447,4,0)</f>
        <v>5.2</v>
      </c>
      <c r="S1065" s="1" t="e">
        <f>+VLOOKUP(E1065,'[1]national stat'!$A$3:$D$1457,4,0)</f>
        <v>#N/A</v>
      </c>
      <c r="T1065" s="1" t="e">
        <f>+VLOOKUP(E1065,[1]research!$A$3:$D$2710,4,0)</f>
        <v>#N/A</v>
      </c>
      <c r="U1065" s="1" t="e">
        <f>+VLOOKUP(E1065,[1]sedlac!$A$3:$D$742,4,0)</f>
        <v>#N/A</v>
      </c>
      <c r="V1065" s="1">
        <v>5.2</v>
      </c>
      <c r="Z1065" s="1">
        <f t="shared" si="140"/>
        <v>5.2</v>
      </c>
    </row>
    <row r="1066" spans="1:26" x14ac:dyDescent="0.25">
      <c r="A1066" s="1" t="s">
        <v>49</v>
      </c>
      <c r="B1066" s="1" t="s">
        <v>5</v>
      </c>
      <c r="C1066" s="1">
        <v>2014</v>
      </c>
      <c r="D1066" s="1" t="str">
        <f t="shared" si="136"/>
        <v>HUN2014</v>
      </c>
      <c r="E1066" s="1" t="s">
        <v>1173</v>
      </c>
      <c r="F1066" s="1">
        <v>30.9</v>
      </c>
      <c r="G1066" s="1" t="str">
        <f>+VLOOKUP(A1066,[1]dummies!$A$2:$F$201,6,0)</f>
        <v>Europe and Central Asia</v>
      </c>
      <c r="H1066" s="1" t="str">
        <f>+VLOOKUP(A1066,[1]dummies!$A$2:$F$201,5,0)</f>
        <v>High income</v>
      </c>
      <c r="I1066" s="1">
        <f>+VLOOKUP(E1066,'[1]world bank'!$A$3:$F$2447,2,0)</f>
        <v>30.92</v>
      </c>
      <c r="J1066" s="1" t="e">
        <f>+VLOOKUP(E1066,'[1]national stat'!$A$3:$C$1457,2,0)</f>
        <v>#N/A</v>
      </c>
      <c r="K1066" s="1" t="e">
        <f>+VLOOKUP(E1066,[1]research!$A$3:$C$2710,2,0)</f>
        <v>#N/A</v>
      </c>
      <c r="L1066" s="1" t="e">
        <f>+VLOOKUP(E1066,[1]sedlac!$A$3:$C$742,2,0)</f>
        <v>#N/A</v>
      </c>
      <c r="M1066" s="1">
        <v>1.1500000000000001</v>
      </c>
      <c r="Q1066" s="2">
        <f t="shared" si="139"/>
        <v>1.1500000000000001</v>
      </c>
      <c r="R1066" s="1">
        <f>+VLOOKUP(E1066,'[1]world bank'!$A$3:$G$2447,4,0)</f>
        <v>5.08</v>
      </c>
      <c r="S1066" s="1" t="e">
        <f>+VLOOKUP(E1066,'[1]national stat'!$A$3:$D$1457,4,0)</f>
        <v>#N/A</v>
      </c>
      <c r="T1066" s="1" t="e">
        <f>+VLOOKUP(E1066,[1]research!$A$3:$D$2710,4,0)</f>
        <v>#N/A</v>
      </c>
      <c r="U1066" s="1" t="e">
        <f>+VLOOKUP(E1066,[1]sedlac!$A$3:$D$742,4,0)</f>
        <v>#N/A</v>
      </c>
      <c r="V1066" s="1">
        <v>5.08</v>
      </c>
      <c r="Z1066" s="1">
        <f t="shared" si="140"/>
        <v>5.08</v>
      </c>
    </row>
    <row r="1067" spans="1:26" x14ac:dyDescent="0.25">
      <c r="A1067" s="1" t="s">
        <v>49</v>
      </c>
      <c r="B1067" s="1" t="s">
        <v>5</v>
      </c>
      <c r="C1067" s="1">
        <v>2015</v>
      </c>
      <c r="D1067" s="1" t="str">
        <f t="shared" si="136"/>
        <v>HUN2015</v>
      </c>
      <c r="E1067" s="1" t="s">
        <v>1174</v>
      </c>
      <c r="F1067" s="1">
        <v>32.25</v>
      </c>
      <c r="G1067" s="1" t="str">
        <f>+VLOOKUP(A1067,[1]dummies!$A$2:$F$201,6,0)</f>
        <v>Europe and Central Asia</v>
      </c>
      <c r="H1067" s="1" t="str">
        <f>+VLOOKUP(A1067,[1]dummies!$A$2:$F$201,5,0)</f>
        <v>High income</v>
      </c>
      <c r="I1067" s="1">
        <f>+VLOOKUP(E1067,'[1]world bank'!$A$3:$F$2447,2,0)</f>
        <v>30.41</v>
      </c>
      <c r="J1067" s="1" t="e">
        <f>+VLOOKUP(E1067,'[1]national stat'!$A$3:$C$1457,2,0)</f>
        <v>#N/A</v>
      </c>
      <c r="K1067" s="1" t="e">
        <f>+VLOOKUP(E1067,[1]research!$A$3:$C$2710,2,0)</f>
        <v>#N/A</v>
      </c>
      <c r="L1067" s="1" t="e">
        <f>+VLOOKUP(E1067,[1]sedlac!$A$3:$C$742,2,0)</f>
        <v>#N/A</v>
      </c>
      <c r="M1067" s="1">
        <v>1.1200000000000001</v>
      </c>
      <c r="Q1067" s="2">
        <f t="shared" si="139"/>
        <v>1.1200000000000001</v>
      </c>
      <c r="R1067" s="1">
        <f>+VLOOKUP(E1067,'[1]world bank'!$A$3:$G$2447,4,0)</f>
        <v>4.9000000000000004</v>
      </c>
      <c r="S1067" s="1" t="e">
        <f>+VLOOKUP(E1067,'[1]national stat'!$A$3:$D$1457,4,0)</f>
        <v>#N/A</v>
      </c>
      <c r="T1067" s="1" t="e">
        <f>+VLOOKUP(E1067,[1]research!$A$3:$D$2710,4,0)</f>
        <v>#N/A</v>
      </c>
      <c r="U1067" s="1" t="e">
        <f>+VLOOKUP(E1067,[1]sedlac!$A$3:$D$742,4,0)</f>
        <v>#N/A</v>
      </c>
      <c r="V1067" s="1">
        <v>4.9000000000000004</v>
      </c>
      <c r="Z1067" s="1">
        <f t="shared" si="140"/>
        <v>4.9000000000000004</v>
      </c>
    </row>
    <row r="1068" spans="1:26" x14ac:dyDescent="0.25">
      <c r="A1068" s="1" t="s">
        <v>50</v>
      </c>
      <c r="B1068" s="1" t="s">
        <v>5</v>
      </c>
      <c r="C1068" s="1">
        <v>1990</v>
      </c>
      <c r="D1068" s="1" t="str">
        <f t="shared" si="136"/>
        <v>IRL1990</v>
      </c>
      <c r="E1068" s="1" t="s">
        <v>1175</v>
      </c>
      <c r="F1068" s="1">
        <v>32.25</v>
      </c>
      <c r="G1068" s="1" t="str">
        <f>+VLOOKUP(A1068,[1]dummies!$A$2:$F$201,6,0)</f>
        <v>Europe and Central Asia</v>
      </c>
      <c r="H1068" s="1" t="str">
        <f>+VLOOKUP(A1068,[1]dummies!$A$2:$F$201,5,0)</f>
        <v>High income</v>
      </c>
      <c r="I1068" s="1" t="e">
        <f>+VLOOKUP(E1068,'[1]world bank'!$A$3:$F$2447,2,0)</f>
        <v>#N/A</v>
      </c>
      <c r="J1068" s="1" t="e">
        <f>+VLOOKUP(E1068,'[1]national stat'!$A$3:$C$1457,2,0)</f>
        <v>#N/A</v>
      </c>
      <c r="K1068" s="1" t="e">
        <f>+VLOOKUP(E1068,[1]research!$A$3:$C$2710,2,0)</f>
        <v>#N/A</v>
      </c>
      <c r="L1068" s="1" t="e">
        <f>+VLOOKUP(E1068,[1]sedlac!$A$3:$C$742,2,0)</f>
        <v>#N/A</v>
      </c>
      <c r="Q1068" s="2">
        <v>1.82</v>
      </c>
      <c r="R1068" s="1" t="e">
        <f>+VLOOKUP(E1068,'[1]world bank'!$A$3:$G$2447,4,0)</f>
        <v>#N/A</v>
      </c>
      <c r="S1068" s="1" t="e">
        <f>+VLOOKUP(E1068,'[1]national stat'!$A$3:$D$1457,4,0)</f>
        <v>#N/A</v>
      </c>
      <c r="T1068" s="1" t="e">
        <f>+VLOOKUP(E1068,[1]research!$A$3:$D$2710,4,0)</f>
        <v>#N/A</v>
      </c>
      <c r="U1068" s="1" t="e">
        <f>+VLOOKUP(E1068,[1]sedlac!$A$3:$D$742,4,0)</f>
        <v>#N/A</v>
      </c>
    </row>
    <row r="1069" spans="1:26" x14ac:dyDescent="0.25">
      <c r="A1069" s="1" t="s">
        <v>50</v>
      </c>
      <c r="B1069" s="1" t="s">
        <v>5</v>
      </c>
      <c r="C1069" s="1">
        <v>1991</v>
      </c>
      <c r="D1069" s="1" t="str">
        <f t="shared" si="136"/>
        <v>IRL1991</v>
      </c>
      <c r="E1069" s="1" t="s">
        <v>1176</v>
      </c>
      <c r="F1069" s="1">
        <v>32.25</v>
      </c>
      <c r="G1069" s="1" t="str">
        <f>+VLOOKUP(A1069,[1]dummies!$A$2:$F$201,6,0)</f>
        <v>Europe and Central Asia</v>
      </c>
      <c r="H1069" s="1" t="str">
        <f>+VLOOKUP(A1069,[1]dummies!$A$2:$F$201,5,0)</f>
        <v>High income</v>
      </c>
      <c r="I1069" s="1" t="e">
        <f>+VLOOKUP(E1069,'[1]world bank'!$A$3:$F$2447,2,0)</f>
        <v>#N/A</v>
      </c>
      <c r="J1069" s="1" t="e">
        <f>+VLOOKUP(E1069,'[1]national stat'!$A$3:$C$1457,2,0)</f>
        <v>#N/A</v>
      </c>
      <c r="K1069" s="1" t="e">
        <f>+VLOOKUP(E1069,[1]research!$A$3:$C$2710,2,0)</f>
        <v>#N/A</v>
      </c>
      <c r="L1069" s="1" t="e">
        <f>+VLOOKUP(E1069,[1]sedlac!$A$3:$C$742,2,0)</f>
        <v>#N/A</v>
      </c>
      <c r="Q1069" s="2">
        <v>0.77</v>
      </c>
      <c r="R1069" s="1" t="e">
        <f>+VLOOKUP(E1069,'[1]world bank'!$A$3:$G$2447,4,0)</f>
        <v>#N/A</v>
      </c>
      <c r="S1069" s="1" t="e">
        <f>+VLOOKUP(E1069,'[1]national stat'!$A$3:$D$1457,4,0)</f>
        <v>#N/A</v>
      </c>
      <c r="T1069" s="1" t="e">
        <f>+VLOOKUP(E1069,[1]research!$A$3:$D$2710,4,0)</f>
        <v>#N/A</v>
      </c>
      <c r="U1069" s="1" t="e">
        <f>+VLOOKUP(E1069,[1]sedlac!$A$3:$D$742,4,0)</f>
        <v>#N/A</v>
      </c>
    </row>
    <row r="1070" spans="1:26" x14ac:dyDescent="0.25">
      <c r="A1070" s="1" t="s">
        <v>50</v>
      </c>
      <c r="B1070" s="1" t="s">
        <v>5</v>
      </c>
      <c r="C1070" s="1">
        <v>1992</v>
      </c>
      <c r="D1070" s="1" t="str">
        <f t="shared" si="136"/>
        <v>IRL1992</v>
      </c>
      <c r="E1070" s="1" t="s">
        <v>1177</v>
      </c>
      <c r="F1070" s="1">
        <v>32.25</v>
      </c>
      <c r="G1070" s="1" t="str">
        <f>+VLOOKUP(A1070,[1]dummies!$A$2:$F$201,6,0)</f>
        <v>Europe and Central Asia</v>
      </c>
      <c r="H1070" s="1" t="str">
        <f>+VLOOKUP(A1070,[1]dummies!$A$2:$F$201,5,0)</f>
        <v>High income</v>
      </c>
      <c r="I1070" s="1" t="e">
        <f>+VLOOKUP(E1070,'[1]world bank'!$A$3:$F$2447,2,0)</f>
        <v>#N/A</v>
      </c>
      <c r="J1070" s="1" t="e">
        <f>+VLOOKUP(E1070,'[1]national stat'!$A$3:$C$1457,2,0)</f>
        <v>#N/A</v>
      </c>
      <c r="K1070" s="1" t="e">
        <f>+VLOOKUP(E1070,[1]research!$A$3:$C$2710,2,0)</f>
        <v>#N/A</v>
      </c>
      <c r="L1070" s="1" t="e">
        <f>+VLOOKUP(E1070,[1]sedlac!$A$3:$C$742,2,0)</f>
        <v>#N/A</v>
      </c>
      <c r="Q1070" s="2">
        <v>0.88</v>
      </c>
      <c r="R1070" s="1" t="e">
        <f>+VLOOKUP(E1070,'[1]world bank'!$A$3:$G$2447,4,0)</f>
        <v>#N/A</v>
      </c>
      <c r="S1070" s="1" t="e">
        <f>+VLOOKUP(E1070,'[1]national stat'!$A$3:$D$1457,4,0)</f>
        <v>#N/A</v>
      </c>
      <c r="T1070" s="1" t="e">
        <f>+VLOOKUP(E1070,[1]research!$A$3:$D$2710,4,0)</f>
        <v>#N/A</v>
      </c>
      <c r="U1070" s="1" t="e">
        <f>+VLOOKUP(E1070,[1]sedlac!$A$3:$D$742,4,0)</f>
        <v>#N/A</v>
      </c>
    </row>
    <row r="1071" spans="1:26" x14ac:dyDescent="0.25">
      <c r="A1071" s="1" t="s">
        <v>50</v>
      </c>
      <c r="B1071" s="1" t="s">
        <v>5</v>
      </c>
      <c r="C1071" s="1">
        <v>1993</v>
      </c>
      <c r="D1071" s="1" t="str">
        <f t="shared" si="136"/>
        <v>IRL1993</v>
      </c>
      <c r="E1071" s="1" t="s">
        <v>1178</v>
      </c>
      <c r="F1071" s="1">
        <v>32.25</v>
      </c>
      <c r="G1071" s="1" t="str">
        <f>+VLOOKUP(A1071,[1]dummies!$A$2:$F$201,6,0)</f>
        <v>Europe and Central Asia</v>
      </c>
      <c r="H1071" s="1" t="str">
        <f>+VLOOKUP(A1071,[1]dummies!$A$2:$F$201,5,0)</f>
        <v>High income</v>
      </c>
      <c r="I1071" s="1" t="e">
        <f>+VLOOKUP(E1071,'[1]world bank'!$A$3:$F$2447,2,0)</f>
        <v>#N/A</v>
      </c>
      <c r="J1071" s="1" t="e">
        <f>+VLOOKUP(E1071,'[1]national stat'!$A$3:$C$1457,2,0)</f>
        <v>#N/A</v>
      </c>
      <c r="K1071" s="1" t="e">
        <f>+VLOOKUP(E1071,[1]research!$A$3:$C$2710,2,0)</f>
        <v>#N/A</v>
      </c>
      <c r="L1071" s="1" t="e">
        <f>+VLOOKUP(E1071,[1]sedlac!$A$3:$C$742,2,0)</f>
        <v>#N/A</v>
      </c>
      <c r="Q1071" s="2">
        <v>0.96</v>
      </c>
      <c r="R1071" s="1" t="e">
        <f>+VLOOKUP(E1071,'[1]world bank'!$A$3:$G$2447,4,0)</f>
        <v>#N/A</v>
      </c>
      <c r="S1071" s="1" t="e">
        <f>+VLOOKUP(E1071,'[1]national stat'!$A$3:$D$1457,4,0)</f>
        <v>#N/A</v>
      </c>
      <c r="T1071" s="1" t="e">
        <f>+VLOOKUP(E1071,[1]research!$A$3:$D$2710,4,0)</f>
        <v>#N/A</v>
      </c>
      <c r="U1071" s="1" t="e">
        <f>+VLOOKUP(E1071,[1]sedlac!$A$3:$D$742,4,0)</f>
        <v>#N/A</v>
      </c>
    </row>
    <row r="1072" spans="1:26" x14ac:dyDescent="0.25">
      <c r="A1072" s="1" t="s">
        <v>50</v>
      </c>
      <c r="B1072" s="1" t="s">
        <v>5</v>
      </c>
      <c r="C1072" s="1">
        <v>1994</v>
      </c>
      <c r="D1072" s="1" t="str">
        <f t="shared" si="136"/>
        <v>IRL1994</v>
      </c>
      <c r="E1072" s="1" t="s">
        <v>1179</v>
      </c>
      <c r="F1072" s="1">
        <v>32.25</v>
      </c>
      <c r="G1072" s="1" t="str">
        <f>+VLOOKUP(A1072,[1]dummies!$A$2:$F$201,6,0)</f>
        <v>Europe and Central Asia</v>
      </c>
      <c r="H1072" s="1" t="str">
        <f>+VLOOKUP(A1072,[1]dummies!$A$2:$F$201,5,0)</f>
        <v>High income</v>
      </c>
      <c r="I1072" s="1" t="e">
        <f>+VLOOKUP(E1072,'[1]world bank'!$A$3:$F$2447,2,0)</f>
        <v>#N/A</v>
      </c>
      <c r="J1072" s="1" t="e">
        <f>+VLOOKUP(E1072,'[1]national stat'!$A$3:$C$1457,2,0)</f>
        <v>#N/A</v>
      </c>
      <c r="K1072" s="1">
        <f>+VLOOKUP(E1072,[1]research!$A$3:$C$2710,2,0)</f>
        <v>1.53</v>
      </c>
      <c r="L1072" s="1" t="e">
        <f>+VLOOKUP(E1072,[1]sedlac!$A$3:$C$742,2,0)</f>
        <v>#N/A</v>
      </c>
      <c r="O1072" s="1">
        <v>1.53</v>
      </c>
      <c r="Q1072" s="2">
        <v>1.1000000000000001</v>
      </c>
      <c r="R1072" s="1" t="e">
        <f>+VLOOKUP(E1072,'[1]world bank'!$A$3:$G$2447,4,0)</f>
        <v>#N/A</v>
      </c>
      <c r="S1072" s="1" t="e">
        <f>+VLOOKUP(E1072,'[1]national stat'!$A$3:$D$1457,4,0)</f>
        <v>#N/A</v>
      </c>
      <c r="T1072" s="1">
        <f>+VLOOKUP(E1072,[1]research!$A$3:$D$2710,4,0)</f>
        <v>7.46</v>
      </c>
      <c r="U1072" s="1" t="e">
        <f>+VLOOKUP(E1072,[1]sedlac!$A$3:$D$742,4,0)</f>
        <v>#N/A</v>
      </c>
      <c r="X1072" s="1">
        <v>7.46</v>
      </c>
      <c r="Z1072" s="1">
        <f>+X1072</f>
        <v>7.46</v>
      </c>
    </row>
    <row r="1073" spans="1:26" x14ac:dyDescent="0.25">
      <c r="A1073" s="1" t="s">
        <v>50</v>
      </c>
      <c r="B1073" s="1" t="s">
        <v>5</v>
      </c>
      <c r="C1073" s="1">
        <v>1995</v>
      </c>
      <c r="D1073" s="1" t="str">
        <f t="shared" si="136"/>
        <v>IRL1995</v>
      </c>
      <c r="E1073" s="1" t="s">
        <v>1180</v>
      </c>
      <c r="F1073" s="1">
        <v>32.25</v>
      </c>
      <c r="G1073" s="1" t="str">
        <f>+VLOOKUP(A1073,[1]dummies!$A$2:$F$201,6,0)</f>
        <v>Europe and Central Asia</v>
      </c>
      <c r="H1073" s="1" t="str">
        <f>+VLOOKUP(A1073,[1]dummies!$A$2:$F$201,5,0)</f>
        <v>High income</v>
      </c>
      <c r="I1073" s="1" t="e">
        <f>+VLOOKUP(E1073,'[1]world bank'!$A$3:$F$2447,2,0)</f>
        <v>#N/A</v>
      </c>
      <c r="J1073" s="1" t="e">
        <f>+VLOOKUP(E1073,'[1]national stat'!$A$3:$C$1457,2,0)</f>
        <v>#N/A</v>
      </c>
      <c r="K1073" s="1" t="e">
        <f>+VLOOKUP(E1073,[1]research!$A$3:$C$2710,2,0)</f>
        <v>#N/A</v>
      </c>
      <c r="L1073" s="1" t="e">
        <f>+VLOOKUP(E1073,[1]sedlac!$A$3:$C$742,2,0)</f>
        <v>#N/A</v>
      </c>
      <c r="Q1073" s="2">
        <v>0.9</v>
      </c>
      <c r="R1073" s="1" t="e">
        <f>+VLOOKUP(E1073,'[1]world bank'!$A$3:$G$2447,4,0)</f>
        <v>#N/A</v>
      </c>
      <c r="S1073" s="1" t="e">
        <f>+VLOOKUP(E1073,'[1]national stat'!$A$3:$D$1457,4,0)</f>
        <v>#N/A</v>
      </c>
      <c r="T1073" s="1" t="e">
        <f>+VLOOKUP(E1073,[1]research!$A$3:$D$2710,4,0)</f>
        <v>#N/A</v>
      </c>
      <c r="U1073" s="1" t="e">
        <f>+VLOOKUP(E1073,[1]sedlac!$A$3:$D$742,4,0)</f>
        <v>#N/A</v>
      </c>
    </row>
    <row r="1074" spans="1:26" x14ac:dyDescent="0.25">
      <c r="A1074" s="1" t="s">
        <v>50</v>
      </c>
      <c r="B1074" s="1" t="s">
        <v>5</v>
      </c>
      <c r="C1074" s="1">
        <v>1996</v>
      </c>
      <c r="D1074" s="1" t="str">
        <f t="shared" si="136"/>
        <v>IRL1996</v>
      </c>
      <c r="E1074" s="1" t="s">
        <v>1181</v>
      </c>
      <c r="F1074" s="1">
        <v>32.25</v>
      </c>
      <c r="G1074" s="1" t="str">
        <f>+VLOOKUP(A1074,[1]dummies!$A$2:$F$201,6,0)</f>
        <v>Europe and Central Asia</v>
      </c>
      <c r="H1074" s="1" t="str">
        <f>+VLOOKUP(A1074,[1]dummies!$A$2:$F$201,5,0)</f>
        <v>High income</v>
      </c>
      <c r="I1074" s="1" t="e">
        <f>+VLOOKUP(E1074,'[1]world bank'!$A$3:$F$2447,2,0)</f>
        <v>#N/A</v>
      </c>
      <c r="J1074" s="1" t="e">
        <f>+VLOOKUP(E1074,'[1]national stat'!$A$3:$C$1457,2,0)</f>
        <v>#N/A</v>
      </c>
      <c r="K1074" s="1" t="e">
        <f>+VLOOKUP(E1074,[1]research!$A$3:$C$2710,2,0)</f>
        <v>#N/A</v>
      </c>
      <c r="L1074" s="1" t="e">
        <f>+VLOOKUP(E1074,[1]sedlac!$A$3:$C$742,2,0)</f>
        <v>#N/A</v>
      </c>
      <c r="Q1074" s="2">
        <v>0.84</v>
      </c>
      <c r="R1074" s="1" t="e">
        <f>+VLOOKUP(E1074,'[1]world bank'!$A$3:$G$2447,4,0)</f>
        <v>#N/A</v>
      </c>
      <c r="S1074" s="1" t="e">
        <f>+VLOOKUP(E1074,'[1]national stat'!$A$3:$D$1457,4,0)</f>
        <v>#N/A</v>
      </c>
      <c r="T1074" s="1" t="e">
        <f>+VLOOKUP(E1074,[1]research!$A$3:$D$2710,4,0)</f>
        <v>#N/A</v>
      </c>
      <c r="U1074" s="1" t="e">
        <f>+VLOOKUP(E1074,[1]sedlac!$A$3:$D$742,4,0)</f>
        <v>#N/A</v>
      </c>
    </row>
    <row r="1075" spans="1:26" x14ac:dyDescent="0.25">
      <c r="A1075" s="1" t="s">
        <v>50</v>
      </c>
      <c r="B1075" s="1" t="s">
        <v>5</v>
      </c>
      <c r="C1075" s="1">
        <v>1997</v>
      </c>
      <c r="D1075" s="1" t="str">
        <f t="shared" si="136"/>
        <v>IRL1997</v>
      </c>
      <c r="E1075" s="1" t="s">
        <v>1182</v>
      </c>
      <c r="F1075" s="1">
        <v>32.25</v>
      </c>
      <c r="G1075" s="1" t="str">
        <f>+VLOOKUP(A1075,[1]dummies!$A$2:$F$201,6,0)</f>
        <v>Europe and Central Asia</v>
      </c>
      <c r="H1075" s="1" t="str">
        <f>+VLOOKUP(A1075,[1]dummies!$A$2:$F$201,5,0)</f>
        <v>High income</v>
      </c>
      <c r="I1075" s="1" t="e">
        <f>+VLOOKUP(E1075,'[1]world bank'!$A$3:$F$2447,2,0)</f>
        <v>#N/A</v>
      </c>
      <c r="J1075" s="1" t="e">
        <f>+VLOOKUP(E1075,'[1]national stat'!$A$3:$C$1457,2,0)</f>
        <v>#N/A</v>
      </c>
      <c r="K1075" s="1" t="e">
        <f>+VLOOKUP(E1075,[1]research!$A$3:$C$2710,2,0)</f>
        <v>#N/A</v>
      </c>
      <c r="L1075" s="1" t="e">
        <f>+VLOOKUP(E1075,[1]sedlac!$A$3:$C$742,2,0)</f>
        <v>#N/A</v>
      </c>
      <c r="Q1075" s="2">
        <v>0.89</v>
      </c>
      <c r="R1075" s="1" t="e">
        <f>+VLOOKUP(E1075,'[1]world bank'!$A$3:$G$2447,4,0)</f>
        <v>#N/A</v>
      </c>
      <c r="S1075" s="1" t="e">
        <f>+VLOOKUP(E1075,'[1]national stat'!$A$3:$D$1457,4,0)</f>
        <v>#N/A</v>
      </c>
      <c r="T1075" s="1" t="e">
        <f>+VLOOKUP(E1075,[1]research!$A$3:$D$2710,4,0)</f>
        <v>#N/A</v>
      </c>
      <c r="U1075" s="1" t="e">
        <f>+VLOOKUP(E1075,[1]sedlac!$A$3:$D$742,4,0)</f>
        <v>#N/A</v>
      </c>
    </row>
    <row r="1076" spans="1:26" x14ac:dyDescent="0.25">
      <c r="A1076" s="1" t="s">
        <v>50</v>
      </c>
      <c r="B1076" s="1" t="s">
        <v>5</v>
      </c>
      <c r="C1076" s="1">
        <v>1998</v>
      </c>
      <c r="D1076" s="1" t="str">
        <f t="shared" si="136"/>
        <v>IRL1998</v>
      </c>
      <c r="E1076" s="1" t="s">
        <v>1183</v>
      </c>
      <c r="F1076" s="1">
        <v>32.25</v>
      </c>
      <c r="G1076" s="1" t="str">
        <f>+VLOOKUP(A1076,[1]dummies!$A$2:$F$201,6,0)</f>
        <v>Europe and Central Asia</v>
      </c>
      <c r="H1076" s="1" t="str">
        <f>+VLOOKUP(A1076,[1]dummies!$A$2:$F$201,5,0)</f>
        <v>High income</v>
      </c>
      <c r="I1076" s="1" t="e">
        <f>+VLOOKUP(E1076,'[1]world bank'!$A$3:$F$2447,2,0)</f>
        <v>#N/A</v>
      </c>
      <c r="J1076" s="1" t="e">
        <f>+VLOOKUP(E1076,'[1]national stat'!$A$3:$C$1457,2,0)</f>
        <v>#N/A</v>
      </c>
      <c r="K1076" s="1" t="e">
        <f>+VLOOKUP(E1076,[1]research!$A$3:$C$2710,2,0)</f>
        <v>#N/A</v>
      </c>
      <c r="L1076" s="1" t="e">
        <f>+VLOOKUP(E1076,[1]sedlac!$A$3:$C$742,2,0)</f>
        <v>#N/A</v>
      </c>
      <c r="Q1076" s="2">
        <v>0.95000000000000007</v>
      </c>
      <c r="R1076" s="1" t="e">
        <f>+VLOOKUP(E1076,'[1]world bank'!$A$3:$G$2447,4,0)</f>
        <v>#N/A</v>
      </c>
      <c r="S1076" s="1" t="e">
        <f>+VLOOKUP(E1076,'[1]national stat'!$A$3:$D$1457,4,0)</f>
        <v>#N/A</v>
      </c>
      <c r="T1076" s="1" t="e">
        <f>+VLOOKUP(E1076,[1]research!$A$3:$D$2710,4,0)</f>
        <v>#N/A</v>
      </c>
      <c r="U1076" s="1" t="e">
        <f>+VLOOKUP(E1076,[1]sedlac!$A$3:$D$742,4,0)</f>
        <v>#N/A</v>
      </c>
    </row>
    <row r="1077" spans="1:26" x14ac:dyDescent="0.25">
      <c r="A1077" s="1" t="s">
        <v>50</v>
      </c>
      <c r="B1077" s="1" t="s">
        <v>5</v>
      </c>
      <c r="C1077" s="1">
        <v>1999</v>
      </c>
      <c r="D1077" s="1" t="str">
        <f t="shared" si="136"/>
        <v>IRL1999</v>
      </c>
      <c r="E1077" s="1" t="s">
        <v>1184</v>
      </c>
      <c r="F1077" s="1">
        <v>32.25</v>
      </c>
      <c r="G1077" s="1" t="str">
        <f>+VLOOKUP(A1077,[1]dummies!$A$2:$F$201,6,0)</f>
        <v>Europe and Central Asia</v>
      </c>
      <c r="H1077" s="1" t="str">
        <f>+VLOOKUP(A1077,[1]dummies!$A$2:$F$201,5,0)</f>
        <v>High income</v>
      </c>
      <c r="I1077" s="1" t="e">
        <f>+VLOOKUP(E1077,'[1]world bank'!$A$3:$F$2447,2,0)</f>
        <v>#N/A</v>
      </c>
      <c r="J1077" s="1" t="e">
        <f>+VLOOKUP(E1077,'[1]national stat'!$A$3:$C$1457,2,0)</f>
        <v>#N/A</v>
      </c>
      <c r="K1077" s="1" t="e">
        <f>+VLOOKUP(E1077,[1]research!$A$3:$C$2710,2,0)</f>
        <v>#N/A</v>
      </c>
      <c r="L1077" s="1" t="e">
        <f>+VLOOKUP(E1077,[1]sedlac!$A$3:$C$742,2,0)</f>
        <v>#N/A</v>
      </c>
      <c r="Q1077" s="2">
        <v>0.95000000000000007</v>
      </c>
      <c r="R1077" s="1" t="e">
        <f>+VLOOKUP(E1077,'[1]world bank'!$A$3:$G$2447,4,0)</f>
        <v>#N/A</v>
      </c>
      <c r="S1077" s="1" t="e">
        <f>+VLOOKUP(E1077,'[1]national stat'!$A$3:$D$1457,4,0)</f>
        <v>#N/A</v>
      </c>
      <c r="T1077" s="1" t="e">
        <f>+VLOOKUP(E1077,[1]research!$A$3:$D$2710,4,0)</f>
        <v>#N/A</v>
      </c>
      <c r="U1077" s="1" t="e">
        <f>+VLOOKUP(E1077,[1]sedlac!$A$3:$D$742,4,0)</f>
        <v>#N/A</v>
      </c>
    </row>
    <row r="1078" spans="1:26" x14ac:dyDescent="0.25">
      <c r="A1078" s="1" t="s">
        <v>50</v>
      </c>
      <c r="B1078" s="1" t="s">
        <v>5</v>
      </c>
      <c r="C1078" s="1">
        <v>2000</v>
      </c>
      <c r="D1078" s="1" t="str">
        <f t="shared" si="136"/>
        <v>IRL2000</v>
      </c>
      <c r="E1078" s="1" t="s">
        <v>1185</v>
      </c>
      <c r="F1078" s="1">
        <v>32.25</v>
      </c>
      <c r="G1078" s="1" t="str">
        <f>+VLOOKUP(A1078,[1]dummies!$A$2:$F$201,6,0)</f>
        <v>Europe and Central Asia</v>
      </c>
      <c r="H1078" s="1" t="str">
        <f>+VLOOKUP(A1078,[1]dummies!$A$2:$F$201,5,0)</f>
        <v>High income</v>
      </c>
      <c r="I1078" s="1" t="e">
        <f>+VLOOKUP(E1078,'[1]world bank'!$A$3:$F$2447,2,0)</f>
        <v>#N/A</v>
      </c>
      <c r="J1078" s="1" t="e">
        <f>+VLOOKUP(E1078,'[1]national stat'!$A$3:$C$1457,2,0)</f>
        <v>#N/A</v>
      </c>
      <c r="K1078" s="1" t="e">
        <f>+VLOOKUP(E1078,[1]research!$A$3:$C$2710,2,0)</f>
        <v>#N/A</v>
      </c>
      <c r="L1078" s="1" t="e">
        <f>+VLOOKUP(E1078,[1]sedlac!$A$3:$C$742,2,0)</f>
        <v>#N/A</v>
      </c>
      <c r="Q1078" s="2">
        <v>0.9</v>
      </c>
      <c r="R1078" s="1" t="e">
        <f>+VLOOKUP(E1078,'[1]world bank'!$A$3:$G$2447,4,0)</f>
        <v>#N/A</v>
      </c>
      <c r="S1078" s="1" t="e">
        <f>+VLOOKUP(E1078,'[1]national stat'!$A$3:$D$1457,4,0)</f>
        <v>#N/A</v>
      </c>
      <c r="T1078" s="1" t="e">
        <f>+VLOOKUP(E1078,[1]research!$A$3:$D$2710,4,0)</f>
        <v>#N/A</v>
      </c>
      <c r="U1078" s="1" t="e">
        <f>+VLOOKUP(E1078,[1]sedlac!$A$3:$D$742,4,0)</f>
        <v>#N/A</v>
      </c>
    </row>
    <row r="1079" spans="1:26" x14ac:dyDescent="0.25">
      <c r="A1079" s="1" t="s">
        <v>50</v>
      </c>
      <c r="B1079" s="1" t="s">
        <v>5</v>
      </c>
      <c r="C1079" s="1">
        <v>2001</v>
      </c>
      <c r="D1079" s="1" t="str">
        <f t="shared" si="136"/>
        <v>IRL2001</v>
      </c>
      <c r="E1079" s="1" t="s">
        <v>1186</v>
      </c>
      <c r="F1079" s="1">
        <v>32.25</v>
      </c>
      <c r="G1079" s="1" t="str">
        <f>+VLOOKUP(A1079,[1]dummies!$A$2:$F$201,6,0)</f>
        <v>Europe and Central Asia</v>
      </c>
      <c r="H1079" s="1" t="str">
        <f>+VLOOKUP(A1079,[1]dummies!$A$2:$F$201,5,0)</f>
        <v>High income</v>
      </c>
      <c r="I1079" s="1" t="e">
        <f>+VLOOKUP(E1079,'[1]world bank'!$A$3:$F$2447,2,0)</f>
        <v>#N/A</v>
      </c>
      <c r="J1079" s="1" t="e">
        <f>+VLOOKUP(E1079,'[1]national stat'!$A$3:$C$1457,2,0)</f>
        <v>#N/A</v>
      </c>
      <c r="K1079" s="1" t="e">
        <f>+VLOOKUP(E1079,[1]research!$A$3:$C$2710,2,0)</f>
        <v>#N/A</v>
      </c>
      <c r="L1079" s="1" t="e">
        <f>+VLOOKUP(E1079,[1]sedlac!$A$3:$C$742,2,0)</f>
        <v>#N/A</v>
      </c>
      <c r="Q1079" s="2">
        <v>0.88</v>
      </c>
      <c r="R1079" s="1" t="e">
        <f>+VLOOKUP(E1079,'[1]world bank'!$A$3:$G$2447,4,0)</f>
        <v>#N/A</v>
      </c>
      <c r="S1079" s="1" t="e">
        <f>+VLOOKUP(E1079,'[1]national stat'!$A$3:$D$1457,4,0)</f>
        <v>#N/A</v>
      </c>
      <c r="T1079" s="1" t="e">
        <f>+VLOOKUP(E1079,[1]research!$A$3:$D$2710,4,0)</f>
        <v>#N/A</v>
      </c>
      <c r="U1079" s="1" t="e">
        <f>+VLOOKUP(E1079,[1]sedlac!$A$3:$D$742,4,0)</f>
        <v>#N/A</v>
      </c>
    </row>
    <row r="1080" spans="1:26" x14ac:dyDescent="0.25">
      <c r="A1080" s="1" t="s">
        <v>50</v>
      </c>
      <c r="B1080" s="1" t="s">
        <v>5</v>
      </c>
      <c r="C1080" s="1">
        <v>2002</v>
      </c>
      <c r="D1080" s="1" t="str">
        <f t="shared" si="136"/>
        <v>IRL2002</v>
      </c>
      <c r="E1080" s="1" t="s">
        <v>1187</v>
      </c>
      <c r="F1080" s="1">
        <v>32.25</v>
      </c>
      <c r="G1080" s="1" t="str">
        <f>+VLOOKUP(A1080,[1]dummies!$A$2:$F$201,6,0)</f>
        <v>Europe and Central Asia</v>
      </c>
      <c r="H1080" s="1" t="str">
        <f>+VLOOKUP(A1080,[1]dummies!$A$2:$F$201,5,0)</f>
        <v>High income</v>
      </c>
      <c r="I1080" s="1" t="e">
        <f>+VLOOKUP(E1080,'[1]world bank'!$A$3:$F$2447,2,0)</f>
        <v>#N/A</v>
      </c>
      <c r="J1080" s="1" t="e">
        <f>+VLOOKUP(E1080,'[1]national stat'!$A$3:$C$1457,2,0)</f>
        <v>#N/A</v>
      </c>
      <c r="K1080" s="1" t="e">
        <f>+VLOOKUP(E1080,[1]research!$A$3:$C$2710,2,0)</f>
        <v>#N/A</v>
      </c>
      <c r="L1080" s="1" t="e">
        <f>+VLOOKUP(E1080,[1]sedlac!$A$3:$C$742,2,0)</f>
        <v>#N/A</v>
      </c>
      <c r="Q1080" s="2">
        <v>0.99</v>
      </c>
      <c r="R1080" s="1" t="e">
        <f>+VLOOKUP(E1080,'[1]world bank'!$A$3:$G$2447,4,0)</f>
        <v>#N/A</v>
      </c>
      <c r="S1080" s="1" t="e">
        <f>+VLOOKUP(E1080,'[1]national stat'!$A$3:$D$1457,4,0)</f>
        <v>#N/A</v>
      </c>
      <c r="T1080" s="1" t="e">
        <f>+VLOOKUP(E1080,[1]research!$A$3:$D$2710,4,0)</f>
        <v>#N/A</v>
      </c>
      <c r="U1080" s="1" t="e">
        <f>+VLOOKUP(E1080,[1]sedlac!$A$3:$D$742,4,0)</f>
        <v>#N/A</v>
      </c>
    </row>
    <row r="1081" spans="1:26" x14ac:dyDescent="0.25">
      <c r="A1081" s="1" t="s">
        <v>50</v>
      </c>
      <c r="B1081" s="1" t="s">
        <v>5</v>
      </c>
      <c r="C1081" s="1">
        <v>2003</v>
      </c>
      <c r="D1081" s="1" t="str">
        <f t="shared" si="136"/>
        <v>IRL2003</v>
      </c>
      <c r="E1081" s="1" t="s">
        <v>1188</v>
      </c>
      <c r="F1081" s="1">
        <v>32.25</v>
      </c>
      <c r="G1081" s="1" t="str">
        <f>+VLOOKUP(A1081,[1]dummies!$A$2:$F$201,6,0)</f>
        <v>Europe and Central Asia</v>
      </c>
      <c r="H1081" s="1" t="str">
        <f>+VLOOKUP(A1081,[1]dummies!$A$2:$F$201,5,0)</f>
        <v>High income</v>
      </c>
      <c r="I1081" s="1">
        <f>+VLOOKUP(E1081,'[1]world bank'!$A$3:$F$2447,2,0)</f>
        <v>32.89</v>
      </c>
      <c r="J1081" s="1" t="e">
        <f>+VLOOKUP(E1081,'[1]national stat'!$A$3:$C$1457,2,0)</f>
        <v>#N/A</v>
      </c>
      <c r="K1081" s="1" t="e">
        <f>+VLOOKUP(E1081,[1]research!$A$3:$C$2710,2,0)</f>
        <v>#N/A</v>
      </c>
      <c r="L1081" s="1" t="e">
        <f>+VLOOKUP(E1081,[1]sedlac!$A$3:$C$742,2,0)</f>
        <v>#N/A</v>
      </c>
      <c r="M1081" s="1">
        <v>1.28</v>
      </c>
      <c r="Q1081" s="2">
        <f t="shared" ref="Q1081:Q1094" si="141">+M1081</f>
        <v>1.28</v>
      </c>
      <c r="R1081" s="1">
        <f>+VLOOKUP(E1081,'[1]world bank'!$A$3:$G$2447,4,0)</f>
        <v>5.3</v>
      </c>
      <c r="S1081" s="1" t="e">
        <f>+VLOOKUP(E1081,'[1]national stat'!$A$3:$D$1457,4,0)</f>
        <v>#N/A</v>
      </c>
      <c r="T1081" s="1" t="e">
        <f>+VLOOKUP(E1081,[1]research!$A$3:$D$2710,4,0)</f>
        <v>#N/A</v>
      </c>
      <c r="U1081" s="1" t="e">
        <f>+VLOOKUP(E1081,[1]sedlac!$A$3:$D$742,4,0)</f>
        <v>#N/A</v>
      </c>
      <c r="V1081" s="1">
        <v>5.3</v>
      </c>
      <c r="Z1081" s="1">
        <f t="shared" ref="Z1081:Z1094" si="142">+V1081</f>
        <v>5.3</v>
      </c>
    </row>
    <row r="1082" spans="1:26" x14ac:dyDescent="0.25">
      <c r="A1082" s="1" t="s">
        <v>50</v>
      </c>
      <c r="B1082" s="1" t="s">
        <v>5</v>
      </c>
      <c r="C1082" s="1">
        <v>2004</v>
      </c>
      <c r="D1082" s="1" t="str">
        <f t="shared" si="136"/>
        <v>IRL2004</v>
      </c>
      <c r="E1082" s="1" t="s">
        <v>1189</v>
      </c>
      <c r="F1082" s="1">
        <v>33.6</v>
      </c>
      <c r="G1082" s="1" t="str">
        <f>+VLOOKUP(A1082,[1]dummies!$A$2:$F$201,6,0)</f>
        <v>Europe and Central Asia</v>
      </c>
      <c r="H1082" s="1" t="str">
        <f>+VLOOKUP(A1082,[1]dummies!$A$2:$F$201,5,0)</f>
        <v>High income</v>
      </c>
      <c r="I1082" s="1">
        <f>+VLOOKUP(E1082,'[1]world bank'!$A$3:$F$2447,2,0)</f>
        <v>33.61</v>
      </c>
      <c r="J1082" s="1" t="e">
        <f>+VLOOKUP(E1082,'[1]national stat'!$A$3:$C$1457,2,0)</f>
        <v>#N/A</v>
      </c>
      <c r="K1082" s="1" t="e">
        <f>+VLOOKUP(E1082,[1]research!$A$3:$C$2710,2,0)</f>
        <v>#N/A</v>
      </c>
      <c r="L1082" s="1" t="e">
        <f>+VLOOKUP(E1082,[1]sedlac!$A$3:$C$742,2,0)</f>
        <v>#N/A</v>
      </c>
      <c r="M1082" s="1">
        <v>1.33</v>
      </c>
      <c r="Q1082" s="2">
        <f t="shared" si="141"/>
        <v>1.33</v>
      </c>
      <c r="R1082" s="1">
        <f>+VLOOKUP(E1082,'[1]world bank'!$A$3:$G$2447,4,0)</f>
        <v>5.46</v>
      </c>
      <c r="S1082" s="1" t="e">
        <f>+VLOOKUP(E1082,'[1]national stat'!$A$3:$D$1457,4,0)</f>
        <v>#N/A</v>
      </c>
      <c r="T1082" s="1" t="e">
        <f>+VLOOKUP(E1082,[1]research!$A$3:$D$2710,4,0)</f>
        <v>#N/A</v>
      </c>
      <c r="U1082" s="1" t="e">
        <f>+VLOOKUP(E1082,[1]sedlac!$A$3:$D$742,4,0)</f>
        <v>#N/A</v>
      </c>
      <c r="V1082" s="1">
        <v>5.46</v>
      </c>
      <c r="Z1082" s="1">
        <f t="shared" si="142"/>
        <v>5.46</v>
      </c>
    </row>
    <row r="1083" spans="1:26" x14ac:dyDescent="0.25">
      <c r="A1083" s="1" t="s">
        <v>50</v>
      </c>
      <c r="B1083" s="1" t="s">
        <v>5</v>
      </c>
      <c r="C1083" s="1">
        <v>2005</v>
      </c>
      <c r="D1083" s="1" t="str">
        <f t="shared" si="136"/>
        <v>IRL2005</v>
      </c>
      <c r="E1083" s="1" t="s">
        <v>1190</v>
      </c>
      <c r="F1083" s="1">
        <v>33.799999999999997</v>
      </c>
      <c r="G1083" s="1" t="str">
        <f>+VLOOKUP(A1083,[1]dummies!$A$2:$F$201,6,0)</f>
        <v>Europe and Central Asia</v>
      </c>
      <c r="H1083" s="1" t="str">
        <f>+VLOOKUP(A1083,[1]dummies!$A$2:$F$201,5,0)</f>
        <v>High income</v>
      </c>
      <c r="I1083" s="1">
        <f>+VLOOKUP(E1083,'[1]world bank'!$A$3:$F$2447,2,0)</f>
        <v>33.75</v>
      </c>
      <c r="J1083" s="1" t="e">
        <f>+VLOOKUP(E1083,'[1]national stat'!$A$3:$C$1457,2,0)</f>
        <v>#N/A</v>
      </c>
      <c r="K1083" s="1" t="e">
        <f>+VLOOKUP(E1083,[1]research!$A$3:$C$2710,2,0)</f>
        <v>#N/A</v>
      </c>
      <c r="L1083" s="1" t="e">
        <f>+VLOOKUP(E1083,[1]sedlac!$A$3:$C$742,2,0)</f>
        <v>#N/A</v>
      </c>
      <c r="M1083" s="1">
        <v>1.34</v>
      </c>
      <c r="Q1083" s="2">
        <f t="shared" si="141"/>
        <v>1.34</v>
      </c>
      <c r="R1083" s="1">
        <f>+VLOOKUP(E1083,'[1]world bank'!$A$3:$G$2447,4,0)</f>
        <v>5.42</v>
      </c>
      <c r="S1083" s="1" t="e">
        <f>+VLOOKUP(E1083,'[1]national stat'!$A$3:$D$1457,4,0)</f>
        <v>#N/A</v>
      </c>
      <c r="T1083" s="1" t="e">
        <f>+VLOOKUP(E1083,[1]research!$A$3:$D$2710,4,0)</f>
        <v>#N/A</v>
      </c>
      <c r="U1083" s="1" t="e">
        <f>+VLOOKUP(E1083,[1]sedlac!$A$3:$D$742,4,0)</f>
        <v>#N/A</v>
      </c>
      <c r="V1083" s="1">
        <v>5.42</v>
      </c>
      <c r="Z1083" s="1">
        <f t="shared" si="142"/>
        <v>5.42</v>
      </c>
    </row>
    <row r="1084" spans="1:26" x14ac:dyDescent="0.25">
      <c r="A1084" s="1" t="s">
        <v>50</v>
      </c>
      <c r="B1084" s="1" t="s">
        <v>5</v>
      </c>
      <c r="C1084" s="1">
        <v>2006</v>
      </c>
      <c r="D1084" s="1" t="str">
        <f t="shared" si="136"/>
        <v>IRL2006</v>
      </c>
      <c r="E1084" s="1" t="s">
        <v>1191</v>
      </c>
      <c r="F1084" s="1">
        <v>32.700000000000003</v>
      </c>
      <c r="G1084" s="1" t="str">
        <f>+VLOOKUP(A1084,[1]dummies!$A$2:$F$201,6,0)</f>
        <v>Europe and Central Asia</v>
      </c>
      <c r="H1084" s="1" t="str">
        <f>+VLOOKUP(A1084,[1]dummies!$A$2:$F$201,5,0)</f>
        <v>High income</v>
      </c>
      <c r="I1084" s="1">
        <f>+VLOOKUP(E1084,'[1]world bank'!$A$3:$F$2447,2,0)</f>
        <v>32.730000000000004</v>
      </c>
      <c r="J1084" s="1" t="e">
        <f>+VLOOKUP(E1084,'[1]national stat'!$A$3:$C$1457,2,0)</f>
        <v>#N/A</v>
      </c>
      <c r="K1084" s="1" t="e">
        <f>+VLOOKUP(E1084,[1]research!$A$3:$C$2710,2,0)</f>
        <v>#N/A</v>
      </c>
      <c r="L1084" s="1" t="e">
        <f>+VLOOKUP(E1084,[1]sedlac!$A$3:$C$742,2,0)</f>
        <v>#N/A</v>
      </c>
      <c r="M1084" s="1">
        <v>1.26</v>
      </c>
      <c r="Q1084" s="2">
        <f t="shared" si="141"/>
        <v>1.26</v>
      </c>
      <c r="R1084" s="1">
        <f>+VLOOKUP(E1084,'[1]world bank'!$A$3:$G$2447,4,0)</f>
        <v>5.18</v>
      </c>
      <c r="S1084" s="1" t="e">
        <f>+VLOOKUP(E1084,'[1]national stat'!$A$3:$D$1457,4,0)</f>
        <v>#N/A</v>
      </c>
      <c r="T1084" s="1" t="e">
        <f>+VLOOKUP(E1084,[1]research!$A$3:$D$2710,4,0)</f>
        <v>#N/A</v>
      </c>
      <c r="U1084" s="1" t="e">
        <f>+VLOOKUP(E1084,[1]sedlac!$A$3:$D$742,4,0)</f>
        <v>#N/A</v>
      </c>
      <c r="V1084" s="1">
        <v>5.18</v>
      </c>
      <c r="Z1084" s="1">
        <f t="shared" si="142"/>
        <v>5.18</v>
      </c>
    </row>
    <row r="1085" spans="1:26" x14ac:dyDescent="0.25">
      <c r="A1085" s="1" t="s">
        <v>50</v>
      </c>
      <c r="B1085" s="1" t="s">
        <v>5</v>
      </c>
      <c r="C1085" s="1">
        <v>2007</v>
      </c>
      <c r="D1085" s="1" t="str">
        <f t="shared" si="136"/>
        <v>IRL2007</v>
      </c>
      <c r="E1085" s="1" t="s">
        <v>1192</v>
      </c>
      <c r="F1085" s="1">
        <v>32</v>
      </c>
      <c r="G1085" s="1" t="str">
        <f>+VLOOKUP(A1085,[1]dummies!$A$2:$F$201,6,0)</f>
        <v>Europe and Central Asia</v>
      </c>
      <c r="H1085" s="1" t="str">
        <f>+VLOOKUP(A1085,[1]dummies!$A$2:$F$201,5,0)</f>
        <v>High income</v>
      </c>
      <c r="I1085" s="1">
        <f>+VLOOKUP(E1085,'[1]world bank'!$A$3:$F$2447,2,0)</f>
        <v>31.95</v>
      </c>
      <c r="J1085" s="1" t="e">
        <f>+VLOOKUP(E1085,'[1]national stat'!$A$3:$C$1457,2,0)</f>
        <v>#N/A</v>
      </c>
      <c r="K1085" s="1" t="e">
        <f>+VLOOKUP(E1085,[1]research!$A$3:$C$2710,2,0)</f>
        <v>#N/A</v>
      </c>
      <c r="L1085" s="1" t="e">
        <f>+VLOOKUP(E1085,[1]sedlac!$A$3:$C$742,2,0)</f>
        <v>#N/A</v>
      </c>
      <c r="M1085" s="1">
        <v>1.22</v>
      </c>
      <c r="Q1085" s="2">
        <f t="shared" si="141"/>
        <v>1.22</v>
      </c>
      <c r="R1085" s="1">
        <f>+VLOOKUP(E1085,'[1]world bank'!$A$3:$G$2447,4,0)</f>
        <v>4.93</v>
      </c>
      <c r="S1085" s="1" t="e">
        <f>+VLOOKUP(E1085,'[1]national stat'!$A$3:$D$1457,4,0)</f>
        <v>#N/A</v>
      </c>
      <c r="T1085" s="1" t="e">
        <f>+VLOOKUP(E1085,[1]research!$A$3:$D$2710,4,0)</f>
        <v>#N/A</v>
      </c>
      <c r="U1085" s="1" t="e">
        <f>+VLOOKUP(E1085,[1]sedlac!$A$3:$D$742,4,0)</f>
        <v>#N/A</v>
      </c>
      <c r="V1085" s="1">
        <v>4.93</v>
      </c>
      <c r="Z1085" s="1">
        <f t="shared" si="142"/>
        <v>4.93</v>
      </c>
    </row>
    <row r="1086" spans="1:26" x14ac:dyDescent="0.25">
      <c r="A1086" s="1" t="s">
        <v>50</v>
      </c>
      <c r="B1086" s="1" t="s">
        <v>5</v>
      </c>
      <c r="C1086" s="1">
        <v>2008</v>
      </c>
      <c r="D1086" s="1" t="str">
        <f t="shared" si="136"/>
        <v>IRL2008</v>
      </c>
      <c r="E1086" s="1" t="s">
        <v>1193</v>
      </c>
      <c r="F1086" s="1">
        <v>30.9</v>
      </c>
      <c r="G1086" s="1" t="str">
        <f>+VLOOKUP(A1086,[1]dummies!$A$2:$F$201,6,0)</f>
        <v>Europe and Central Asia</v>
      </c>
      <c r="H1086" s="1" t="str">
        <f>+VLOOKUP(A1086,[1]dummies!$A$2:$F$201,5,0)</f>
        <v>High income</v>
      </c>
      <c r="I1086" s="1">
        <f>+VLOOKUP(E1086,'[1]world bank'!$A$3:$F$2447,2,0)</f>
        <v>30.900000000000002</v>
      </c>
      <c r="J1086" s="1" t="e">
        <f>+VLOOKUP(E1086,'[1]national stat'!$A$3:$C$1457,2,0)</f>
        <v>#N/A</v>
      </c>
      <c r="K1086" s="1" t="e">
        <f>+VLOOKUP(E1086,[1]research!$A$3:$C$2710,2,0)</f>
        <v>#N/A</v>
      </c>
      <c r="L1086" s="1" t="e">
        <f>+VLOOKUP(E1086,[1]sedlac!$A$3:$C$742,2,0)</f>
        <v>#N/A</v>
      </c>
      <c r="M1086" s="1">
        <v>1.1599999999999999</v>
      </c>
      <c r="Q1086" s="2">
        <f t="shared" si="141"/>
        <v>1.1599999999999999</v>
      </c>
      <c r="R1086" s="1">
        <f>+VLOOKUP(E1086,'[1]world bank'!$A$3:$G$2447,4,0)</f>
        <v>4.79</v>
      </c>
      <c r="S1086" s="1" t="e">
        <f>+VLOOKUP(E1086,'[1]national stat'!$A$3:$D$1457,4,0)</f>
        <v>#N/A</v>
      </c>
      <c r="T1086" s="1" t="e">
        <f>+VLOOKUP(E1086,[1]research!$A$3:$D$2710,4,0)</f>
        <v>#N/A</v>
      </c>
      <c r="U1086" s="1" t="e">
        <f>+VLOOKUP(E1086,[1]sedlac!$A$3:$D$742,4,0)</f>
        <v>#N/A</v>
      </c>
      <c r="V1086" s="1">
        <v>4.79</v>
      </c>
      <c r="Z1086" s="1">
        <f t="shared" si="142"/>
        <v>4.79</v>
      </c>
    </row>
    <row r="1087" spans="1:26" x14ac:dyDescent="0.25">
      <c r="A1087" s="1" t="s">
        <v>50</v>
      </c>
      <c r="B1087" s="1" t="s">
        <v>5</v>
      </c>
      <c r="C1087" s="1">
        <v>2009</v>
      </c>
      <c r="D1087" s="1" t="str">
        <f t="shared" si="136"/>
        <v>IRL2009</v>
      </c>
      <c r="E1087" s="1" t="s">
        <v>1194</v>
      </c>
      <c r="F1087" s="1">
        <v>32.700000000000003</v>
      </c>
      <c r="G1087" s="1" t="str">
        <f>+VLOOKUP(A1087,[1]dummies!$A$2:$F$201,6,0)</f>
        <v>Europe and Central Asia</v>
      </c>
      <c r="H1087" s="1" t="str">
        <f>+VLOOKUP(A1087,[1]dummies!$A$2:$F$201,5,0)</f>
        <v>High income</v>
      </c>
      <c r="I1087" s="1">
        <f>+VLOOKUP(E1087,'[1]world bank'!$A$3:$F$2447,2,0)</f>
        <v>32.68</v>
      </c>
      <c r="J1087" s="1" t="e">
        <f>+VLOOKUP(E1087,'[1]national stat'!$A$3:$C$1457,2,0)</f>
        <v>#N/A</v>
      </c>
      <c r="K1087" s="1" t="e">
        <f>+VLOOKUP(E1087,[1]research!$A$3:$C$2710,2,0)</f>
        <v>#N/A</v>
      </c>
      <c r="L1087" s="1" t="e">
        <f>+VLOOKUP(E1087,[1]sedlac!$A$3:$C$742,2,0)</f>
        <v>#N/A</v>
      </c>
      <c r="M1087" s="1">
        <v>1.26</v>
      </c>
      <c r="Q1087" s="2">
        <f t="shared" si="141"/>
        <v>1.26</v>
      </c>
      <c r="R1087" s="1">
        <f>+VLOOKUP(E1087,'[1]world bank'!$A$3:$G$2447,4,0)</f>
        <v>5.3100000000000005</v>
      </c>
      <c r="S1087" s="1" t="e">
        <f>+VLOOKUP(E1087,'[1]national stat'!$A$3:$D$1457,4,0)</f>
        <v>#N/A</v>
      </c>
      <c r="T1087" s="1" t="e">
        <f>+VLOOKUP(E1087,[1]research!$A$3:$D$2710,4,0)</f>
        <v>#N/A</v>
      </c>
      <c r="U1087" s="1" t="e">
        <f>+VLOOKUP(E1087,[1]sedlac!$A$3:$D$742,4,0)</f>
        <v>#N/A</v>
      </c>
      <c r="V1087" s="1">
        <v>5.3100000000000005</v>
      </c>
      <c r="Z1087" s="1">
        <f t="shared" si="142"/>
        <v>5.3100000000000005</v>
      </c>
    </row>
    <row r="1088" spans="1:26" x14ac:dyDescent="0.25">
      <c r="A1088" s="1" t="s">
        <v>50</v>
      </c>
      <c r="B1088" s="1" t="s">
        <v>5</v>
      </c>
      <c r="C1088" s="1">
        <v>2010</v>
      </c>
      <c r="D1088" s="1" t="str">
        <f t="shared" si="136"/>
        <v>IRL2010</v>
      </c>
      <c r="E1088" s="1" t="s">
        <v>1195</v>
      </c>
      <c r="F1088" s="1">
        <v>32.299999999999997</v>
      </c>
      <c r="G1088" s="1" t="str">
        <f>+VLOOKUP(A1088,[1]dummies!$A$2:$F$201,6,0)</f>
        <v>Europe and Central Asia</v>
      </c>
      <c r="H1088" s="1" t="str">
        <f>+VLOOKUP(A1088,[1]dummies!$A$2:$F$201,5,0)</f>
        <v>High income</v>
      </c>
      <c r="I1088" s="1">
        <f>+VLOOKUP(E1088,'[1]world bank'!$A$3:$F$2447,2,0)</f>
        <v>32.299999999999997</v>
      </c>
      <c r="J1088" s="1" t="e">
        <f>+VLOOKUP(E1088,'[1]national stat'!$A$3:$C$1457,2,0)</f>
        <v>#N/A</v>
      </c>
      <c r="K1088" s="1" t="e">
        <f>+VLOOKUP(E1088,[1]research!$A$3:$C$2710,2,0)</f>
        <v>#N/A</v>
      </c>
      <c r="L1088" s="1" t="e">
        <f>+VLOOKUP(E1088,[1]sedlac!$A$3:$C$742,2,0)</f>
        <v>#N/A</v>
      </c>
      <c r="M1088" s="1">
        <v>1.23</v>
      </c>
      <c r="Q1088" s="2">
        <f t="shared" si="141"/>
        <v>1.23</v>
      </c>
      <c r="R1088" s="1">
        <f>+VLOOKUP(E1088,'[1]world bank'!$A$3:$G$2447,4,0)</f>
        <v>5.3</v>
      </c>
      <c r="S1088" s="1" t="e">
        <f>+VLOOKUP(E1088,'[1]national stat'!$A$3:$D$1457,4,0)</f>
        <v>#N/A</v>
      </c>
      <c r="T1088" s="1" t="e">
        <f>+VLOOKUP(E1088,[1]research!$A$3:$D$2710,4,0)</f>
        <v>#N/A</v>
      </c>
      <c r="U1088" s="1" t="e">
        <f>+VLOOKUP(E1088,[1]sedlac!$A$3:$D$742,4,0)</f>
        <v>#N/A</v>
      </c>
      <c r="V1088" s="1">
        <v>5.3</v>
      </c>
      <c r="Z1088" s="1">
        <f t="shared" si="142"/>
        <v>5.3</v>
      </c>
    </row>
    <row r="1089" spans="1:26" x14ac:dyDescent="0.25">
      <c r="A1089" s="1" t="s">
        <v>50</v>
      </c>
      <c r="B1089" s="1" t="s">
        <v>5</v>
      </c>
      <c r="C1089" s="1">
        <v>2011</v>
      </c>
      <c r="D1089" s="1" t="str">
        <f t="shared" si="136"/>
        <v>IRL2011</v>
      </c>
      <c r="E1089" s="1" t="s">
        <v>1196</v>
      </c>
      <c r="F1089" s="1">
        <v>32.299999999999997</v>
      </c>
      <c r="G1089" s="1" t="str">
        <f>+VLOOKUP(A1089,[1]dummies!$A$2:$F$201,6,0)</f>
        <v>Europe and Central Asia</v>
      </c>
      <c r="H1089" s="1" t="str">
        <f>+VLOOKUP(A1089,[1]dummies!$A$2:$F$201,5,0)</f>
        <v>High income</v>
      </c>
      <c r="I1089" s="1">
        <f>+VLOOKUP(E1089,'[1]world bank'!$A$3:$F$2447,2,0)</f>
        <v>32.869999999999997</v>
      </c>
      <c r="J1089" s="1" t="e">
        <f>+VLOOKUP(E1089,'[1]national stat'!$A$3:$C$1457,2,0)</f>
        <v>#N/A</v>
      </c>
      <c r="K1089" s="1" t="e">
        <f>+VLOOKUP(E1089,[1]research!$A$3:$C$2710,2,0)</f>
        <v>#N/A</v>
      </c>
      <c r="L1089" s="1" t="e">
        <f>+VLOOKUP(E1089,[1]sedlac!$A$3:$C$742,2,0)</f>
        <v>#N/A</v>
      </c>
      <c r="M1089" s="1">
        <v>1.27</v>
      </c>
      <c r="Q1089" s="2">
        <f t="shared" si="141"/>
        <v>1.27</v>
      </c>
      <c r="R1089" s="1">
        <f>+VLOOKUP(E1089,'[1]world bank'!$A$3:$G$2447,4,0)</f>
        <v>5.45</v>
      </c>
      <c r="S1089" s="1" t="e">
        <f>+VLOOKUP(E1089,'[1]national stat'!$A$3:$D$1457,4,0)</f>
        <v>#N/A</v>
      </c>
      <c r="T1089" s="1" t="e">
        <f>+VLOOKUP(E1089,[1]research!$A$3:$D$2710,4,0)</f>
        <v>#N/A</v>
      </c>
      <c r="U1089" s="1" t="e">
        <f>+VLOOKUP(E1089,[1]sedlac!$A$3:$D$742,4,0)</f>
        <v>#N/A</v>
      </c>
      <c r="V1089" s="1">
        <v>5.45</v>
      </c>
      <c r="Z1089" s="1">
        <f t="shared" si="142"/>
        <v>5.45</v>
      </c>
    </row>
    <row r="1090" spans="1:26" x14ac:dyDescent="0.25">
      <c r="A1090" s="1" t="s">
        <v>50</v>
      </c>
      <c r="B1090" s="1" t="s">
        <v>5</v>
      </c>
      <c r="C1090" s="1">
        <v>2012</v>
      </c>
      <c r="D1090" s="1" t="str">
        <f t="shared" si="136"/>
        <v>IRL2012</v>
      </c>
      <c r="E1090" s="1" t="s">
        <v>1197</v>
      </c>
      <c r="F1090" s="1">
        <v>32.5</v>
      </c>
      <c r="G1090" s="1" t="str">
        <f>+VLOOKUP(A1090,[1]dummies!$A$2:$F$201,6,0)</f>
        <v>Europe and Central Asia</v>
      </c>
      <c r="H1090" s="1" t="str">
        <f>+VLOOKUP(A1090,[1]dummies!$A$2:$F$201,5,0)</f>
        <v>High income</v>
      </c>
      <c r="I1090" s="1">
        <f>+VLOOKUP(E1090,'[1]world bank'!$A$3:$F$2447,2,0)</f>
        <v>33.22</v>
      </c>
      <c r="J1090" s="1" t="e">
        <f>+VLOOKUP(E1090,'[1]national stat'!$A$3:$C$1457,2,0)</f>
        <v>#N/A</v>
      </c>
      <c r="K1090" s="1" t="e">
        <f>+VLOOKUP(E1090,[1]research!$A$3:$C$2710,2,0)</f>
        <v>#N/A</v>
      </c>
      <c r="L1090" s="1" t="e">
        <f>+VLOOKUP(E1090,[1]sedlac!$A$3:$C$742,2,0)</f>
        <v>#N/A</v>
      </c>
      <c r="M1090" s="1">
        <v>1.29</v>
      </c>
      <c r="Q1090" s="2">
        <f t="shared" si="141"/>
        <v>1.29</v>
      </c>
      <c r="R1090" s="1">
        <f>+VLOOKUP(E1090,'[1]world bank'!$A$3:$G$2447,4,0)</f>
        <v>5.47</v>
      </c>
      <c r="S1090" s="1" t="e">
        <f>+VLOOKUP(E1090,'[1]national stat'!$A$3:$D$1457,4,0)</f>
        <v>#N/A</v>
      </c>
      <c r="T1090" s="1" t="e">
        <f>+VLOOKUP(E1090,[1]research!$A$3:$D$2710,4,0)</f>
        <v>#N/A</v>
      </c>
      <c r="U1090" s="1" t="e">
        <f>+VLOOKUP(E1090,[1]sedlac!$A$3:$D$742,4,0)</f>
        <v>#N/A</v>
      </c>
      <c r="V1090" s="1">
        <v>5.47</v>
      </c>
      <c r="Z1090" s="1">
        <f t="shared" si="142"/>
        <v>5.47</v>
      </c>
    </row>
    <row r="1091" spans="1:26" x14ac:dyDescent="0.25">
      <c r="A1091" s="1" t="s">
        <v>50</v>
      </c>
      <c r="B1091" s="1" t="s">
        <v>5</v>
      </c>
      <c r="C1091" s="1">
        <v>2013</v>
      </c>
      <c r="D1091" s="1" t="str">
        <f t="shared" ref="D1091:D1154" si="143">+CONCATENATE(A1091,C1091)</f>
        <v>IRL2013</v>
      </c>
      <c r="E1091" s="1" t="s">
        <v>1198</v>
      </c>
      <c r="F1091" s="1">
        <v>33.4</v>
      </c>
      <c r="G1091" s="1" t="str">
        <f>+VLOOKUP(A1091,[1]dummies!$A$2:$F$201,6,0)</f>
        <v>Europe and Central Asia</v>
      </c>
      <c r="H1091" s="1" t="str">
        <f>+VLOOKUP(A1091,[1]dummies!$A$2:$F$201,5,0)</f>
        <v>High income</v>
      </c>
      <c r="I1091" s="1">
        <f>+VLOOKUP(E1091,'[1]world bank'!$A$3:$F$2447,2,0)</f>
        <v>33.49</v>
      </c>
      <c r="J1091" s="1" t="e">
        <f>+VLOOKUP(E1091,'[1]national stat'!$A$3:$C$1457,2,0)</f>
        <v>#N/A</v>
      </c>
      <c r="K1091" s="1" t="e">
        <f>+VLOOKUP(E1091,[1]research!$A$3:$C$2710,2,0)</f>
        <v>#N/A</v>
      </c>
      <c r="L1091" s="1" t="e">
        <f>+VLOOKUP(E1091,[1]sedlac!$A$3:$C$742,2,0)</f>
        <v>#N/A</v>
      </c>
      <c r="M1091" s="1">
        <v>1.31</v>
      </c>
      <c r="Q1091" s="2">
        <f t="shared" si="141"/>
        <v>1.31</v>
      </c>
      <c r="R1091" s="1">
        <f>+VLOOKUP(E1091,'[1]world bank'!$A$3:$G$2447,4,0)</f>
        <v>5.62</v>
      </c>
      <c r="S1091" s="1" t="e">
        <f>+VLOOKUP(E1091,'[1]national stat'!$A$3:$D$1457,4,0)</f>
        <v>#N/A</v>
      </c>
      <c r="T1091" s="1" t="e">
        <f>+VLOOKUP(E1091,[1]research!$A$3:$D$2710,4,0)</f>
        <v>#N/A</v>
      </c>
      <c r="U1091" s="1" t="e">
        <f>+VLOOKUP(E1091,[1]sedlac!$A$3:$D$742,4,0)</f>
        <v>#N/A</v>
      </c>
      <c r="V1091" s="1">
        <v>5.62</v>
      </c>
      <c r="Z1091" s="1">
        <f t="shared" si="142"/>
        <v>5.62</v>
      </c>
    </row>
    <row r="1092" spans="1:26" x14ac:dyDescent="0.25">
      <c r="A1092" s="1" t="s">
        <v>50</v>
      </c>
      <c r="B1092" s="1" t="s">
        <v>5</v>
      </c>
      <c r="C1092" s="1">
        <v>2014</v>
      </c>
      <c r="D1092" s="1" t="str">
        <f t="shared" si="143"/>
        <v>IRL2014</v>
      </c>
      <c r="E1092" s="1" t="s">
        <v>1199</v>
      </c>
      <c r="F1092" s="1">
        <v>31.9</v>
      </c>
      <c r="G1092" s="1" t="str">
        <f>+VLOOKUP(A1092,[1]dummies!$A$2:$F$201,6,0)</f>
        <v>Europe and Central Asia</v>
      </c>
      <c r="H1092" s="1" t="str">
        <f>+VLOOKUP(A1092,[1]dummies!$A$2:$F$201,5,0)</f>
        <v>High income</v>
      </c>
      <c r="I1092" s="1">
        <f>+VLOOKUP(E1092,'[1]world bank'!$A$3:$F$2447,2,0)</f>
        <v>31.87</v>
      </c>
      <c r="J1092" s="1" t="e">
        <f>+VLOOKUP(E1092,'[1]national stat'!$A$3:$C$1457,2,0)</f>
        <v>#N/A</v>
      </c>
      <c r="K1092" s="1" t="e">
        <f>+VLOOKUP(E1092,[1]research!$A$3:$C$2710,2,0)</f>
        <v>#N/A</v>
      </c>
      <c r="L1092" s="1" t="e">
        <f>+VLOOKUP(E1092,[1]sedlac!$A$3:$C$742,2,0)</f>
        <v>#N/A</v>
      </c>
      <c r="M1092" s="1">
        <v>1.2</v>
      </c>
      <c r="Q1092" s="2">
        <f t="shared" si="141"/>
        <v>1.2</v>
      </c>
      <c r="R1092" s="1">
        <f>+VLOOKUP(E1092,'[1]world bank'!$A$3:$G$2447,4,0)</f>
        <v>5.07</v>
      </c>
      <c r="S1092" s="1" t="e">
        <f>+VLOOKUP(E1092,'[1]national stat'!$A$3:$D$1457,4,0)</f>
        <v>#N/A</v>
      </c>
      <c r="T1092" s="1" t="e">
        <f>+VLOOKUP(E1092,[1]research!$A$3:$D$2710,4,0)</f>
        <v>#N/A</v>
      </c>
      <c r="U1092" s="1" t="e">
        <f>+VLOOKUP(E1092,[1]sedlac!$A$3:$D$742,4,0)</f>
        <v>#N/A</v>
      </c>
      <c r="V1092" s="1">
        <v>5.07</v>
      </c>
      <c r="Z1092" s="1">
        <f t="shared" si="142"/>
        <v>5.07</v>
      </c>
    </row>
    <row r="1093" spans="1:26" x14ac:dyDescent="0.25">
      <c r="A1093" s="1" t="s">
        <v>50</v>
      </c>
      <c r="B1093" s="1" t="s">
        <v>5</v>
      </c>
      <c r="C1093" s="1">
        <v>2015</v>
      </c>
      <c r="D1093" s="1" t="str">
        <f t="shared" si="143"/>
        <v>IRL2015</v>
      </c>
      <c r="E1093" s="1" t="s">
        <v>1200</v>
      </c>
      <c r="F1093" s="1">
        <v>31.9</v>
      </c>
      <c r="G1093" s="1" t="str">
        <f>+VLOOKUP(A1093,[1]dummies!$A$2:$F$201,6,0)</f>
        <v>Europe and Central Asia</v>
      </c>
      <c r="H1093" s="1" t="str">
        <f>+VLOOKUP(A1093,[1]dummies!$A$2:$F$201,5,0)</f>
        <v>High income</v>
      </c>
      <c r="I1093" s="1">
        <f>+VLOOKUP(E1093,'[1]world bank'!$A$3:$F$2447,2,0)</f>
        <v>31.82</v>
      </c>
      <c r="J1093" s="1" t="e">
        <f>+VLOOKUP(E1093,'[1]national stat'!$A$3:$C$1457,2,0)</f>
        <v>#N/A</v>
      </c>
      <c r="K1093" s="1" t="e">
        <f>+VLOOKUP(E1093,[1]research!$A$3:$C$2710,2,0)</f>
        <v>#N/A</v>
      </c>
      <c r="L1093" s="1" t="e">
        <f>+VLOOKUP(E1093,[1]sedlac!$A$3:$C$742,2,0)</f>
        <v>#N/A</v>
      </c>
      <c r="M1093" s="1">
        <v>1.22</v>
      </c>
      <c r="Q1093" s="2">
        <f t="shared" si="141"/>
        <v>1.22</v>
      </c>
      <c r="R1093" s="1">
        <f>+VLOOKUP(E1093,'[1]world bank'!$A$3:$G$2447,4,0)</f>
        <v>5.03</v>
      </c>
      <c r="S1093" s="1" t="e">
        <f>+VLOOKUP(E1093,'[1]national stat'!$A$3:$D$1457,4,0)</f>
        <v>#N/A</v>
      </c>
      <c r="T1093" s="1" t="e">
        <f>+VLOOKUP(E1093,[1]research!$A$3:$D$2710,4,0)</f>
        <v>#N/A</v>
      </c>
      <c r="U1093" s="1" t="e">
        <f>+VLOOKUP(E1093,[1]sedlac!$A$3:$D$742,4,0)</f>
        <v>#N/A</v>
      </c>
      <c r="V1093" s="1">
        <v>5.03</v>
      </c>
      <c r="Z1093" s="1">
        <f t="shared" si="142"/>
        <v>5.03</v>
      </c>
    </row>
    <row r="1094" spans="1:26" x14ac:dyDescent="0.25">
      <c r="A1094" s="1" t="s">
        <v>51</v>
      </c>
      <c r="B1094" s="1" t="s">
        <v>36</v>
      </c>
      <c r="C1094" s="1">
        <v>1990</v>
      </c>
      <c r="D1094" s="1" t="str">
        <f t="shared" si="143"/>
        <v>IRN1990</v>
      </c>
      <c r="E1094" s="1" t="s">
        <v>1201</v>
      </c>
      <c r="F1094" s="1">
        <v>43.6</v>
      </c>
      <c r="G1094" s="1" t="str">
        <f>+VLOOKUP(A1094,[1]dummies!$A$2:$F$201,6,0)</f>
        <v>Middle East and North Africa</v>
      </c>
      <c r="H1094" s="1" t="str">
        <f>+VLOOKUP(A1094,[1]dummies!$A$2:$F$201,5,0)</f>
        <v>Upper middle income</v>
      </c>
      <c r="I1094" s="1">
        <f>+VLOOKUP(E1094,'[1]world bank'!$A$3:$F$2447,2,0)</f>
        <v>43.6</v>
      </c>
      <c r="J1094" s="1" t="e">
        <f>+VLOOKUP(E1094,'[1]national stat'!$A$3:$C$1457,2,0)</f>
        <v>#N/A</v>
      </c>
      <c r="K1094" s="1" t="e">
        <f>+VLOOKUP(E1094,[1]research!$A$3:$C$2710,2,0)</f>
        <v>#N/A</v>
      </c>
      <c r="L1094" s="1" t="e">
        <f>+VLOOKUP(E1094,[1]sedlac!$A$3:$C$742,2,0)</f>
        <v>#N/A</v>
      </c>
      <c r="M1094" s="1">
        <v>2.27</v>
      </c>
      <c r="Q1094" s="2">
        <f t="shared" si="141"/>
        <v>2.27</v>
      </c>
      <c r="R1094" s="1">
        <f>+VLOOKUP(E1094,'[1]world bank'!$A$3:$G$2447,4,0)</f>
        <v>9.4700000000000006</v>
      </c>
      <c r="S1094" s="1" t="e">
        <f>+VLOOKUP(E1094,'[1]national stat'!$A$3:$D$1457,4,0)</f>
        <v>#N/A</v>
      </c>
      <c r="T1094" s="1" t="e">
        <f>+VLOOKUP(E1094,[1]research!$A$3:$D$2710,4,0)</f>
        <v>#N/A</v>
      </c>
      <c r="U1094" s="1" t="e">
        <f>+VLOOKUP(E1094,[1]sedlac!$A$3:$D$742,4,0)</f>
        <v>#N/A</v>
      </c>
      <c r="V1094" s="1">
        <v>9.4700000000000006</v>
      </c>
      <c r="Z1094" s="1">
        <f t="shared" si="142"/>
        <v>9.4700000000000006</v>
      </c>
    </row>
    <row r="1095" spans="1:26" x14ac:dyDescent="0.25">
      <c r="A1095" s="1" t="s">
        <v>51</v>
      </c>
      <c r="B1095" s="1" t="s">
        <v>36</v>
      </c>
      <c r="C1095" s="1">
        <v>1991</v>
      </c>
      <c r="D1095" s="1" t="str">
        <f t="shared" si="143"/>
        <v>IRN1991</v>
      </c>
      <c r="E1095" s="1" t="s">
        <v>1202</v>
      </c>
      <c r="F1095" s="1">
        <v>43.3</v>
      </c>
      <c r="G1095" s="1" t="str">
        <f>+VLOOKUP(A1095,[1]dummies!$A$2:$F$201,6,0)</f>
        <v>Middle East and North Africa</v>
      </c>
      <c r="H1095" s="1" t="str">
        <f>+VLOOKUP(A1095,[1]dummies!$A$2:$F$201,5,0)</f>
        <v>Upper middle income</v>
      </c>
      <c r="I1095" s="1" t="e">
        <f>+VLOOKUP(E1095,'[1]world bank'!$A$3:$F$2447,2,0)</f>
        <v>#N/A</v>
      </c>
      <c r="J1095" s="1" t="e">
        <f>+VLOOKUP(E1095,'[1]national stat'!$A$3:$C$1457,2,0)</f>
        <v>#N/A</v>
      </c>
      <c r="K1095" s="1" t="e">
        <f>+VLOOKUP(E1095,[1]research!$A$3:$C$2710,2,0)</f>
        <v>#N/A</v>
      </c>
      <c r="L1095" s="1" t="e">
        <f>+VLOOKUP(E1095,[1]sedlac!$A$3:$C$742,2,0)</f>
        <v>#N/A</v>
      </c>
      <c r="Q1095" s="2">
        <v>0.88</v>
      </c>
      <c r="R1095" s="1" t="e">
        <f>+VLOOKUP(E1095,'[1]world bank'!$A$3:$G$2447,4,0)</f>
        <v>#N/A</v>
      </c>
      <c r="S1095" s="1" t="e">
        <f>+VLOOKUP(E1095,'[1]national stat'!$A$3:$D$1457,4,0)</f>
        <v>#N/A</v>
      </c>
      <c r="T1095" s="1" t="e">
        <f>+VLOOKUP(E1095,[1]research!$A$3:$D$2710,4,0)</f>
        <v>#N/A</v>
      </c>
      <c r="U1095" s="1" t="e">
        <f>+VLOOKUP(E1095,[1]sedlac!$A$3:$D$742,4,0)</f>
        <v>#N/A</v>
      </c>
    </row>
    <row r="1096" spans="1:26" x14ac:dyDescent="0.25">
      <c r="A1096" s="1" t="s">
        <v>51</v>
      </c>
      <c r="B1096" s="1" t="s">
        <v>36</v>
      </c>
      <c r="C1096" s="1">
        <v>1992</v>
      </c>
      <c r="D1096" s="1" t="str">
        <f t="shared" si="143"/>
        <v>IRN1992</v>
      </c>
      <c r="E1096" s="1" t="s">
        <v>1203</v>
      </c>
      <c r="F1096" s="1">
        <v>43.3</v>
      </c>
      <c r="G1096" s="1" t="str">
        <f>+VLOOKUP(A1096,[1]dummies!$A$2:$F$201,6,0)</f>
        <v>Middle East and North Africa</v>
      </c>
      <c r="H1096" s="1" t="str">
        <f>+VLOOKUP(A1096,[1]dummies!$A$2:$F$201,5,0)</f>
        <v>Upper middle income</v>
      </c>
      <c r="I1096" s="1" t="e">
        <f>+VLOOKUP(E1096,'[1]world bank'!$A$3:$F$2447,2,0)</f>
        <v>#N/A</v>
      </c>
      <c r="J1096" s="1" t="e">
        <f>+VLOOKUP(E1096,'[1]national stat'!$A$3:$C$1457,2,0)</f>
        <v>#N/A</v>
      </c>
      <c r="K1096" s="1" t="e">
        <f>+VLOOKUP(E1096,[1]research!$A$3:$C$2710,2,0)</f>
        <v>#N/A</v>
      </c>
      <c r="L1096" s="1" t="e">
        <f>+VLOOKUP(E1096,[1]sedlac!$A$3:$C$742,2,0)</f>
        <v>#N/A</v>
      </c>
      <c r="Q1096" s="2">
        <v>0.91</v>
      </c>
      <c r="R1096" s="1" t="e">
        <f>+VLOOKUP(E1096,'[1]world bank'!$A$3:$G$2447,4,0)</f>
        <v>#N/A</v>
      </c>
      <c r="S1096" s="1" t="e">
        <f>+VLOOKUP(E1096,'[1]national stat'!$A$3:$D$1457,4,0)</f>
        <v>#N/A</v>
      </c>
      <c r="T1096" s="1" t="e">
        <f>+VLOOKUP(E1096,[1]research!$A$3:$D$2710,4,0)</f>
        <v>#N/A</v>
      </c>
      <c r="U1096" s="1" t="e">
        <f>+VLOOKUP(E1096,[1]sedlac!$A$3:$D$742,4,0)</f>
        <v>#N/A</v>
      </c>
    </row>
    <row r="1097" spans="1:26" x14ac:dyDescent="0.25">
      <c r="A1097" s="1" t="s">
        <v>51</v>
      </c>
      <c r="B1097" s="1" t="s">
        <v>36</v>
      </c>
      <c r="C1097" s="1">
        <v>1993</v>
      </c>
      <c r="D1097" s="1" t="str">
        <f t="shared" si="143"/>
        <v>IRN1993</v>
      </c>
      <c r="E1097" s="1" t="s">
        <v>1204</v>
      </c>
      <c r="F1097" s="1">
        <v>43.3</v>
      </c>
      <c r="G1097" s="1" t="str">
        <f>+VLOOKUP(A1097,[1]dummies!$A$2:$F$201,6,0)</f>
        <v>Middle East and North Africa</v>
      </c>
      <c r="H1097" s="1" t="str">
        <f>+VLOOKUP(A1097,[1]dummies!$A$2:$F$201,5,0)</f>
        <v>Upper middle income</v>
      </c>
      <c r="I1097" s="1" t="e">
        <f>+VLOOKUP(E1097,'[1]world bank'!$A$3:$F$2447,2,0)</f>
        <v>#N/A</v>
      </c>
      <c r="J1097" s="1" t="e">
        <f>+VLOOKUP(E1097,'[1]national stat'!$A$3:$C$1457,2,0)</f>
        <v>#N/A</v>
      </c>
      <c r="K1097" s="1" t="e">
        <f>+VLOOKUP(E1097,[1]research!$A$3:$C$2710,2,0)</f>
        <v>#N/A</v>
      </c>
      <c r="L1097" s="1" t="e">
        <f>+VLOOKUP(E1097,[1]sedlac!$A$3:$C$742,2,0)</f>
        <v>#N/A</v>
      </c>
      <c r="Q1097" s="2">
        <v>0.88</v>
      </c>
      <c r="R1097" s="1" t="e">
        <f>+VLOOKUP(E1097,'[1]world bank'!$A$3:$G$2447,4,0)</f>
        <v>#N/A</v>
      </c>
      <c r="S1097" s="1" t="e">
        <f>+VLOOKUP(E1097,'[1]national stat'!$A$3:$D$1457,4,0)</f>
        <v>#N/A</v>
      </c>
      <c r="T1097" s="1" t="e">
        <f>+VLOOKUP(E1097,[1]research!$A$3:$D$2710,4,0)</f>
        <v>#N/A</v>
      </c>
      <c r="U1097" s="1" t="e">
        <f>+VLOOKUP(E1097,[1]sedlac!$A$3:$D$742,4,0)</f>
        <v>#N/A</v>
      </c>
    </row>
    <row r="1098" spans="1:26" x14ac:dyDescent="0.25">
      <c r="A1098" s="1" t="s">
        <v>51</v>
      </c>
      <c r="B1098" s="1" t="s">
        <v>36</v>
      </c>
      <c r="C1098" s="1">
        <v>1994</v>
      </c>
      <c r="D1098" s="1" t="str">
        <f t="shared" si="143"/>
        <v>IRN1994</v>
      </c>
      <c r="E1098" s="1" t="s">
        <v>1205</v>
      </c>
      <c r="F1098" s="1">
        <v>43</v>
      </c>
      <c r="G1098" s="1" t="str">
        <f>+VLOOKUP(A1098,[1]dummies!$A$2:$F$201,6,0)</f>
        <v>Middle East and North Africa</v>
      </c>
      <c r="H1098" s="1" t="str">
        <f>+VLOOKUP(A1098,[1]dummies!$A$2:$F$201,5,0)</f>
        <v>Upper middle income</v>
      </c>
      <c r="I1098" s="1">
        <f>+VLOOKUP(E1098,'[1]world bank'!$A$3:$F$2447,2,0)</f>
        <v>43</v>
      </c>
      <c r="J1098" s="1" t="e">
        <f>+VLOOKUP(E1098,'[1]national stat'!$A$3:$C$1457,2,0)</f>
        <v>#N/A</v>
      </c>
      <c r="K1098" s="1" t="e">
        <f>+VLOOKUP(E1098,[1]research!$A$3:$C$2710,2,0)</f>
        <v>#N/A</v>
      </c>
      <c r="L1098" s="1" t="e">
        <f>+VLOOKUP(E1098,[1]sedlac!$A$3:$C$742,2,0)</f>
        <v>#N/A</v>
      </c>
      <c r="M1098" s="1">
        <v>2.2000000000000002</v>
      </c>
      <c r="Q1098" s="2">
        <f>+M1098</f>
        <v>2.2000000000000002</v>
      </c>
      <c r="R1098" s="1">
        <f>+VLOOKUP(E1098,'[1]world bank'!$A$3:$G$2447,4,0)</f>
        <v>8.93</v>
      </c>
      <c r="S1098" s="1" t="e">
        <f>+VLOOKUP(E1098,'[1]national stat'!$A$3:$D$1457,4,0)</f>
        <v>#N/A</v>
      </c>
      <c r="T1098" s="1" t="e">
        <f>+VLOOKUP(E1098,[1]research!$A$3:$D$2710,4,0)</f>
        <v>#N/A</v>
      </c>
      <c r="U1098" s="1" t="e">
        <f>+VLOOKUP(E1098,[1]sedlac!$A$3:$D$742,4,0)</f>
        <v>#N/A</v>
      </c>
      <c r="V1098" s="1">
        <v>8.93</v>
      </c>
      <c r="Z1098" s="1">
        <f>+V1098</f>
        <v>8.93</v>
      </c>
    </row>
    <row r="1099" spans="1:26" x14ac:dyDescent="0.25">
      <c r="A1099" s="1" t="s">
        <v>51</v>
      </c>
      <c r="B1099" s="1" t="s">
        <v>36</v>
      </c>
      <c r="C1099" s="1">
        <v>1995</v>
      </c>
      <c r="D1099" s="1" t="str">
        <f t="shared" si="143"/>
        <v>IRN1995</v>
      </c>
      <c r="E1099" s="1" t="s">
        <v>1206</v>
      </c>
      <c r="F1099" s="1">
        <v>43.55</v>
      </c>
      <c r="G1099" s="1" t="str">
        <f>+VLOOKUP(A1099,[1]dummies!$A$2:$F$201,6,0)</f>
        <v>Middle East and North Africa</v>
      </c>
      <c r="H1099" s="1" t="str">
        <f>+VLOOKUP(A1099,[1]dummies!$A$2:$F$201,5,0)</f>
        <v>Upper middle income</v>
      </c>
      <c r="I1099" s="1" t="e">
        <f>+VLOOKUP(E1099,'[1]world bank'!$A$3:$F$2447,2,0)</f>
        <v>#N/A</v>
      </c>
      <c r="J1099" s="1" t="e">
        <f>+VLOOKUP(E1099,'[1]national stat'!$A$3:$C$1457,2,0)</f>
        <v>#N/A</v>
      </c>
      <c r="K1099" s="1" t="e">
        <f>+VLOOKUP(E1099,[1]research!$A$3:$C$2710,2,0)</f>
        <v>#N/A</v>
      </c>
      <c r="L1099" s="1" t="e">
        <f>+VLOOKUP(E1099,[1]sedlac!$A$3:$C$742,2,0)</f>
        <v>#N/A</v>
      </c>
      <c r="Q1099" s="2">
        <v>0.84</v>
      </c>
      <c r="R1099" s="1" t="e">
        <f>+VLOOKUP(E1099,'[1]world bank'!$A$3:$G$2447,4,0)</f>
        <v>#N/A</v>
      </c>
      <c r="S1099" s="1" t="e">
        <f>+VLOOKUP(E1099,'[1]national stat'!$A$3:$D$1457,4,0)</f>
        <v>#N/A</v>
      </c>
      <c r="T1099" s="1" t="e">
        <f>+VLOOKUP(E1099,[1]research!$A$3:$D$2710,4,0)</f>
        <v>#N/A</v>
      </c>
      <c r="U1099" s="1" t="e">
        <f>+VLOOKUP(E1099,[1]sedlac!$A$3:$D$742,4,0)</f>
        <v>#N/A</v>
      </c>
    </row>
    <row r="1100" spans="1:26" x14ac:dyDescent="0.25">
      <c r="A1100" s="1" t="s">
        <v>51</v>
      </c>
      <c r="B1100" s="1" t="s">
        <v>36</v>
      </c>
      <c r="C1100" s="1">
        <v>1996</v>
      </c>
      <c r="D1100" s="1" t="str">
        <f t="shared" si="143"/>
        <v>IRN1996</v>
      </c>
      <c r="E1100" s="1" t="s">
        <v>1207</v>
      </c>
      <c r="F1100" s="1">
        <v>43.55</v>
      </c>
      <c r="G1100" s="1" t="str">
        <f>+VLOOKUP(A1100,[1]dummies!$A$2:$F$201,6,0)</f>
        <v>Middle East and North Africa</v>
      </c>
      <c r="H1100" s="1" t="str">
        <f>+VLOOKUP(A1100,[1]dummies!$A$2:$F$201,5,0)</f>
        <v>Upper middle income</v>
      </c>
      <c r="I1100" s="1" t="e">
        <f>+VLOOKUP(E1100,'[1]world bank'!$A$3:$F$2447,2,0)</f>
        <v>#N/A</v>
      </c>
      <c r="J1100" s="1" t="e">
        <f>+VLOOKUP(E1100,'[1]national stat'!$A$3:$C$1457,2,0)</f>
        <v>#N/A</v>
      </c>
      <c r="K1100" s="1" t="e">
        <f>+VLOOKUP(E1100,[1]research!$A$3:$C$2710,2,0)</f>
        <v>#N/A</v>
      </c>
      <c r="L1100" s="1" t="e">
        <f>+VLOOKUP(E1100,[1]sedlac!$A$3:$C$742,2,0)</f>
        <v>#N/A</v>
      </c>
      <c r="Q1100" s="2">
        <v>0.89</v>
      </c>
      <c r="R1100" s="1" t="e">
        <f>+VLOOKUP(E1100,'[1]world bank'!$A$3:$G$2447,4,0)</f>
        <v>#N/A</v>
      </c>
      <c r="S1100" s="1" t="e">
        <f>+VLOOKUP(E1100,'[1]national stat'!$A$3:$D$1457,4,0)</f>
        <v>#N/A</v>
      </c>
      <c r="T1100" s="1" t="e">
        <f>+VLOOKUP(E1100,[1]research!$A$3:$D$2710,4,0)</f>
        <v>#N/A</v>
      </c>
      <c r="U1100" s="1" t="e">
        <f>+VLOOKUP(E1100,[1]sedlac!$A$3:$D$742,4,0)</f>
        <v>#N/A</v>
      </c>
    </row>
    <row r="1101" spans="1:26" x14ac:dyDescent="0.25">
      <c r="A1101" s="1" t="s">
        <v>51</v>
      </c>
      <c r="B1101" s="1" t="s">
        <v>36</v>
      </c>
      <c r="C1101" s="1">
        <v>1997</v>
      </c>
      <c r="D1101" s="1" t="str">
        <f t="shared" si="143"/>
        <v>IRN1997</v>
      </c>
      <c r="E1101" s="1" t="s">
        <v>1208</v>
      </c>
      <c r="F1101" s="1">
        <v>43.55</v>
      </c>
      <c r="G1101" s="1" t="str">
        <f>+VLOOKUP(A1101,[1]dummies!$A$2:$F$201,6,0)</f>
        <v>Middle East and North Africa</v>
      </c>
      <c r="H1101" s="1" t="str">
        <f>+VLOOKUP(A1101,[1]dummies!$A$2:$F$201,5,0)</f>
        <v>Upper middle income</v>
      </c>
      <c r="I1101" s="1" t="e">
        <f>+VLOOKUP(E1101,'[1]world bank'!$A$3:$F$2447,2,0)</f>
        <v>#N/A</v>
      </c>
      <c r="J1101" s="1" t="e">
        <f>+VLOOKUP(E1101,'[1]national stat'!$A$3:$C$1457,2,0)</f>
        <v>#N/A</v>
      </c>
      <c r="K1101" s="1" t="e">
        <f>+VLOOKUP(E1101,[1]research!$A$3:$C$2710,2,0)</f>
        <v>#N/A</v>
      </c>
      <c r="L1101" s="1" t="e">
        <f>+VLOOKUP(E1101,[1]sedlac!$A$3:$C$742,2,0)</f>
        <v>#N/A</v>
      </c>
      <c r="Q1101" s="2">
        <v>0.91</v>
      </c>
      <c r="R1101" s="1" t="e">
        <f>+VLOOKUP(E1101,'[1]world bank'!$A$3:$G$2447,4,0)</f>
        <v>#N/A</v>
      </c>
      <c r="S1101" s="1" t="e">
        <f>+VLOOKUP(E1101,'[1]national stat'!$A$3:$D$1457,4,0)</f>
        <v>#N/A</v>
      </c>
      <c r="T1101" s="1" t="e">
        <f>+VLOOKUP(E1101,[1]research!$A$3:$D$2710,4,0)</f>
        <v>#N/A</v>
      </c>
      <c r="U1101" s="1" t="e">
        <f>+VLOOKUP(E1101,[1]sedlac!$A$3:$D$742,4,0)</f>
        <v>#N/A</v>
      </c>
    </row>
    <row r="1102" spans="1:26" x14ac:dyDescent="0.25">
      <c r="A1102" s="1" t="s">
        <v>51</v>
      </c>
      <c r="B1102" s="1" t="s">
        <v>36</v>
      </c>
      <c r="C1102" s="1">
        <v>1998</v>
      </c>
      <c r="D1102" s="1" t="str">
        <f t="shared" si="143"/>
        <v>IRN1998</v>
      </c>
      <c r="E1102" s="1" t="s">
        <v>1209</v>
      </c>
      <c r="F1102" s="1">
        <v>44.1</v>
      </c>
      <c r="G1102" s="1" t="str">
        <f>+VLOOKUP(A1102,[1]dummies!$A$2:$F$201,6,0)</f>
        <v>Middle East and North Africa</v>
      </c>
      <c r="H1102" s="1" t="str">
        <f>+VLOOKUP(A1102,[1]dummies!$A$2:$F$201,5,0)</f>
        <v>Upper middle income</v>
      </c>
      <c r="I1102" s="1">
        <f>+VLOOKUP(E1102,'[1]world bank'!$A$3:$F$2447,2,0)</f>
        <v>44.1</v>
      </c>
      <c r="J1102" s="1" t="e">
        <f>+VLOOKUP(E1102,'[1]national stat'!$A$3:$C$1457,2,0)</f>
        <v>#N/A</v>
      </c>
      <c r="K1102" s="1" t="e">
        <f>+VLOOKUP(E1102,[1]research!$A$3:$C$2710,2,0)</f>
        <v>#N/A</v>
      </c>
      <c r="L1102" s="1" t="e">
        <f>+VLOOKUP(E1102,[1]sedlac!$A$3:$C$742,2,0)</f>
        <v>#N/A</v>
      </c>
      <c r="M1102" s="1">
        <v>2.33</v>
      </c>
      <c r="Q1102" s="2">
        <f>+M1102</f>
        <v>2.33</v>
      </c>
      <c r="R1102" s="1">
        <f>+VLOOKUP(E1102,'[1]world bank'!$A$3:$G$2447,4,0)</f>
        <v>9.67</v>
      </c>
      <c r="S1102" s="1" t="e">
        <f>+VLOOKUP(E1102,'[1]national stat'!$A$3:$D$1457,4,0)</f>
        <v>#N/A</v>
      </c>
      <c r="T1102" s="1" t="e">
        <f>+VLOOKUP(E1102,[1]research!$A$3:$D$2710,4,0)</f>
        <v>#N/A</v>
      </c>
      <c r="U1102" s="1" t="e">
        <f>+VLOOKUP(E1102,[1]sedlac!$A$3:$D$742,4,0)</f>
        <v>#N/A</v>
      </c>
      <c r="V1102" s="1">
        <v>9.67</v>
      </c>
      <c r="Z1102" s="1">
        <f>+V1102</f>
        <v>9.67</v>
      </c>
    </row>
    <row r="1103" spans="1:26" x14ac:dyDescent="0.25">
      <c r="A1103" s="1" t="s">
        <v>51</v>
      </c>
      <c r="B1103" s="1" t="s">
        <v>36</v>
      </c>
      <c r="C1103" s="1">
        <v>1999</v>
      </c>
      <c r="D1103" s="1" t="str">
        <f t="shared" si="143"/>
        <v>IRN1999</v>
      </c>
      <c r="E1103" s="1" t="s">
        <v>1210</v>
      </c>
      <c r="F1103" s="1">
        <v>43.85</v>
      </c>
      <c r="G1103" s="1" t="str">
        <f>+VLOOKUP(A1103,[1]dummies!$A$2:$F$201,6,0)</f>
        <v>Middle East and North Africa</v>
      </c>
      <c r="H1103" s="1" t="str">
        <f>+VLOOKUP(A1103,[1]dummies!$A$2:$F$201,5,0)</f>
        <v>Upper middle income</v>
      </c>
      <c r="I1103" s="1" t="e">
        <f>+VLOOKUP(E1103,'[1]world bank'!$A$3:$F$2447,2,0)</f>
        <v>#N/A</v>
      </c>
      <c r="J1103" s="1" t="e">
        <f>+VLOOKUP(E1103,'[1]national stat'!$A$3:$C$1457,2,0)</f>
        <v>#N/A</v>
      </c>
      <c r="K1103" s="1" t="e">
        <f>+VLOOKUP(E1103,[1]research!$A$3:$C$2710,2,0)</f>
        <v>#N/A</v>
      </c>
      <c r="L1103" s="1" t="e">
        <f>+VLOOKUP(E1103,[1]sedlac!$A$3:$C$742,2,0)</f>
        <v>#N/A</v>
      </c>
      <c r="Q1103" s="2">
        <v>0.93</v>
      </c>
      <c r="R1103" s="1" t="e">
        <f>+VLOOKUP(E1103,'[1]world bank'!$A$3:$G$2447,4,0)</f>
        <v>#N/A</v>
      </c>
      <c r="S1103" s="1" t="e">
        <f>+VLOOKUP(E1103,'[1]national stat'!$A$3:$D$1457,4,0)</f>
        <v>#N/A</v>
      </c>
      <c r="T1103" s="1" t="e">
        <f>+VLOOKUP(E1103,[1]research!$A$3:$D$2710,4,0)</f>
        <v>#N/A</v>
      </c>
      <c r="U1103" s="1" t="e">
        <f>+VLOOKUP(E1103,[1]sedlac!$A$3:$D$742,4,0)</f>
        <v>#N/A</v>
      </c>
    </row>
    <row r="1104" spans="1:26" x14ac:dyDescent="0.25">
      <c r="A1104" s="1" t="s">
        <v>51</v>
      </c>
      <c r="B1104" s="1" t="s">
        <v>36</v>
      </c>
      <c r="C1104" s="1">
        <v>2000</v>
      </c>
      <c r="D1104" s="1" t="str">
        <f t="shared" si="143"/>
        <v>IRN2000</v>
      </c>
      <c r="E1104" s="1" t="s">
        <v>1211</v>
      </c>
      <c r="F1104" s="1">
        <v>43.85</v>
      </c>
      <c r="G1104" s="1" t="str">
        <f>+VLOOKUP(A1104,[1]dummies!$A$2:$F$201,6,0)</f>
        <v>Middle East and North Africa</v>
      </c>
      <c r="H1104" s="1" t="str">
        <f>+VLOOKUP(A1104,[1]dummies!$A$2:$F$201,5,0)</f>
        <v>Upper middle income</v>
      </c>
      <c r="I1104" s="1" t="e">
        <f>+VLOOKUP(E1104,'[1]world bank'!$A$3:$F$2447,2,0)</f>
        <v>#N/A</v>
      </c>
      <c r="J1104" s="1" t="e">
        <f>+VLOOKUP(E1104,'[1]national stat'!$A$3:$C$1457,2,0)</f>
        <v>#N/A</v>
      </c>
      <c r="K1104" s="1" t="e">
        <f>+VLOOKUP(E1104,[1]research!$A$3:$C$2710,2,0)</f>
        <v>#N/A</v>
      </c>
      <c r="L1104" s="1" t="e">
        <f>+VLOOKUP(E1104,[1]sedlac!$A$3:$C$742,2,0)</f>
        <v>#N/A</v>
      </c>
      <c r="Q1104" s="2">
        <v>0.98</v>
      </c>
      <c r="R1104" s="1" t="e">
        <f>+VLOOKUP(E1104,'[1]world bank'!$A$3:$G$2447,4,0)</f>
        <v>#N/A</v>
      </c>
      <c r="S1104" s="1" t="e">
        <f>+VLOOKUP(E1104,'[1]national stat'!$A$3:$D$1457,4,0)</f>
        <v>#N/A</v>
      </c>
      <c r="T1104" s="1" t="e">
        <f>+VLOOKUP(E1104,[1]research!$A$3:$D$2710,4,0)</f>
        <v>#N/A</v>
      </c>
      <c r="U1104" s="1" t="e">
        <f>+VLOOKUP(E1104,[1]sedlac!$A$3:$D$742,4,0)</f>
        <v>#N/A</v>
      </c>
    </row>
    <row r="1105" spans="1:26" x14ac:dyDescent="0.25">
      <c r="A1105" s="1" t="s">
        <v>51</v>
      </c>
      <c r="B1105" s="1" t="s">
        <v>36</v>
      </c>
      <c r="C1105" s="1">
        <v>2001</v>
      </c>
      <c r="D1105" s="1" t="str">
        <f t="shared" si="143"/>
        <v>IRN2001</v>
      </c>
      <c r="E1105" s="1" t="s">
        <v>1212</v>
      </c>
      <c r="F1105" s="1">
        <v>43.85</v>
      </c>
      <c r="G1105" s="1" t="str">
        <f>+VLOOKUP(A1105,[1]dummies!$A$2:$F$201,6,0)</f>
        <v>Middle East and North Africa</v>
      </c>
      <c r="H1105" s="1" t="str">
        <f>+VLOOKUP(A1105,[1]dummies!$A$2:$F$201,5,0)</f>
        <v>Upper middle income</v>
      </c>
      <c r="I1105" s="1" t="e">
        <f>+VLOOKUP(E1105,'[1]world bank'!$A$3:$F$2447,2,0)</f>
        <v>#N/A</v>
      </c>
      <c r="J1105" s="1" t="e">
        <f>+VLOOKUP(E1105,'[1]national stat'!$A$3:$C$1457,2,0)</f>
        <v>#N/A</v>
      </c>
      <c r="K1105" s="1" t="e">
        <f>+VLOOKUP(E1105,[1]research!$A$3:$C$2710,2,0)</f>
        <v>#N/A</v>
      </c>
      <c r="L1105" s="1" t="e">
        <f>+VLOOKUP(E1105,[1]sedlac!$A$3:$C$742,2,0)</f>
        <v>#N/A</v>
      </c>
      <c r="Q1105" s="2">
        <v>0.93</v>
      </c>
      <c r="R1105" s="1" t="e">
        <f>+VLOOKUP(E1105,'[1]world bank'!$A$3:$G$2447,4,0)</f>
        <v>#N/A</v>
      </c>
      <c r="S1105" s="1" t="e">
        <f>+VLOOKUP(E1105,'[1]national stat'!$A$3:$D$1457,4,0)</f>
        <v>#N/A</v>
      </c>
      <c r="T1105" s="1" t="e">
        <f>+VLOOKUP(E1105,[1]research!$A$3:$D$2710,4,0)</f>
        <v>#N/A</v>
      </c>
      <c r="U1105" s="1" t="e">
        <f>+VLOOKUP(E1105,[1]sedlac!$A$3:$D$742,4,0)</f>
        <v>#N/A</v>
      </c>
    </row>
    <row r="1106" spans="1:26" x14ac:dyDescent="0.25">
      <c r="A1106" s="1" t="s">
        <v>51</v>
      </c>
      <c r="B1106" s="1" t="s">
        <v>36</v>
      </c>
      <c r="C1106" s="1">
        <v>2002</v>
      </c>
      <c r="D1106" s="1" t="str">
        <f t="shared" si="143"/>
        <v>IRN2002</v>
      </c>
      <c r="E1106" s="1" t="s">
        <v>1213</v>
      </c>
      <c r="F1106" s="1">
        <v>43.85</v>
      </c>
      <c r="G1106" s="1" t="str">
        <f>+VLOOKUP(A1106,[1]dummies!$A$2:$F$201,6,0)</f>
        <v>Middle East and North Africa</v>
      </c>
      <c r="H1106" s="1" t="str">
        <f>+VLOOKUP(A1106,[1]dummies!$A$2:$F$201,5,0)</f>
        <v>Upper middle income</v>
      </c>
      <c r="I1106" s="1" t="e">
        <f>+VLOOKUP(E1106,'[1]world bank'!$A$3:$F$2447,2,0)</f>
        <v>#N/A</v>
      </c>
      <c r="J1106" s="1" t="e">
        <f>+VLOOKUP(E1106,'[1]national stat'!$A$3:$C$1457,2,0)</f>
        <v>#N/A</v>
      </c>
      <c r="K1106" s="1" t="e">
        <f>+VLOOKUP(E1106,[1]research!$A$3:$C$2710,2,0)</f>
        <v>#N/A</v>
      </c>
      <c r="L1106" s="1" t="e">
        <f>+VLOOKUP(E1106,[1]sedlac!$A$3:$C$742,2,0)</f>
        <v>#N/A</v>
      </c>
      <c r="Q1106" s="2">
        <v>0.95000000000000007</v>
      </c>
      <c r="R1106" s="1" t="e">
        <f>+VLOOKUP(E1106,'[1]world bank'!$A$3:$G$2447,4,0)</f>
        <v>#N/A</v>
      </c>
      <c r="S1106" s="1" t="e">
        <f>+VLOOKUP(E1106,'[1]national stat'!$A$3:$D$1457,4,0)</f>
        <v>#N/A</v>
      </c>
      <c r="T1106" s="1" t="e">
        <f>+VLOOKUP(E1106,[1]research!$A$3:$D$2710,4,0)</f>
        <v>#N/A</v>
      </c>
      <c r="U1106" s="1" t="e">
        <f>+VLOOKUP(E1106,[1]sedlac!$A$3:$D$742,4,0)</f>
        <v>#N/A</v>
      </c>
    </row>
    <row r="1107" spans="1:26" x14ac:dyDescent="0.25">
      <c r="A1107" s="1" t="s">
        <v>51</v>
      </c>
      <c r="B1107" s="1" t="s">
        <v>36</v>
      </c>
      <c r="C1107" s="1">
        <v>2003</v>
      </c>
      <c r="D1107" s="1" t="str">
        <f t="shared" si="143"/>
        <v>IRN2003</v>
      </c>
      <c r="E1107" s="1" t="s">
        <v>1214</v>
      </c>
      <c r="F1107" s="1">
        <v>43.85</v>
      </c>
      <c r="G1107" s="1" t="str">
        <f>+VLOOKUP(A1107,[1]dummies!$A$2:$F$201,6,0)</f>
        <v>Middle East and North Africa</v>
      </c>
      <c r="H1107" s="1" t="str">
        <f>+VLOOKUP(A1107,[1]dummies!$A$2:$F$201,5,0)</f>
        <v>Upper middle income</v>
      </c>
      <c r="I1107" s="1" t="e">
        <f>+VLOOKUP(E1107,'[1]world bank'!$A$3:$F$2447,2,0)</f>
        <v>#N/A</v>
      </c>
      <c r="J1107" s="1" t="e">
        <f>+VLOOKUP(E1107,'[1]national stat'!$A$3:$C$1457,2,0)</f>
        <v>#N/A</v>
      </c>
      <c r="K1107" s="1" t="e">
        <f>+VLOOKUP(E1107,[1]research!$A$3:$C$2710,2,0)</f>
        <v>#N/A</v>
      </c>
      <c r="L1107" s="1" t="e">
        <f>+VLOOKUP(E1107,[1]sedlac!$A$3:$C$742,2,0)</f>
        <v>#N/A</v>
      </c>
      <c r="Q1107" s="2">
        <v>0.95000000000000007</v>
      </c>
      <c r="R1107" s="1" t="e">
        <f>+VLOOKUP(E1107,'[1]world bank'!$A$3:$G$2447,4,0)</f>
        <v>#N/A</v>
      </c>
      <c r="S1107" s="1" t="e">
        <f>+VLOOKUP(E1107,'[1]national stat'!$A$3:$D$1457,4,0)</f>
        <v>#N/A</v>
      </c>
      <c r="T1107" s="1" t="e">
        <f>+VLOOKUP(E1107,[1]research!$A$3:$D$2710,4,0)</f>
        <v>#N/A</v>
      </c>
      <c r="U1107" s="1" t="e">
        <f>+VLOOKUP(E1107,[1]sedlac!$A$3:$D$742,4,0)</f>
        <v>#N/A</v>
      </c>
    </row>
    <row r="1108" spans="1:26" x14ac:dyDescent="0.25">
      <c r="A1108" s="1" t="s">
        <v>51</v>
      </c>
      <c r="B1108" s="1" t="s">
        <v>36</v>
      </c>
      <c r="C1108" s="1">
        <v>2004</v>
      </c>
      <c r="D1108" s="1" t="str">
        <f t="shared" si="143"/>
        <v>IRN2004</v>
      </c>
      <c r="E1108" s="1" t="s">
        <v>1215</v>
      </c>
      <c r="F1108" s="1">
        <v>43.85</v>
      </c>
      <c r="G1108" s="1" t="str">
        <f>+VLOOKUP(A1108,[1]dummies!$A$2:$F$201,6,0)</f>
        <v>Middle East and North Africa</v>
      </c>
      <c r="H1108" s="1" t="str">
        <f>+VLOOKUP(A1108,[1]dummies!$A$2:$F$201,5,0)</f>
        <v>Upper middle income</v>
      </c>
      <c r="I1108" s="1" t="e">
        <f>+VLOOKUP(E1108,'[1]world bank'!$A$3:$F$2447,2,0)</f>
        <v>#N/A</v>
      </c>
      <c r="J1108" s="1" t="e">
        <f>+VLOOKUP(E1108,'[1]national stat'!$A$3:$C$1457,2,0)</f>
        <v>#N/A</v>
      </c>
      <c r="K1108" s="1" t="e">
        <f>+VLOOKUP(E1108,[1]research!$A$3:$C$2710,2,0)</f>
        <v>#N/A</v>
      </c>
      <c r="L1108" s="1" t="e">
        <f>+VLOOKUP(E1108,[1]sedlac!$A$3:$C$742,2,0)</f>
        <v>#N/A</v>
      </c>
      <c r="Q1108" s="2">
        <v>0.95000000000000007</v>
      </c>
      <c r="R1108" s="1" t="e">
        <f>+VLOOKUP(E1108,'[1]world bank'!$A$3:$G$2447,4,0)</f>
        <v>#N/A</v>
      </c>
      <c r="S1108" s="1" t="e">
        <f>+VLOOKUP(E1108,'[1]national stat'!$A$3:$D$1457,4,0)</f>
        <v>#N/A</v>
      </c>
      <c r="T1108" s="1" t="e">
        <f>+VLOOKUP(E1108,[1]research!$A$3:$D$2710,4,0)</f>
        <v>#N/A</v>
      </c>
      <c r="U1108" s="1" t="e">
        <f>+VLOOKUP(E1108,[1]sedlac!$A$3:$D$742,4,0)</f>
        <v>#N/A</v>
      </c>
    </row>
    <row r="1109" spans="1:26" x14ac:dyDescent="0.25">
      <c r="A1109" s="1" t="s">
        <v>51</v>
      </c>
      <c r="B1109" s="1" t="s">
        <v>36</v>
      </c>
      <c r="C1109" s="1">
        <v>2005</v>
      </c>
      <c r="D1109" s="1" t="str">
        <f t="shared" si="143"/>
        <v>IRN2005</v>
      </c>
      <c r="E1109" s="1" t="s">
        <v>1216</v>
      </c>
      <c r="F1109" s="1">
        <v>43.6</v>
      </c>
      <c r="G1109" s="1" t="str">
        <f>+VLOOKUP(A1109,[1]dummies!$A$2:$F$201,6,0)</f>
        <v>Middle East and North Africa</v>
      </c>
      <c r="H1109" s="1" t="str">
        <f>+VLOOKUP(A1109,[1]dummies!$A$2:$F$201,5,0)</f>
        <v>Upper middle income</v>
      </c>
      <c r="I1109" s="1">
        <f>+VLOOKUP(E1109,'[1]world bank'!$A$3:$F$2447,2,0)</f>
        <v>43.56</v>
      </c>
      <c r="J1109" s="1" t="e">
        <f>+VLOOKUP(E1109,'[1]national stat'!$A$3:$C$1457,2,0)</f>
        <v>#N/A</v>
      </c>
      <c r="K1109" s="1" t="e">
        <f>+VLOOKUP(E1109,[1]research!$A$3:$C$2710,2,0)</f>
        <v>#N/A</v>
      </c>
      <c r="L1109" s="1" t="e">
        <f>+VLOOKUP(E1109,[1]sedlac!$A$3:$C$742,2,0)</f>
        <v>#N/A</v>
      </c>
      <c r="M1109" s="1">
        <v>2.2400000000000002</v>
      </c>
      <c r="Q1109" s="2">
        <f t="shared" ref="Q1109:Q1110" si="144">+M1109</f>
        <v>2.2400000000000002</v>
      </c>
      <c r="R1109" s="1">
        <f>+VLOOKUP(E1109,'[1]world bank'!$A$3:$G$2447,4,0)</f>
        <v>9.3800000000000008</v>
      </c>
      <c r="S1109" s="1" t="e">
        <f>+VLOOKUP(E1109,'[1]national stat'!$A$3:$D$1457,4,0)</f>
        <v>#N/A</v>
      </c>
      <c r="T1109" s="1" t="e">
        <f>+VLOOKUP(E1109,[1]research!$A$3:$D$2710,4,0)</f>
        <v>#N/A</v>
      </c>
      <c r="U1109" s="1" t="e">
        <f>+VLOOKUP(E1109,[1]sedlac!$A$3:$D$742,4,0)</f>
        <v>#N/A</v>
      </c>
      <c r="V1109" s="1">
        <v>9.3800000000000008</v>
      </c>
      <c r="Z1109" s="1">
        <f t="shared" ref="Z1109:Z1110" si="145">+V1109</f>
        <v>9.3800000000000008</v>
      </c>
    </row>
    <row r="1110" spans="1:26" x14ac:dyDescent="0.25">
      <c r="A1110" s="1" t="s">
        <v>51</v>
      </c>
      <c r="B1110" s="1" t="s">
        <v>36</v>
      </c>
      <c r="C1110" s="1">
        <v>2006</v>
      </c>
      <c r="D1110" s="1" t="str">
        <f t="shared" si="143"/>
        <v>IRN2006</v>
      </c>
      <c r="E1110" s="1" t="s">
        <v>1217</v>
      </c>
      <c r="F1110" s="1">
        <v>44.8</v>
      </c>
      <c r="G1110" s="1" t="str">
        <f>+VLOOKUP(A1110,[1]dummies!$A$2:$F$201,6,0)</f>
        <v>Middle East and North Africa</v>
      </c>
      <c r="H1110" s="1" t="str">
        <f>+VLOOKUP(A1110,[1]dummies!$A$2:$F$201,5,0)</f>
        <v>Upper middle income</v>
      </c>
      <c r="I1110" s="1">
        <f>+VLOOKUP(E1110,'[1]world bank'!$A$3:$F$2447,2,0)</f>
        <v>44.75</v>
      </c>
      <c r="J1110" s="1" t="e">
        <f>+VLOOKUP(E1110,'[1]national stat'!$A$3:$C$1457,2,0)</f>
        <v>#N/A</v>
      </c>
      <c r="K1110" s="1" t="e">
        <f>+VLOOKUP(E1110,[1]research!$A$3:$C$2710,2,0)</f>
        <v>#N/A</v>
      </c>
      <c r="L1110" s="1" t="e">
        <f>+VLOOKUP(E1110,[1]sedlac!$A$3:$C$742,2,0)</f>
        <v>#N/A</v>
      </c>
      <c r="M1110" s="1">
        <v>2.4</v>
      </c>
      <c r="Q1110" s="2">
        <f t="shared" si="144"/>
        <v>2.4</v>
      </c>
      <c r="R1110" s="1">
        <f>+VLOOKUP(E1110,'[1]world bank'!$A$3:$G$2447,4,0)</f>
        <v>10.01</v>
      </c>
      <c r="S1110" s="1" t="e">
        <f>+VLOOKUP(E1110,'[1]national stat'!$A$3:$D$1457,4,0)</f>
        <v>#N/A</v>
      </c>
      <c r="T1110" s="1" t="e">
        <f>+VLOOKUP(E1110,[1]research!$A$3:$D$2710,4,0)</f>
        <v>#N/A</v>
      </c>
      <c r="U1110" s="1" t="e">
        <f>+VLOOKUP(E1110,[1]sedlac!$A$3:$D$742,4,0)</f>
        <v>#N/A</v>
      </c>
      <c r="V1110" s="1">
        <v>10.01</v>
      </c>
      <c r="Z1110" s="1">
        <f t="shared" si="145"/>
        <v>10.01</v>
      </c>
    </row>
    <row r="1111" spans="1:26" x14ac:dyDescent="0.25">
      <c r="A1111" s="1" t="s">
        <v>51</v>
      </c>
      <c r="B1111" s="1" t="s">
        <v>36</v>
      </c>
      <c r="C1111" s="1">
        <v>2007</v>
      </c>
      <c r="D1111" s="1" t="str">
        <f t="shared" si="143"/>
        <v>IRN2007</v>
      </c>
      <c r="E1111" s="1" t="s">
        <v>1218</v>
      </c>
      <c r="F1111" s="1">
        <v>43.4</v>
      </c>
      <c r="G1111" s="1" t="str">
        <f>+VLOOKUP(A1111,[1]dummies!$A$2:$F$201,6,0)</f>
        <v>Middle East and North Africa</v>
      </c>
      <c r="H1111" s="1" t="str">
        <f>+VLOOKUP(A1111,[1]dummies!$A$2:$F$201,5,0)</f>
        <v>Upper middle income</v>
      </c>
      <c r="I1111" s="1" t="e">
        <f>+VLOOKUP(E1111,'[1]world bank'!$A$3:$F$2447,2,0)</f>
        <v>#N/A</v>
      </c>
      <c r="J1111" s="1" t="e">
        <f>+VLOOKUP(E1111,'[1]national stat'!$A$3:$C$1457,2,0)</f>
        <v>#N/A</v>
      </c>
      <c r="K1111" s="1" t="e">
        <f>+VLOOKUP(E1111,[1]research!$A$3:$C$2710,2,0)</f>
        <v>#N/A</v>
      </c>
      <c r="L1111" s="1" t="e">
        <f>+VLOOKUP(E1111,[1]sedlac!$A$3:$C$742,2,0)</f>
        <v>#N/A</v>
      </c>
      <c r="Q1111" s="2">
        <v>1.04</v>
      </c>
      <c r="R1111" s="1" t="e">
        <f>+VLOOKUP(E1111,'[1]world bank'!$A$3:$G$2447,4,0)</f>
        <v>#N/A</v>
      </c>
      <c r="S1111" s="1" t="e">
        <f>+VLOOKUP(E1111,'[1]national stat'!$A$3:$D$1457,4,0)</f>
        <v>#N/A</v>
      </c>
      <c r="T1111" s="1" t="e">
        <f>+VLOOKUP(E1111,[1]research!$A$3:$D$2710,4,0)</f>
        <v>#N/A</v>
      </c>
      <c r="U1111" s="1" t="e">
        <f>+VLOOKUP(E1111,[1]sedlac!$A$3:$D$742,4,0)</f>
        <v>#N/A</v>
      </c>
    </row>
    <row r="1112" spans="1:26" x14ac:dyDescent="0.25">
      <c r="A1112" s="1" t="s">
        <v>51</v>
      </c>
      <c r="B1112" s="1" t="s">
        <v>36</v>
      </c>
      <c r="C1112" s="1">
        <v>2008</v>
      </c>
      <c r="D1112" s="1" t="str">
        <f t="shared" si="143"/>
        <v>IRN2008</v>
      </c>
      <c r="E1112" s="1" t="s">
        <v>1219</v>
      </c>
      <c r="F1112" s="1">
        <v>43.4</v>
      </c>
      <c r="G1112" s="1" t="str">
        <f>+VLOOKUP(A1112,[1]dummies!$A$2:$F$201,6,0)</f>
        <v>Middle East and North Africa</v>
      </c>
      <c r="H1112" s="1" t="str">
        <f>+VLOOKUP(A1112,[1]dummies!$A$2:$F$201,5,0)</f>
        <v>Upper middle income</v>
      </c>
      <c r="I1112" s="1" t="e">
        <f>+VLOOKUP(E1112,'[1]world bank'!$A$3:$F$2447,2,0)</f>
        <v>#N/A</v>
      </c>
      <c r="J1112" s="1" t="e">
        <f>+VLOOKUP(E1112,'[1]national stat'!$A$3:$C$1457,2,0)</f>
        <v>#N/A</v>
      </c>
      <c r="K1112" s="1" t="e">
        <f>+VLOOKUP(E1112,[1]research!$A$3:$C$2710,2,0)</f>
        <v>#N/A</v>
      </c>
      <c r="L1112" s="1" t="e">
        <f>+VLOOKUP(E1112,[1]sedlac!$A$3:$C$742,2,0)</f>
        <v>#N/A</v>
      </c>
      <c r="Q1112" s="2">
        <v>4.45</v>
      </c>
      <c r="R1112" s="1" t="e">
        <f>+VLOOKUP(E1112,'[1]world bank'!$A$3:$G$2447,4,0)</f>
        <v>#N/A</v>
      </c>
      <c r="S1112" s="1" t="e">
        <f>+VLOOKUP(E1112,'[1]national stat'!$A$3:$D$1457,4,0)</f>
        <v>#N/A</v>
      </c>
      <c r="T1112" s="1" t="e">
        <f>+VLOOKUP(E1112,[1]research!$A$3:$D$2710,4,0)</f>
        <v>#N/A</v>
      </c>
      <c r="U1112" s="1" t="e">
        <f>+VLOOKUP(E1112,[1]sedlac!$A$3:$D$742,4,0)</f>
        <v>#N/A</v>
      </c>
    </row>
    <row r="1113" spans="1:26" x14ac:dyDescent="0.25">
      <c r="A1113" s="1" t="s">
        <v>51</v>
      </c>
      <c r="B1113" s="1" t="s">
        <v>36</v>
      </c>
      <c r="C1113" s="1">
        <v>2009</v>
      </c>
      <c r="D1113" s="1" t="str">
        <f t="shared" si="143"/>
        <v>IRN2009</v>
      </c>
      <c r="E1113" s="1" t="s">
        <v>1220</v>
      </c>
      <c r="F1113" s="1">
        <v>42</v>
      </c>
      <c r="G1113" s="1" t="str">
        <f>+VLOOKUP(A1113,[1]dummies!$A$2:$F$201,6,0)</f>
        <v>Middle East and North Africa</v>
      </c>
      <c r="H1113" s="1" t="str">
        <f>+VLOOKUP(A1113,[1]dummies!$A$2:$F$201,5,0)</f>
        <v>Upper middle income</v>
      </c>
      <c r="I1113" s="1">
        <f>+VLOOKUP(E1113,'[1]world bank'!$A$3:$F$2447,2,0)</f>
        <v>42.050000000000004</v>
      </c>
      <c r="J1113" s="1" t="e">
        <f>+VLOOKUP(E1113,'[1]national stat'!$A$3:$C$1457,2,0)</f>
        <v>#N/A</v>
      </c>
      <c r="K1113" s="1" t="e">
        <f>+VLOOKUP(E1113,[1]research!$A$3:$C$2710,2,0)</f>
        <v>#N/A</v>
      </c>
      <c r="L1113" s="1" t="e">
        <f>+VLOOKUP(E1113,[1]sedlac!$A$3:$C$742,2,0)</f>
        <v>#N/A</v>
      </c>
      <c r="M1113" s="1">
        <v>2.06</v>
      </c>
      <c r="Q1113" s="2">
        <f>+M1113</f>
        <v>2.06</v>
      </c>
      <c r="R1113" s="1">
        <f>+VLOOKUP(E1113,'[1]world bank'!$A$3:$G$2447,4,0)</f>
        <v>8.99</v>
      </c>
      <c r="S1113" s="1" t="e">
        <f>+VLOOKUP(E1113,'[1]national stat'!$A$3:$D$1457,4,0)</f>
        <v>#N/A</v>
      </c>
      <c r="T1113" s="1" t="e">
        <f>+VLOOKUP(E1113,[1]research!$A$3:$D$2710,4,0)</f>
        <v>#N/A</v>
      </c>
      <c r="U1113" s="1" t="e">
        <f>+VLOOKUP(E1113,[1]sedlac!$A$3:$D$742,4,0)</f>
        <v>#N/A</v>
      </c>
      <c r="V1113" s="1">
        <v>8.99</v>
      </c>
      <c r="Z1113" s="1">
        <f>+V1113</f>
        <v>8.99</v>
      </c>
    </row>
    <row r="1114" spans="1:26" x14ac:dyDescent="0.25">
      <c r="A1114" s="1" t="s">
        <v>51</v>
      </c>
      <c r="B1114" s="1" t="s">
        <v>36</v>
      </c>
      <c r="C1114" s="1">
        <v>2010</v>
      </c>
      <c r="D1114" s="1" t="str">
        <f t="shared" si="143"/>
        <v>IRN2010</v>
      </c>
      <c r="E1114" s="1" t="s">
        <v>1221</v>
      </c>
      <c r="F1114" s="1">
        <v>39.700000000000003</v>
      </c>
      <c r="G1114" s="1" t="str">
        <f>+VLOOKUP(A1114,[1]dummies!$A$2:$F$201,6,0)</f>
        <v>Middle East and North Africa</v>
      </c>
      <c r="H1114" s="1" t="str">
        <f>+VLOOKUP(A1114,[1]dummies!$A$2:$F$201,5,0)</f>
        <v>Upper middle income</v>
      </c>
      <c r="I1114" s="1" t="e">
        <f>+VLOOKUP(E1114,'[1]world bank'!$A$3:$F$2447,2,0)</f>
        <v>#N/A</v>
      </c>
      <c r="J1114" s="1" t="e">
        <f>+VLOOKUP(E1114,'[1]national stat'!$A$3:$C$1457,2,0)</f>
        <v>#N/A</v>
      </c>
      <c r="K1114" s="1" t="e">
        <f>+VLOOKUP(E1114,[1]research!$A$3:$C$2710,2,0)</f>
        <v>#N/A</v>
      </c>
      <c r="L1114" s="1" t="e">
        <f>+VLOOKUP(E1114,[1]sedlac!$A$3:$C$742,2,0)</f>
        <v>#N/A</v>
      </c>
      <c r="Q1114" s="2">
        <v>5.76</v>
      </c>
      <c r="R1114" s="1" t="e">
        <f>+VLOOKUP(E1114,'[1]world bank'!$A$3:$G$2447,4,0)</f>
        <v>#N/A</v>
      </c>
      <c r="S1114" s="1" t="e">
        <f>+VLOOKUP(E1114,'[1]national stat'!$A$3:$D$1457,4,0)</f>
        <v>#N/A</v>
      </c>
      <c r="T1114" s="1" t="e">
        <f>+VLOOKUP(E1114,[1]research!$A$3:$D$2710,4,0)</f>
        <v>#N/A</v>
      </c>
      <c r="U1114" s="1" t="e">
        <f>+VLOOKUP(E1114,[1]sedlac!$A$3:$D$742,4,0)</f>
        <v>#N/A</v>
      </c>
    </row>
    <row r="1115" spans="1:26" x14ac:dyDescent="0.25">
      <c r="A1115" s="1" t="s">
        <v>51</v>
      </c>
      <c r="B1115" s="1" t="s">
        <v>36</v>
      </c>
      <c r="C1115" s="1">
        <v>2011</v>
      </c>
      <c r="D1115" s="1" t="str">
        <f t="shared" si="143"/>
        <v>IRN2011</v>
      </c>
      <c r="E1115" s="1" t="s">
        <v>1222</v>
      </c>
      <c r="F1115" s="1">
        <v>39.700000000000003</v>
      </c>
      <c r="G1115" s="1" t="str">
        <f>+VLOOKUP(A1115,[1]dummies!$A$2:$F$201,6,0)</f>
        <v>Middle East and North Africa</v>
      </c>
      <c r="H1115" s="1" t="str">
        <f>+VLOOKUP(A1115,[1]dummies!$A$2:$F$201,5,0)</f>
        <v>Upper middle income</v>
      </c>
      <c r="I1115" s="1" t="e">
        <f>+VLOOKUP(E1115,'[1]world bank'!$A$3:$F$2447,2,0)</f>
        <v>#N/A</v>
      </c>
      <c r="J1115" s="1" t="e">
        <f>+VLOOKUP(E1115,'[1]national stat'!$A$3:$C$1457,2,0)</f>
        <v>#N/A</v>
      </c>
      <c r="K1115" s="1" t="e">
        <f>+VLOOKUP(E1115,[1]research!$A$3:$C$2710,2,0)</f>
        <v>#N/A</v>
      </c>
      <c r="L1115" s="1" t="e">
        <f>+VLOOKUP(E1115,[1]sedlac!$A$3:$C$742,2,0)</f>
        <v>#N/A</v>
      </c>
      <c r="Q1115" s="2">
        <v>5.2700000000000005</v>
      </c>
      <c r="R1115" s="1" t="e">
        <f>+VLOOKUP(E1115,'[1]world bank'!$A$3:$G$2447,4,0)</f>
        <v>#N/A</v>
      </c>
      <c r="S1115" s="1" t="e">
        <f>+VLOOKUP(E1115,'[1]national stat'!$A$3:$D$1457,4,0)</f>
        <v>#N/A</v>
      </c>
      <c r="T1115" s="1" t="e">
        <f>+VLOOKUP(E1115,[1]research!$A$3:$D$2710,4,0)</f>
        <v>#N/A</v>
      </c>
      <c r="U1115" s="1" t="e">
        <f>+VLOOKUP(E1115,[1]sedlac!$A$3:$D$742,4,0)</f>
        <v>#N/A</v>
      </c>
    </row>
    <row r="1116" spans="1:26" x14ac:dyDescent="0.25">
      <c r="A1116" s="1" t="s">
        <v>51</v>
      </c>
      <c r="B1116" s="1" t="s">
        <v>36</v>
      </c>
      <c r="C1116" s="1">
        <v>2012</v>
      </c>
      <c r="D1116" s="1" t="str">
        <f t="shared" si="143"/>
        <v>IRN2012</v>
      </c>
      <c r="E1116" s="1" t="s">
        <v>1223</v>
      </c>
      <c r="F1116" s="1">
        <v>39.700000000000003</v>
      </c>
      <c r="G1116" s="1" t="str">
        <f>+VLOOKUP(A1116,[1]dummies!$A$2:$F$201,6,0)</f>
        <v>Middle East and North Africa</v>
      </c>
      <c r="H1116" s="1" t="str">
        <f>+VLOOKUP(A1116,[1]dummies!$A$2:$F$201,5,0)</f>
        <v>Upper middle income</v>
      </c>
      <c r="I1116" s="1" t="e">
        <f>+VLOOKUP(E1116,'[1]world bank'!$A$3:$F$2447,2,0)</f>
        <v>#N/A</v>
      </c>
      <c r="J1116" s="1" t="e">
        <f>+VLOOKUP(E1116,'[1]national stat'!$A$3:$C$1457,2,0)</f>
        <v>#N/A</v>
      </c>
      <c r="K1116" s="1" t="e">
        <f>+VLOOKUP(E1116,[1]research!$A$3:$C$2710,2,0)</f>
        <v>#N/A</v>
      </c>
      <c r="L1116" s="1" t="e">
        <f>+VLOOKUP(E1116,[1]sedlac!$A$3:$C$742,2,0)</f>
        <v>#N/A</v>
      </c>
      <c r="Q1116" s="2">
        <v>5.09</v>
      </c>
      <c r="R1116" s="1" t="e">
        <f>+VLOOKUP(E1116,'[1]world bank'!$A$3:$G$2447,4,0)</f>
        <v>#N/A</v>
      </c>
      <c r="S1116" s="1" t="e">
        <f>+VLOOKUP(E1116,'[1]national stat'!$A$3:$D$1457,4,0)</f>
        <v>#N/A</v>
      </c>
      <c r="T1116" s="1" t="e">
        <f>+VLOOKUP(E1116,[1]research!$A$3:$D$2710,4,0)</f>
        <v>#N/A</v>
      </c>
      <c r="U1116" s="1" t="e">
        <f>+VLOOKUP(E1116,[1]sedlac!$A$3:$D$742,4,0)</f>
        <v>#N/A</v>
      </c>
    </row>
    <row r="1117" spans="1:26" x14ac:dyDescent="0.25">
      <c r="A1117" s="1" t="s">
        <v>51</v>
      </c>
      <c r="B1117" s="1" t="s">
        <v>36</v>
      </c>
      <c r="C1117" s="1">
        <v>2013</v>
      </c>
      <c r="D1117" s="1" t="str">
        <f t="shared" si="143"/>
        <v>IRN2013</v>
      </c>
      <c r="E1117" s="1" t="s">
        <v>1224</v>
      </c>
      <c r="F1117" s="1">
        <v>37.4</v>
      </c>
      <c r="G1117" s="1" t="str">
        <f>+VLOOKUP(A1117,[1]dummies!$A$2:$F$201,6,0)</f>
        <v>Middle East and North Africa</v>
      </c>
      <c r="H1117" s="1" t="str">
        <f>+VLOOKUP(A1117,[1]dummies!$A$2:$F$201,5,0)</f>
        <v>Upper middle income</v>
      </c>
      <c r="I1117" s="1">
        <f>+VLOOKUP(E1117,'[1]world bank'!$A$3:$F$2447,2,0)</f>
        <v>37.36</v>
      </c>
      <c r="J1117" s="1" t="e">
        <f>+VLOOKUP(E1117,'[1]national stat'!$A$3:$C$1457,2,0)</f>
        <v>#N/A</v>
      </c>
      <c r="K1117" s="1" t="e">
        <f>+VLOOKUP(E1117,[1]research!$A$3:$C$2710,2,0)</f>
        <v>#N/A</v>
      </c>
      <c r="L1117" s="1" t="e">
        <f>+VLOOKUP(E1117,[1]sedlac!$A$3:$C$742,2,0)</f>
        <v>#N/A</v>
      </c>
      <c r="M1117" s="1">
        <v>1.61</v>
      </c>
      <c r="Q1117" s="2">
        <f t="shared" ref="Q1117:Q1119" si="146">+M1117</f>
        <v>1.61</v>
      </c>
      <c r="R1117" s="1">
        <f>+VLOOKUP(E1117,'[1]world bank'!$A$3:$G$2447,4,0)</f>
        <v>6.57</v>
      </c>
      <c r="S1117" s="1" t="e">
        <f>+VLOOKUP(E1117,'[1]national stat'!$A$3:$D$1457,4,0)</f>
        <v>#N/A</v>
      </c>
      <c r="T1117" s="1" t="e">
        <f>+VLOOKUP(E1117,[1]research!$A$3:$D$2710,4,0)</f>
        <v>#N/A</v>
      </c>
      <c r="U1117" s="1" t="e">
        <f>+VLOOKUP(E1117,[1]sedlac!$A$3:$D$742,4,0)</f>
        <v>#N/A</v>
      </c>
      <c r="V1117" s="1">
        <v>6.57</v>
      </c>
      <c r="Z1117" s="1">
        <f t="shared" ref="Z1117:Z1119" si="147">+V1117</f>
        <v>6.57</v>
      </c>
    </row>
    <row r="1118" spans="1:26" x14ac:dyDescent="0.25">
      <c r="A1118" s="1" t="s">
        <v>51</v>
      </c>
      <c r="B1118" s="1" t="s">
        <v>36</v>
      </c>
      <c r="C1118" s="1">
        <v>2014</v>
      </c>
      <c r="D1118" s="1" t="str">
        <f t="shared" si="143"/>
        <v>IRN2014</v>
      </c>
      <c r="E1118" s="1" t="s">
        <v>1225</v>
      </c>
      <c r="F1118" s="1">
        <v>38.799999999999997</v>
      </c>
      <c r="G1118" s="1" t="str">
        <f>+VLOOKUP(A1118,[1]dummies!$A$2:$F$201,6,0)</f>
        <v>Middle East and North Africa</v>
      </c>
      <c r="H1118" s="1" t="str">
        <f>+VLOOKUP(A1118,[1]dummies!$A$2:$F$201,5,0)</f>
        <v>Upper middle income</v>
      </c>
      <c r="I1118" s="1">
        <f>+VLOOKUP(E1118,'[1]world bank'!$A$3:$F$2447,2,0)</f>
        <v>38.78</v>
      </c>
      <c r="J1118" s="1" t="e">
        <f>+VLOOKUP(E1118,'[1]national stat'!$A$3:$C$1457,2,0)</f>
        <v>#N/A</v>
      </c>
      <c r="K1118" s="1" t="e">
        <f>+VLOOKUP(E1118,[1]research!$A$3:$C$2710,2,0)</f>
        <v>#N/A</v>
      </c>
      <c r="L1118" s="1" t="e">
        <f>+VLOOKUP(E1118,[1]sedlac!$A$3:$C$742,2,0)</f>
        <v>#N/A</v>
      </c>
      <c r="M1118" s="1">
        <v>1.73</v>
      </c>
      <c r="Q1118" s="2">
        <f t="shared" si="146"/>
        <v>1.73</v>
      </c>
      <c r="R1118" s="1">
        <f>+VLOOKUP(E1118,'[1]world bank'!$A$3:$G$2447,4,0)</f>
        <v>7.26</v>
      </c>
      <c r="S1118" s="1" t="e">
        <f>+VLOOKUP(E1118,'[1]national stat'!$A$3:$D$1457,4,0)</f>
        <v>#N/A</v>
      </c>
      <c r="T1118" s="1" t="e">
        <f>+VLOOKUP(E1118,[1]research!$A$3:$D$2710,4,0)</f>
        <v>#N/A</v>
      </c>
      <c r="U1118" s="1" t="e">
        <f>+VLOOKUP(E1118,[1]sedlac!$A$3:$D$742,4,0)</f>
        <v>#N/A</v>
      </c>
      <c r="V1118" s="1">
        <v>7.26</v>
      </c>
      <c r="Z1118" s="1">
        <f t="shared" si="147"/>
        <v>7.26</v>
      </c>
    </row>
    <row r="1119" spans="1:26" x14ac:dyDescent="0.25">
      <c r="A1119" s="1" t="s">
        <v>51</v>
      </c>
      <c r="B1119" s="1" t="s">
        <v>36</v>
      </c>
      <c r="C1119" s="1">
        <v>2015</v>
      </c>
      <c r="D1119" s="1" t="str">
        <f t="shared" si="143"/>
        <v>IRN2015</v>
      </c>
      <c r="E1119" s="1" t="s">
        <v>1226</v>
      </c>
      <c r="F1119" s="1">
        <v>38.799999999999997</v>
      </c>
      <c r="G1119" s="1" t="str">
        <f>+VLOOKUP(A1119,[1]dummies!$A$2:$F$201,6,0)</f>
        <v>Middle East and North Africa</v>
      </c>
      <c r="H1119" s="1" t="str">
        <f>+VLOOKUP(A1119,[1]dummies!$A$2:$F$201,5,0)</f>
        <v>Upper middle income</v>
      </c>
      <c r="I1119" s="1">
        <f>+VLOOKUP(E1119,'[1]world bank'!$A$3:$F$2447,2,0)</f>
        <v>39.47</v>
      </c>
      <c r="J1119" s="1" t="e">
        <f>+VLOOKUP(E1119,'[1]national stat'!$A$3:$C$1457,2,0)</f>
        <v>#N/A</v>
      </c>
      <c r="K1119" s="1" t="e">
        <f>+VLOOKUP(E1119,[1]research!$A$3:$C$2710,2,0)</f>
        <v>#N/A</v>
      </c>
      <c r="L1119" s="1" t="e">
        <f>+VLOOKUP(E1119,[1]sedlac!$A$3:$C$742,2,0)</f>
        <v>#N/A</v>
      </c>
      <c r="M1119" s="1">
        <v>1.8</v>
      </c>
      <c r="Q1119" s="2">
        <f t="shared" si="146"/>
        <v>1.8</v>
      </c>
      <c r="R1119" s="1">
        <f>+VLOOKUP(E1119,'[1]world bank'!$A$3:$G$2447,4,0)</f>
        <v>7.3900000000000006</v>
      </c>
      <c r="S1119" s="1" t="e">
        <f>+VLOOKUP(E1119,'[1]national stat'!$A$3:$D$1457,4,0)</f>
        <v>#N/A</v>
      </c>
      <c r="T1119" s="1" t="e">
        <f>+VLOOKUP(E1119,[1]research!$A$3:$D$2710,4,0)</f>
        <v>#N/A</v>
      </c>
      <c r="U1119" s="1" t="e">
        <f>+VLOOKUP(E1119,[1]sedlac!$A$3:$D$742,4,0)</f>
        <v>#N/A</v>
      </c>
      <c r="V1119" s="1">
        <v>7.3900000000000006</v>
      </c>
      <c r="Z1119" s="1">
        <f t="shared" si="147"/>
        <v>7.3900000000000006</v>
      </c>
    </row>
    <row r="1120" spans="1:26" x14ac:dyDescent="0.25">
      <c r="A1120" s="1" t="s">
        <v>52</v>
      </c>
      <c r="B1120" s="1" t="s">
        <v>5</v>
      </c>
      <c r="C1120" s="1">
        <v>1990</v>
      </c>
      <c r="D1120" s="1" t="str">
        <f t="shared" si="143"/>
        <v>ISL1990</v>
      </c>
      <c r="E1120" s="1" t="s">
        <v>1227</v>
      </c>
      <c r="F1120" s="1">
        <v>28</v>
      </c>
      <c r="G1120" s="1" t="str">
        <f>+VLOOKUP(A1120,[1]dummies!$A$2:$F$201,6,0)</f>
        <v>Europe and Central Asia</v>
      </c>
      <c r="H1120" s="1" t="str">
        <f>+VLOOKUP(A1120,[1]dummies!$A$2:$F$201,5,0)</f>
        <v>High income</v>
      </c>
      <c r="I1120" s="1" t="e">
        <f>+VLOOKUP(E1120,'[1]world bank'!$A$3:$F$2447,2,0)</f>
        <v>#N/A</v>
      </c>
      <c r="J1120" s="1" t="e">
        <f>+VLOOKUP(E1120,'[1]national stat'!$A$3:$C$1457,2,0)</f>
        <v>#N/A</v>
      </c>
      <c r="K1120" s="1" t="e">
        <f>+VLOOKUP(E1120,[1]research!$A$3:$C$2710,2,0)</f>
        <v>#N/A</v>
      </c>
      <c r="L1120" s="1" t="e">
        <f>+VLOOKUP(E1120,[1]sedlac!$A$3:$C$742,2,0)</f>
        <v>#N/A</v>
      </c>
      <c r="Q1120" s="2">
        <v>2.13</v>
      </c>
      <c r="R1120" s="1" t="e">
        <f>+VLOOKUP(E1120,'[1]world bank'!$A$3:$G$2447,4,0)</f>
        <v>#N/A</v>
      </c>
      <c r="S1120" s="1" t="e">
        <f>+VLOOKUP(E1120,'[1]national stat'!$A$3:$D$1457,4,0)</f>
        <v>#N/A</v>
      </c>
      <c r="T1120" s="1" t="e">
        <f>+VLOOKUP(E1120,[1]research!$A$3:$D$2710,4,0)</f>
        <v>#N/A</v>
      </c>
      <c r="U1120" s="1" t="e">
        <f>+VLOOKUP(E1120,[1]sedlac!$A$3:$D$742,4,0)</f>
        <v>#N/A</v>
      </c>
    </row>
    <row r="1121" spans="1:26" x14ac:dyDescent="0.25">
      <c r="A1121" s="1" t="s">
        <v>52</v>
      </c>
      <c r="B1121" s="1" t="s">
        <v>5</v>
      </c>
      <c r="C1121" s="1">
        <v>1991</v>
      </c>
      <c r="D1121" s="1" t="str">
        <f t="shared" si="143"/>
        <v>ISL1991</v>
      </c>
      <c r="E1121" s="1" t="s">
        <v>1228</v>
      </c>
      <c r="F1121" s="1">
        <v>28</v>
      </c>
      <c r="G1121" s="1" t="str">
        <f>+VLOOKUP(A1121,[1]dummies!$A$2:$F$201,6,0)</f>
        <v>Europe and Central Asia</v>
      </c>
      <c r="H1121" s="1" t="str">
        <f>+VLOOKUP(A1121,[1]dummies!$A$2:$F$201,5,0)</f>
        <v>High income</v>
      </c>
      <c r="I1121" s="1" t="e">
        <f>+VLOOKUP(E1121,'[1]world bank'!$A$3:$F$2447,2,0)</f>
        <v>#N/A</v>
      </c>
      <c r="J1121" s="1" t="e">
        <f>+VLOOKUP(E1121,'[1]national stat'!$A$3:$C$1457,2,0)</f>
        <v>#N/A</v>
      </c>
      <c r="K1121" s="1" t="e">
        <f>+VLOOKUP(E1121,[1]research!$A$3:$C$2710,2,0)</f>
        <v>#N/A</v>
      </c>
      <c r="L1121" s="1" t="e">
        <f>+VLOOKUP(E1121,[1]sedlac!$A$3:$C$742,2,0)</f>
        <v>#N/A</v>
      </c>
      <c r="Q1121" s="2">
        <v>2.0499999999999998</v>
      </c>
      <c r="R1121" s="1" t="e">
        <f>+VLOOKUP(E1121,'[1]world bank'!$A$3:$G$2447,4,0)</f>
        <v>#N/A</v>
      </c>
      <c r="S1121" s="1" t="e">
        <f>+VLOOKUP(E1121,'[1]national stat'!$A$3:$D$1457,4,0)</f>
        <v>#N/A</v>
      </c>
      <c r="T1121" s="1" t="e">
        <f>+VLOOKUP(E1121,[1]research!$A$3:$D$2710,4,0)</f>
        <v>#N/A</v>
      </c>
      <c r="U1121" s="1" t="e">
        <f>+VLOOKUP(E1121,[1]sedlac!$A$3:$D$742,4,0)</f>
        <v>#N/A</v>
      </c>
    </row>
    <row r="1122" spans="1:26" x14ac:dyDescent="0.25">
      <c r="A1122" s="1" t="s">
        <v>52</v>
      </c>
      <c r="B1122" s="1" t="s">
        <v>5</v>
      </c>
      <c r="C1122" s="1">
        <v>1992</v>
      </c>
      <c r="D1122" s="1" t="str">
        <f t="shared" si="143"/>
        <v>ISL1992</v>
      </c>
      <c r="E1122" s="1" t="s">
        <v>1229</v>
      </c>
      <c r="F1122" s="1">
        <v>28</v>
      </c>
      <c r="G1122" s="1" t="str">
        <f>+VLOOKUP(A1122,[1]dummies!$A$2:$F$201,6,0)</f>
        <v>Europe and Central Asia</v>
      </c>
      <c r="H1122" s="1" t="str">
        <f>+VLOOKUP(A1122,[1]dummies!$A$2:$F$201,5,0)</f>
        <v>High income</v>
      </c>
      <c r="I1122" s="1" t="e">
        <f>+VLOOKUP(E1122,'[1]world bank'!$A$3:$F$2447,2,0)</f>
        <v>#N/A</v>
      </c>
      <c r="J1122" s="1" t="e">
        <f>+VLOOKUP(E1122,'[1]national stat'!$A$3:$C$1457,2,0)</f>
        <v>#N/A</v>
      </c>
      <c r="K1122" s="1" t="e">
        <f>+VLOOKUP(E1122,[1]research!$A$3:$C$2710,2,0)</f>
        <v>#N/A</v>
      </c>
      <c r="L1122" s="1" t="e">
        <f>+VLOOKUP(E1122,[1]sedlac!$A$3:$C$742,2,0)</f>
        <v>#N/A</v>
      </c>
      <c r="Q1122" s="2">
        <v>1.83</v>
      </c>
      <c r="R1122" s="1" t="e">
        <f>+VLOOKUP(E1122,'[1]world bank'!$A$3:$G$2447,4,0)</f>
        <v>#N/A</v>
      </c>
      <c r="S1122" s="1" t="e">
        <f>+VLOOKUP(E1122,'[1]national stat'!$A$3:$D$1457,4,0)</f>
        <v>#N/A</v>
      </c>
      <c r="T1122" s="1" t="e">
        <f>+VLOOKUP(E1122,[1]research!$A$3:$D$2710,4,0)</f>
        <v>#N/A</v>
      </c>
      <c r="U1122" s="1" t="e">
        <f>+VLOOKUP(E1122,[1]sedlac!$A$3:$D$742,4,0)</f>
        <v>#N/A</v>
      </c>
    </row>
    <row r="1123" spans="1:26" x14ac:dyDescent="0.25">
      <c r="A1123" s="1" t="s">
        <v>52</v>
      </c>
      <c r="B1123" s="1" t="s">
        <v>5</v>
      </c>
      <c r="C1123" s="1">
        <v>1993</v>
      </c>
      <c r="D1123" s="1" t="str">
        <f t="shared" si="143"/>
        <v>ISL1993</v>
      </c>
      <c r="E1123" s="1" t="s">
        <v>1230</v>
      </c>
      <c r="F1123" s="1">
        <v>28</v>
      </c>
      <c r="G1123" s="1" t="str">
        <f>+VLOOKUP(A1123,[1]dummies!$A$2:$F$201,6,0)</f>
        <v>Europe and Central Asia</v>
      </c>
      <c r="H1123" s="1" t="str">
        <f>+VLOOKUP(A1123,[1]dummies!$A$2:$F$201,5,0)</f>
        <v>High income</v>
      </c>
      <c r="I1123" s="1" t="e">
        <f>+VLOOKUP(E1123,'[1]world bank'!$A$3:$F$2447,2,0)</f>
        <v>#N/A</v>
      </c>
      <c r="J1123" s="1" t="e">
        <f>+VLOOKUP(E1123,'[1]national stat'!$A$3:$C$1457,2,0)</f>
        <v>#N/A</v>
      </c>
      <c r="K1123" s="1" t="e">
        <f>+VLOOKUP(E1123,[1]research!$A$3:$C$2710,2,0)</f>
        <v>#N/A</v>
      </c>
      <c r="L1123" s="1" t="e">
        <f>+VLOOKUP(E1123,[1]sedlac!$A$3:$C$742,2,0)</f>
        <v>#N/A</v>
      </c>
      <c r="Q1123" s="2">
        <v>1.8800000000000001</v>
      </c>
      <c r="R1123" s="1" t="e">
        <f>+VLOOKUP(E1123,'[1]world bank'!$A$3:$G$2447,4,0)</f>
        <v>#N/A</v>
      </c>
      <c r="S1123" s="1" t="e">
        <f>+VLOOKUP(E1123,'[1]national stat'!$A$3:$D$1457,4,0)</f>
        <v>#N/A</v>
      </c>
      <c r="T1123" s="1" t="e">
        <f>+VLOOKUP(E1123,[1]research!$A$3:$D$2710,4,0)</f>
        <v>#N/A</v>
      </c>
      <c r="U1123" s="1" t="e">
        <f>+VLOOKUP(E1123,[1]sedlac!$A$3:$D$742,4,0)</f>
        <v>#N/A</v>
      </c>
    </row>
    <row r="1124" spans="1:26" x14ac:dyDescent="0.25">
      <c r="A1124" s="1" t="s">
        <v>52</v>
      </c>
      <c r="B1124" s="1" t="s">
        <v>5</v>
      </c>
      <c r="C1124" s="1">
        <v>1994</v>
      </c>
      <c r="D1124" s="1" t="str">
        <f t="shared" si="143"/>
        <v>ISL1994</v>
      </c>
      <c r="E1124" s="1" t="s">
        <v>1231</v>
      </c>
      <c r="F1124" s="1">
        <v>28</v>
      </c>
      <c r="G1124" s="1" t="str">
        <f>+VLOOKUP(A1124,[1]dummies!$A$2:$F$201,6,0)</f>
        <v>Europe and Central Asia</v>
      </c>
      <c r="H1124" s="1" t="str">
        <f>+VLOOKUP(A1124,[1]dummies!$A$2:$F$201,5,0)</f>
        <v>High income</v>
      </c>
      <c r="I1124" s="1" t="e">
        <f>+VLOOKUP(E1124,'[1]world bank'!$A$3:$F$2447,2,0)</f>
        <v>#N/A</v>
      </c>
      <c r="J1124" s="1" t="e">
        <f>+VLOOKUP(E1124,'[1]national stat'!$A$3:$C$1457,2,0)</f>
        <v>#N/A</v>
      </c>
      <c r="K1124" s="1" t="e">
        <f>+VLOOKUP(E1124,[1]research!$A$3:$C$2710,2,0)</f>
        <v>#N/A</v>
      </c>
      <c r="L1124" s="1" t="e">
        <f>+VLOOKUP(E1124,[1]sedlac!$A$3:$C$742,2,0)</f>
        <v>#N/A</v>
      </c>
      <c r="Q1124" s="2">
        <v>1.82</v>
      </c>
      <c r="R1124" s="1" t="e">
        <f>+VLOOKUP(E1124,'[1]world bank'!$A$3:$G$2447,4,0)</f>
        <v>#N/A</v>
      </c>
      <c r="S1124" s="1" t="e">
        <f>+VLOOKUP(E1124,'[1]national stat'!$A$3:$D$1457,4,0)</f>
        <v>#N/A</v>
      </c>
      <c r="T1124" s="1" t="e">
        <f>+VLOOKUP(E1124,[1]research!$A$3:$D$2710,4,0)</f>
        <v>#N/A</v>
      </c>
      <c r="U1124" s="1" t="e">
        <f>+VLOOKUP(E1124,[1]sedlac!$A$3:$D$742,4,0)</f>
        <v>#N/A</v>
      </c>
    </row>
    <row r="1125" spans="1:26" x14ac:dyDescent="0.25">
      <c r="A1125" s="1" t="s">
        <v>52</v>
      </c>
      <c r="B1125" s="1" t="s">
        <v>5</v>
      </c>
      <c r="C1125" s="1">
        <v>1995</v>
      </c>
      <c r="D1125" s="1" t="str">
        <f t="shared" si="143"/>
        <v>ISL1995</v>
      </c>
      <c r="E1125" s="1" t="s">
        <v>1232</v>
      </c>
      <c r="F1125" s="1">
        <v>28</v>
      </c>
      <c r="G1125" s="1" t="str">
        <f>+VLOOKUP(A1125,[1]dummies!$A$2:$F$201,6,0)</f>
        <v>Europe and Central Asia</v>
      </c>
      <c r="H1125" s="1" t="str">
        <f>+VLOOKUP(A1125,[1]dummies!$A$2:$F$201,5,0)</f>
        <v>High income</v>
      </c>
      <c r="I1125" s="1" t="e">
        <f>+VLOOKUP(E1125,'[1]world bank'!$A$3:$F$2447,2,0)</f>
        <v>#N/A</v>
      </c>
      <c r="J1125" s="1" t="e">
        <f>+VLOOKUP(E1125,'[1]national stat'!$A$3:$C$1457,2,0)</f>
        <v>#N/A</v>
      </c>
      <c r="K1125" s="1" t="e">
        <f>+VLOOKUP(E1125,[1]research!$A$3:$C$2710,2,0)</f>
        <v>#N/A</v>
      </c>
      <c r="L1125" s="1" t="e">
        <f>+VLOOKUP(E1125,[1]sedlac!$A$3:$C$742,2,0)</f>
        <v>#N/A</v>
      </c>
      <c r="Q1125" s="2">
        <v>1.8</v>
      </c>
      <c r="R1125" s="1" t="e">
        <f>+VLOOKUP(E1125,'[1]world bank'!$A$3:$G$2447,4,0)</f>
        <v>#N/A</v>
      </c>
      <c r="S1125" s="1" t="e">
        <f>+VLOOKUP(E1125,'[1]national stat'!$A$3:$D$1457,4,0)</f>
        <v>#N/A</v>
      </c>
      <c r="T1125" s="1" t="e">
        <f>+VLOOKUP(E1125,[1]research!$A$3:$D$2710,4,0)</f>
        <v>#N/A</v>
      </c>
      <c r="U1125" s="1" t="e">
        <f>+VLOOKUP(E1125,[1]sedlac!$A$3:$D$742,4,0)</f>
        <v>#N/A</v>
      </c>
    </row>
    <row r="1126" spans="1:26" x14ac:dyDescent="0.25">
      <c r="A1126" s="1" t="s">
        <v>52</v>
      </c>
      <c r="B1126" s="1" t="s">
        <v>5</v>
      </c>
      <c r="C1126" s="1">
        <v>1996</v>
      </c>
      <c r="D1126" s="1" t="str">
        <f t="shared" si="143"/>
        <v>ISL1996</v>
      </c>
      <c r="E1126" s="1" t="s">
        <v>1233</v>
      </c>
      <c r="F1126" s="1">
        <v>28</v>
      </c>
      <c r="G1126" s="1" t="str">
        <f>+VLOOKUP(A1126,[1]dummies!$A$2:$F$201,6,0)</f>
        <v>Europe and Central Asia</v>
      </c>
      <c r="H1126" s="1" t="str">
        <f>+VLOOKUP(A1126,[1]dummies!$A$2:$F$201,5,0)</f>
        <v>High income</v>
      </c>
      <c r="I1126" s="1" t="e">
        <f>+VLOOKUP(E1126,'[1]world bank'!$A$3:$F$2447,2,0)</f>
        <v>#N/A</v>
      </c>
      <c r="J1126" s="1" t="e">
        <f>+VLOOKUP(E1126,'[1]national stat'!$A$3:$C$1457,2,0)</f>
        <v>#N/A</v>
      </c>
      <c r="K1126" s="1" t="e">
        <f>+VLOOKUP(E1126,[1]research!$A$3:$C$2710,2,0)</f>
        <v>#N/A</v>
      </c>
      <c r="L1126" s="1" t="e">
        <f>+VLOOKUP(E1126,[1]sedlac!$A$3:$C$742,2,0)</f>
        <v>#N/A</v>
      </c>
      <c r="Q1126" s="2">
        <v>1.6400000000000001</v>
      </c>
      <c r="R1126" s="1" t="e">
        <f>+VLOOKUP(E1126,'[1]world bank'!$A$3:$G$2447,4,0)</f>
        <v>#N/A</v>
      </c>
      <c r="S1126" s="1" t="e">
        <f>+VLOOKUP(E1126,'[1]national stat'!$A$3:$D$1457,4,0)</f>
        <v>#N/A</v>
      </c>
      <c r="T1126" s="1" t="e">
        <f>+VLOOKUP(E1126,[1]research!$A$3:$D$2710,4,0)</f>
        <v>#N/A</v>
      </c>
      <c r="U1126" s="1" t="e">
        <f>+VLOOKUP(E1126,[1]sedlac!$A$3:$D$742,4,0)</f>
        <v>#N/A</v>
      </c>
    </row>
    <row r="1127" spans="1:26" x14ac:dyDescent="0.25">
      <c r="A1127" s="1" t="s">
        <v>52</v>
      </c>
      <c r="B1127" s="1" t="s">
        <v>5</v>
      </c>
      <c r="C1127" s="1">
        <v>1997</v>
      </c>
      <c r="D1127" s="1" t="str">
        <f t="shared" si="143"/>
        <v>ISL1997</v>
      </c>
      <c r="E1127" s="1" t="s">
        <v>1234</v>
      </c>
      <c r="F1127" s="1">
        <v>28</v>
      </c>
      <c r="G1127" s="1" t="str">
        <f>+VLOOKUP(A1127,[1]dummies!$A$2:$F$201,6,0)</f>
        <v>Europe and Central Asia</v>
      </c>
      <c r="H1127" s="1" t="str">
        <f>+VLOOKUP(A1127,[1]dummies!$A$2:$F$201,5,0)</f>
        <v>High income</v>
      </c>
      <c r="I1127" s="1" t="e">
        <f>+VLOOKUP(E1127,'[1]world bank'!$A$3:$F$2447,2,0)</f>
        <v>#N/A</v>
      </c>
      <c r="J1127" s="1" t="e">
        <f>+VLOOKUP(E1127,'[1]national stat'!$A$3:$C$1457,2,0)</f>
        <v>#N/A</v>
      </c>
      <c r="K1127" s="1" t="e">
        <f>+VLOOKUP(E1127,[1]research!$A$3:$C$2710,2,0)</f>
        <v>#N/A</v>
      </c>
      <c r="L1127" s="1" t="e">
        <f>+VLOOKUP(E1127,[1]sedlac!$A$3:$C$742,2,0)</f>
        <v>#N/A</v>
      </c>
      <c r="Q1127" s="2">
        <v>1.78</v>
      </c>
      <c r="R1127" s="1" t="e">
        <f>+VLOOKUP(E1127,'[1]world bank'!$A$3:$G$2447,4,0)</f>
        <v>#N/A</v>
      </c>
      <c r="S1127" s="1" t="e">
        <f>+VLOOKUP(E1127,'[1]national stat'!$A$3:$D$1457,4,0)</f>
        <v>#N/A</v>
      </c>
      <c r="T1127" s="1" t="e">
        <f>+VLOOKUP(E1127,[1]research!$A$3:$D$2710,4,0)</f>
        <v>#N/A</v>
      </c>
      <c r="U1127" s="1" t="e">
        <f>+VLOOKUP(E1127,[1]sedlac!$A$3:$D$742,4,0)</f>
        <v>#N/A</v>
      </c>
    </row>
    <row r="1128" spans="1:26" x14ac:dyDescent="0.25">
      <c r="A1128" s="1" t="s">
        <v>52</v>
      </c>
      <c r="B1128" s="1" t="s">
        <v>5</v>
      </c>
      <c r="C1128" s="1">
        <v>1998</v>
      </c>
      <c r="D1128" s="1" t="str">
        <f t="shared" si="143"/>
        <v>ISL1998</v>
      </c>
      <c r="E1128" s="1" t="s">
        <v>1235</v>
      </c>
      <c r="F1128" s="1">
        <v>28</v>
      </c>
      <c r="G1128" s="1" t="str">
        <f>+VLOOKUP(A1128,[1]dummies!$A$2:$F$201,6,0)</f>
        <v>Europe and Central Asia</v>
      </c>
      <c r="H1128" s="1" t="str">
        <f>+VLOOKUP(A1128,[1]dummies!$A$2:$F$201,5,0)</f>
        <v>High income</v>
      </c>
      <c r="I1128" s="1" t="e">
        <f>+VLOOKUP(E1128,'[1]world bank'!$A$3:$F$2447,2,0)</f>
        <v>#N/A</v>
      </c>
      <c r="J1128" s="1" t="e">
        <f>+VLOOKUP(E1128,'[1]national stat'!$A$3:$C$1457,2,0)</f>
        <v>#N/A</v>
      </c>
      <c r="K1128" s="1" t="e">
        <f>+VLOOKUP(E1128,[1]research!$A$3:$C$2710,2,0)</f>
        <v>#N/A</v>
      </c>
      <c r="L1128" s="1" t="e">
        <f>+VLOOKUP(E1128,[1]sedlac!$A$3:$C$742,2,0)</f>
        <v>#N/A</v>
      </c>
      <c r="Q1128" s="2">
        <v>1.6500000000000001</v>
      </c>
      <c r="R1128" s="1" t="e">
        <f>+VLOOKUP(E1128,'[1]world bank'!$A$3:$G$2447,4,0)</f>
        <v>#N/A</v>
      </c>
      <c r="S1128" s="1" t="e">
        <f>+VLOOKUP(E1128,'[1]national stat'!$A$3:$D$1457,4,0)</f>
        <v>#N/A</v>
      </c>
      <c r="T1128" s="1" t="e">
        <f>+VLOOKUP(E1128,[1]research!$A$3:$D$2710,4,0)</f>
        <v>#N/A</v>
      </c>
      <c r="U1128" s="1" t="e">
        <f>+VLOOKUP(E1128,[1]sedlac!$A$3:$D$742,4,0)</f>
        <v>#N/A</v>
      </c>
    </row>
    <row r="1129" spans="1:26" x14ac:dyDescent="0.25">
      <c r="A1129" s="1" t="s">
        <v>52</v>
      </c>
      <c r="B1129" s="1" t="s">
        <v>5</v>
      </c>
      <c r="C1129" s="1">
        <v>1999</v>
      </c>
      <c r="D1129" s="1" t="str">
        <f t="shared" si="143"/>
        <v>ISL1999</v>
      </c>
      <c r="E1129" s="1" t="s">
        <v>1236</v>
      </c>
      <c r="F1129" s="1">
        <v>28</v>
      </c>
      <c r="G1129" s="1" t="str">
        <f>+VLOOKUP(A1129,[1]dummies!$A$2:$F$201,6,0)</f>
        <v>Europe and Central Asia</v>
      </c>
      <c r="H1129" s="1" t="str">
        <f>+VLOOKUP(A1129,[1]dummies!$A$2:$F$201,5,0)</f>
        <v>High income</v>
      </c>
      <c r="I1129" s="1" t="e">
        <f>+VLOOKUP(E1129,'[1]world bank'!$A$3:$F$2447,2,0)</f>
        <v>#N/A</v>
      </c>
      <c r="J1129" s="1" t="e">
        <f>+VLOOKUP(E1129,'[1]national stat'!$A$3:$C$1457,2,0)</f>
        <v>#N/A</v>
      </c>
      <c r="K1129" s="1" t="e">
        <f>+VLOOKUP(E1129,[1]research!$A$3:$C$2710,2,0)</f>
        <v>#N/A</v>
      </c>
      <c r="L1129" s="1" t="e">
        <f>+VLOOKUP(E1129,[1]sedlac!$A$3:$C$742,2,0)</f>
        <v>#N/A</v>
      </c>
      <c r="Q1129" s="2">
        <v>1.58</v>
      </c>
      <c r="R1129" s="1" t="e">
        <f>+VLOOKUP(E1129,'[1]world bank'!$A$3:$G$2447,4,0)</f>
        <v>#N/A</v>
      </c>
      <c r="S1129" s="1" t="e">
        <f>+VLOOKUP(E1129,'[1]national stat'!$A$3:$D$1457,4,0)</f>
        <v>#N/A</v>
      </c>
      <c r="T1129" s="1" t="e">
        <f>+VLOOKUP(E1129,[1]research!$A$3:$D$2710,4,0)</f>
        <v>#N/A</v>
      </c>
      <c r="U1129" s="1" t="e">
        <f>+VLOOKUP(E1129,[1]sedlac!$A$3:$D$742,4,0)</f>
        <v>#N/A</v>
      </c>
    </row>
    <row r="1130" spans="1:26" x14ac:dyDescent="0.25">
      <c r="A1130" s="1" t="s">
        <v>52</v>
      </c>
      <c r="B1130" s="1" t="s">
        <v>5</v>
      </c>
      <c r="C1130" s="1">
        <v>2000</v>
      </c>
      <c r="D1130" s="1" t="str">
        <f t="shared" si="143"/>
        <v>ISL2000</v>
      </c>
      <c r="E1130" s="1" t="s">
        <v>1237</v>
      </c>
      <c r="F1130" s="1">
        <v>28</v>
      </c>
      <c r="G1130" s="1" t="str">
        <f>+VLOOKUP(A1130,[1]dummies!$A$2:$F$201,6,0)</f>
        <v>Europe and Central Asia</v>
      </c>
      <c r="H1130" s="1" t="str">
        <f>+VLOOKUP(A1130,[1]dummies!$A$2:$F$201,5,0)</f>
        <v>High income</v>
      </c>
      <c r="I1130" s="1" t="e">
        <f>+VLOOKUP(E1130,'[1]world bank'!$A$3:$F$2447,2,0)</f>
        <v>#N/A</v>
      </c>
      <c r="J1130" s="1" t="e">
        <f>+VLOOKUP(E1130,'[1]national stat'!$A$3:$C$1457,2,0)</f>
        <v>#N/A</v>
      </c>
      <c r="K1130" s="1" t="e">
        <f>+VLOOKUP(E1130,[1]research!$A$3:$C$2710,2,0)</f>
        <v>#N/A</v>
      </c>
      <c r="L1130" s="1" t="e">
        <f>+VLOOKUP(E1130,[1]sedlac!$A$3:$C$742,2,0)</f>
        <v>#N/A</v>
      </c>
      <c r="Q1130" s="2">
        <v>1.51</v>
      </c>
      <c r="R1130" s="1" t="e">
        <f>+VLOOKUP(E1130,'[1]world bank'!$A$3:$G$2447,4,0)</f>
        <v>#N/A</v>
      </c>
      <c r="S1130" s="1" t="e">
        <f>+VLOOKUP(E1130,'[1]national stat'!$A$3:$D$1457,4,0)</f>
        <v>#N/A</v>
      </c>
      <c r="T1130" s="1" t="e">
        <f>+VLOOKUP(E1130,[1]research!$A$3:$D$2710,4,0)</f>
        <v>#N/A</v>
      </c>
      <c r="U1130" s="1" t="e">
        <f>+VLOOKUP(E1130,[1]sedlac!$A$3:$D$742,4,0)</f>
        <v>#N/A</v>
      </c>
    </row>
    <row r="1131" spans="1:26" x14ac:dyDescent="0.25">
      <c r="A1131" s="1" t="s">
        <v>52</v>
      </c>
      <c r="B1131" s="1" t="s">
        <v>5</v>
      </c>
      <c r="C1131" s="1">
        <v>2001</v>
      </c>
      <c r="D1131" s="1" t="str">
        <f t="shared" si="143"/>
        <v>ISL2001</v>
      </c>
      <c r="E1131" s="1" t="s">
        <v>1238</v>
      </c>
      <c r="F1131" s="1">
        <v>28</v>
      </c>
      <c r="G1131" s="1" t="str">
        <f>+VLOOKUP(A1131,[1]dummies!$A$2:$F$201,6,0)</f>
        <v>Europe and Central Asia</v>
      </c>
      <c r="H1131" s="1" t="str">
        <f>+VLOOKUP(A1131,[1]dummies!$A$2:$F$201,5,0)</f>
        <v>High income</v>
      </c>
      <c r="I1131" s="1" t="e">
        <f>+VLOOKUP(E1131,'[1]world bank'!$A$3:$F$2447,2,0)</f>
        <v>#N/A</v>
      </c>
      <c r="J1131" s="1" t="e">
        <f>+VLOOKUP(E1131,'[1]national stat'!$A$3:$C$1457,2,0)</f>
        <v>#N/A</v>
      </c>
      <c r="K1131" s="1" t="e">
        <f>+VLOOKUP(E1131,[1]research!$A$3:$C$2710,2,0)</f>
        <v>#N/A</v>
      </c>
      <c r="L1131" s="1" t="e">
        <f>+VLOOKUP(E1131,[1]sedlac!$A$3:$C$742,2,0)</f>
        <v>#N/A</v>
      </c>
      <c r="Q1131" s="2">
        <v>1.07</v>
      </c>
      <c r="R1131" s="1" t="e">
        <f>+VLOOKUP(E1131,'[1]world bank'!$A$3:$G$2447,4,0)</f>
        <v>#N/A</v>
      </c>
      <c r="S1131" s="1" t="e">
        <f>+VLOOKUP(E1131,'[1]national stat'!$A$3:$D$1457,4,0)</f>
        <v>#N/A</v>
      </c>
      <c r="T1131" s="1" t="e">
        <f>+VLOOKUP(E1131,[1]research!$A$3:$D$2710,4,0)</f>
        <v>#N/A</v>
      </c>
      <c r="U1131" s="1" t="e">
        <f>+VLOOKUP(E1131,[1]sedlac!$A$3:$D$742,4,0)</f>
        <v>#N/A</v>
      </c>
    </row>
    <row r="1132" spans="1:26" x14ac:dyDescent="0.25">
      <c r="A1132" s="1" t="s">
        <v>52</v>
      </c>
      <c r="B1132" s="1" t="s">
        <v>5</v>
      </c>
      <c r="C1132" s="1">
        <v>2002</v>
      </c>
      <c r="D1132" s="1" t="str">
        <f t="shared" si="143"/>
        <v>ISL2002</v>
      </c>
      <c r="E1132" s="1" t="s">
        <v>1239</v>
      </c>
      <c r="F1132" s="1">
        <v>28</v>
      </c>
      <c r="G1132" s="1" t="str">
        <f>+VLOOKUP(A1132,[1]dummies!$A$2:$F$201,6,0)</f>
        <v>Europe and Central Asia</v>
      </c>
      <c r="H1132" s="1" t="str">
        <f>+VLOOKUP(A1132,[1]dummies!$A$2:$F$201,5,0)</f>
        <v>High income</v>
      </c>
      <c r="I1132" s="1" t="e">
        <f>+VLOOKUP(E1132,'[1]world bank'!$A$3:$F$2447,2,0)</f>
        <v>#N/A</v>
      </c>
      <c r="J1132" s="1" t="e">
        <f>+VLOOKUP(E1132,'[1]national stat'!$A$3:$C$1457,2,0)</f>
        <v>#N/A</v>
      </c>
      <c r="K1132" s="1" t="e">
        <f>+VLOOKUP(E1132,[1]research!$A$3:$C$2710,2,0)</f>
        <v>#N/A</v>
      </c>
      <c r="L1132" s="1" t="e">
        <f>+VLOOKUP(E1132,[1]sedlac!$A$3:$C$742,2,0)</f>
        <v>#N/A</v>
      </c>
      <c r="Q1132" s="2">
        <v>1.27</v>
      </c>
      <c r="R1132" s="1" t="e">
        <f>+VLOOKUP(E1132,'[1]world bank'!$A$3:$G$2447,4,0)</f>
        <v>#N/A</v>
      </c>
      <c r="S1132" s="1" t="e">
        <f>+VLOOKUP(E1132,'[1]national stat'!$A$3:$D$1457,4,0)</f>
        <v>#N/A</v>
      </c>
      <c r="T1132" s="1" t="e">
        <f>+VLOOKUP(E1132,[1]research!$A$3:$D$2710,4,0)</f>
        <v>#N/A</v>
      </c>
      <c r="U1132" s="1" t="e">
        <f>+VLOOKUP(E1132,[1]sedlac!$A$3:$D$742,4,0)</f>
        <v>#N/A</v>
      </c>
    </row>
    <row r="1133" spans="1:26" x14ac:dyDescent="0.25">
      <c r="A1133" s="1" t="s">
        <v>52</v>
      </c>
      <c r="B1133" s="1" t="s">
        <v>5</v>
      </c>
      <c r="C1133" s="1">
        <v>2003</v>
      </c>
      <c r="D1133" s="1" t="str">
        <f t="shared" si="143"/>
        <v>ISL2003</v>
      </c>
      <c r="E1133" s="1" t="s">
        <v>1240</v>
      </c>
      <c r="F1133" s="1">
        <v>28</v>
      </c>
      <c r="G1133" s="1" t="str">
        <f>+VLOOKUP(A1133,[1]dummies!$A$2:$F$201,6,0)</f>
        <v>Europe and Central Asia</v>
      </c>
      <c r="H1133" s="1" t="str">
        <f>+VLOOKUP(A1133,[1]dummies!$A$2:$F$201,5,0)</f>
        <v>High income</v>
      </c>
      <c r="I1133" s="1">
        <f>+VLOOKUP(E1133,'[1]world bank'!$A$3:$F$2447,2,0)</f>
        <v>26.830000000000002</v>
      </c>
      <c r="J1133" s="1" t="e">
        <f>+VLOOKUP(E1133,'[1]national stat'!$A$3:$C$1457,2,0)</f>
        <v>#N/A</v>
      </c>
      <c r="K1133" s="1" t="e">
        <f>+VLOOKUP(E1133,[1]research!$A$3:$C$2710,2,0)</f>
        <v>#N/A</v>
      </c>
      <c r="L1133" s="1" t="e">
        <f>+VLOOKUP(E1133,[1]sedlac!$A$3:$C$742,2,0)</f>
        <v>#N/A</v>
      </c>
      <c r="M1133" s="1">
        <v>0.95000000000000007</v>
      </c>
      <c r="Q1133" s="2">
        <f t="shared" ref="Q1133:Q1144" si="148">+M1133</f>
        <v>0.95000000000000007</v>
      </c>
      <c r="R1133" s="1">
        <f>+VLOOKUP(E1133,'[1]world bank'!$A$3:$G$2447,4,0)</f>
        <v>3.86</v>
      </c>
      <c r="S1133" s="1" t="e">
        <f>+VLOOKUP(E1133,'[1]national stat'!$A$3:$D$1457,4,0)</f>
        <v>#N/A</v>
      </c>
      <c r="T1133" s="1" t="e">
        <f>+VLOOKUP(E1133,[1]research!$A$3:$D$2710,4,0)</f>
        <v>#N/A</v>
      </c>
      <c r="U1133" s="1" t="e">
        <f>+VLOOKUP(E1133,[1]sedlac!$A$3:$D$742,4,0)</f>
        <v>#N/A</v>
      </c>
      <c r="V1133" s="1">
        <v>3.86</v>
      </c>
      <c r="Z1133" s="1">
        <f t="shared" ref="Z1133:Z1144" si="149">+V1133</f>
        <v>3.86</v>
      </c>
    </row>
    <row r="1134" spans="1:26" x14ac:dyDescent="0.25">
      <c r="A1134" s="1" t="s">
        <v>52</v>
      </c>
      <c r="B1134" s="1" t="s">
        <v>5</v>
      </c>
      <c r="C1134" s="1">
        <v>2004</v>
      </c>
      <c r="D1134" s="1" t="str">
        <f t="shared" si="143"/>
        <v>ISL2004</v>
      </c>
      <c r="E1134" s="1" t="s">
        <v>1241</v>
      </c>
      <c r="F1134" s="1">
        <v>28</v>
      </c>
      <c r="G1134" s="1" t="str">
        <f>+VLOOKUP(A1134,[1]dummies!$A$2:$F$201,6,0)</f>
        <v>Europe and Central Asia</v>
      </c>
      <c r="H1134" s="1" t="str">
        <f>+VLOOKUP(A1134,[1]dummies!$A$2:$F$201,5,0)</f>
        <v>High income</v>
      </c>
      <c r="I1134" s="1">
        <f>+VLOOKUP(E1134,'[1]world bank'!$A$3:$F$2447,2,0)</f>
        <v>27.98</v>
      </c>
      <c r="J1134" s="1" t="e">
        <f>+VLOOKUP(E1134,'[1]national stat'!$A$3:$C$1457,2,0)</f>
        <v>#N/A</v>
      </c>
      <c r="K1134" s="1" t="e">
        <f>+VLOOKUP(E1134,[1]research!$A$3:$C$2710,2,0)</f>
        <v>#N/A</v>
      </c>
      <c r="L1134" s="1" t="e">
        <f>+VLOOKUP(E1134,[1]sedlac!$A$3:$C$742,2,0)</f>
        <v>#N/A</v>
      </c>
      <c r="M1134" s="1">
        <v>1.01</v>
      </c>
      <c r="Q1134" s="2">
        <f t="shared" si="148"/>
        <v>1.01</v>
      </c>
      <c r="R1134" s="1">
        <f>+VLOOKUP(E1134,'[1]world bank'!$A$3:$G$2447,4,0)</f>
        <v>4</v>
      </c>
      <c r="S1134" s="1" t="e">
        <f>+VLOOKUP(E1134,'[1]national stat'!$A$3:$D$1457,4,0)</f>
        <v>#N/A</v>
      </c>
      <c r="T1134" s="1" t="e">
        <f>+VLOOKUP(E1134,[1]research!$A$3:$D$2710,4,0)</f>
        <v>#N/A</v>
      </c>
      <c r="U1134" s="1" t="e">
        <f>+VLOOKUP(E1134,[1]sedlac!$A$3:$D$742,4,0)</f>
        <v>#N/A</v>
      </c>
      <c r="V1134" s="1">
        <v>4</v>
      </c>
      <c r="Z1134" s="1">
        <f t="shared" si="149"/>
        <v>4</v>
      </c>
    </row>
    <row r="1135" spans="1:26" x14ac:dyDescent="0.25">
      <c r="A1135" s="1" t="s">
        <v>52</v>
      </c>
      <c r="B1135" s="1" t="s">
        <v>5</v>
      </c>
      <c r="C1135" s="1">
        <v>2005</v>
      </c>
      <c r="D1135" s="1" t="str">
        <f t="shared" si="143"/>
        <v>ISL2005</v>
      </c>
      <c r="E1135" s="1" t="s">
        <v>1242</v>
      </c>
      <c r="F1135" s="1">
        <v>29</v>
      </c>
      <c r="G1135" s="1" t="str">
        <f>+VLOOKUP(A1135,[1]dummies!$A$2:$F$201,6,0)</f>
        <v>Europe and Central Asia</v>
      </c>
      <c r="H1135" s="1" t="str">
        <f>+VLOOKUP(A1135,[1]dummies!$A$2:$F$201,5,0)</f>
        <v>High income</v>
      </c>
      <c r="I1135" s="1">
        <f>+VLOOKUP(E1135,'[1]world bank'!$A$3:$F$2447,2,0)</f>
        <v>29</v>
      </c>
      <c r="J1135" s="1" t="e">
        <f>+VLOOKUP(E1135,'[1]national stat'!$A$3:$C$1457,2,0)</f>
        <v>#N/A</v>
      </c>
      <c r="K1135" s="1" t="e">
        <f>+VLOOKUP(E1135,[1]research!$A$3:$C$2710,2,0)</f>
        <v>#N/A</v>
      </c>
      <c r="L1135" s="1" t="e">
        <f>+VLOOKUP(E1135,[1]sedlac!$A$3:$C$742,2,0)</f>
        <v>#N/A</v>
      </c>
      <c r="M1135" s="1">
        <v>1.07</v>
      </c>
      <c r="Q1135" s="2">
        <f t="shared" si="148"/>
        <v>1.07</v>
      </c>
      <c r="R1135" s="1">
        <f>+VLOOKUP(E1135,'[1]world bank'!$A$3:$G$2447,4,0)</f>
        <v>4.2</v>
      </c>
      <c r="S1135" s="1" t="e">
        <f>+VLOOKUP(E1135,'[1]national stat'!$A$3:$D$1457,4,0)</f>
        <v>#N/A</v>
      </c>
      <c r="T1135" s="1" t="e">
        <f>+VLOOKUP(E1135,[1]research!$A$3:$D$2710,4,0)</f>
        <v>#N/A</v>
      </c>
      <c r="U1135" s="1" t="e">
        <f>+VLOOKUP(E1135,[1]sedlac!$A$3:$D$742,4,0)</f>
        <v>#N/A</v>
      </c>
      <c r="V1135" s="1">
        <v>4.2</v>
      </c>
      <c r="Z1135" s="1">
        <f t="shared" si="149"/>
        <v>4.2</v>
      </c>
    </row>
    <row r="1136" spans="1:26" x14ac:dyDescent="0.25">
      <c r="A1136" s="1" t="s">
        <v>52</v>
      </c>
      <c r="B1136" s="1" t="s">
        <v>5</v>
      </c>
      <c r="C1136" s="1">
        <v>2006</v>
      </c>
      <c r="D1136" s="1" t="str">
        <f t="shared" si="143"/>
        <v>ISL2006</v>
      </c>
      <c r="E1136" s="1" t="s">
        <v>1243</v>
      </c>
      <c r="F1136" s="1">
        <v>30.3</v>
      </c>
      <c r="G1136" s="1" t="str">
        <f>+VLOOKUP(A1136,[1]dummies!$A$2:$F$201,6,0)</f>
        <v>Europe and Central Asia</v>
      </c>
      <c r="H1136" s="1" t="str">
        <f>+VLOOKUP(A1136,[1]dummies!$A$2:$F$201,5,0)</f>
        <v>High income</v>
      </c>
      <c r="I1136" s="1">
        <f>+VLOOKUP(E1136,'[1]world bank'!$A$3:$F$2447,2,0)</f>
        <v>30.240000000000002</v>
      </c>
      <c r="J1136" s="1" t="e">
        <f>+VLOOKUP(E1136,'[1]national stat'!$A$3:$C$1457,2,0)</f>
        <v>#N/A</v>
      </c>
      <c r="K1136" s="1" t="e">
        <f>+VLOOKUP(E1136,[1]research!$A$3:$C$2710,2,0)</f>
        <v>#N/A</v>
      </c>
      <c r="L1136" s="1" t="e">
        <f>+VLOOKUP(E1136,[1]sedlac!$A$3:$C$742,2,0)</f>
        <v>#N/A</v>
      </c>
      <c r="M1136" s="1">
        <v>1.1400000000000001</v>
      </c>
      <c r="Q1136" s="2">
        <f t="shared" si="148"/>
        <v>1.1400000000000001</v>
      </c>
      <c r="R1136" s="1">
        <f>+VLOOKUP(E1136,'[1]world bank'!$A$3:$G$2447,4,0)</f>
        <v>4.43</v>
      </c>
      <c r="S1136" s="1" t="e">
        <f>+VLOOKUP(E1136,'[1]national stat'!$A$3:$D$1457,4,0)</f>
        <v>#N/A</v>
      </c>
      <c r="T1136" s="1" t="e">
        <f>+VLOOKUP(E1136,[1]research!$A$3:$D$2710,4,0)</f>
        <v>#N/A</v>
      </c>
      <c r="U1136" s="1" t="e">
        <f>+VLOOKUP(E1136,[1]sedlac!$A$3:$D$742,4,0)</f>
        <v>#N/A</v>
      </c>
      <c r="V1136" s="1">
        <v>4.43</v>
      </c>
      <c r="Z1136" s="1">
        <f t="shared" si="149"/>
        <v>4.43</v>
      </c>
    </row>
    <row r="1137" spans="1:26" x14ac:dyDescent="0.25">
      <c r="A1137" s="1" t="s">
        <v>52</v>
      </c>
      <c r="B1137" s="1" t="s">
        <v>5</v>
      </c>
      <c r="C1137" s="1">
        <v>2007</v>
      </c>
      <c r="D1137" s="1" t="str">
        <f t="shared" si="143"/>
        <v>ISL2007</v>
      </c>
      <c r="E1137" s="1" t="s">
        <v>1244</v>
      </c>
      <c r="F1137" s="1">
        <v>29.5</v>
      </c>
      <c r="G1137" s="1" t="str">
        <f>+VLOOKUP(A1137,[1]dummies!$A$2:$F$201,6,0)</f>
        <v>Europe and Central Asia</v>
      </c>
      <c r="H1137" s="1" t="str">
        <f>+VLOOKUP(A1137,[1]dummies!$A$2:$F$201,5,0)</f>
        <v>High income</v>
      </c>
      <c r="I1137" s="1">
        <f>+VLOOKUP(E1137,'[1]world bank'!$A$3:$F$2447,2,0)</f>
        <v>29.47</v>
      </c>
      <c r="J1137" s="1" t="e">
        <f>+VLOOKUP(E1137,'[1]national stat'!$A$3:$C$1457,2,0)</f>
        <v>#N/A</v>
      </c>
      <c r="K1137" s="1" t="e">
        <f>+VLOOKUP(E1137,[1]research!$A$3:$C$2710,2,0)</f>
        <v>#N/A</v>
      </c>
      <c r="L1137" s="1" t="e">
        <f>+VLOOKUP(E1137,[1]sedlac!$A$3:$C$742,2,0)</f>
        <v>#N/A</v>
      </c>
      <c r="M1137" s="1">
        <v>1.0900000000000001</v>
      </c>
      <c r="Q1137" s="2">
        <f t="shared" si="148"/>
        <v>1.0900000000000001</v>
      </c>
      <c r="R1137" s="1">
        <f>+VLOOKUP(E1137,'[1]world bank'!$A$3:$G$2447,4,0)</f>
        <v>4.29</v>
      </c>
      <c r="S1137" s="1" t="e">
        <f>+VLOOKUP(E1137,'[1]national stat'!$A$3:$D$1457,4,0)</f>
        <v>#N/A</v>
      </c>
      <c r="T1137" s="1" t="e">
        <f>+VLOOKUP(E1137,[1]research!$A$3:$D$2710,4,0)</f>
        <v>#N/A</v>
      </c>
      <c r="U1137" s="1" t="e">
        <f>+VLOOKUP(E1137,[1]sedlac!$A$3:$D$742,4,0)</f>
        <v>#N/A</v>
      </c>
      <c r="V1137" s="1">
        <v>4.29</v>
      </c>
      <c r="Z1137" s="1">
        <f t="shared" si="149"/>
        <v>4.29</v>
      </c>
    </row>
    <row r="1138" spans="1:26" x14ac:dyDescent="0.25">
      <c r="A1138" s="1" t="s">
        <v>52</v>
      </c>
      <c r="B1138" s="1" t="s">
        <v>5</v>
      </c>
      <c r="C1138" s="1">
        <v>2008</v>
      </c>
      <c r="D1138" s="1" t="str">
        <f t="shared" si="143"/>
        <v>ISL2008</v>
      </c>
      <c r="E1138" s="1" t="s">
        <v>1245</v>
      </c>
      <c r="F1138" s="1">
        <v>31.8</v>
      </c>
      <c r="G1138" s="1" t="str">
        <f>+VLOOKUP(A1138,[1]dummies!$A$2:$F$201,6,0)</f>
        <v>Europe and Central Asia</v>
      </c>
      <c r="H1138" s="1" t="str">
        <f>+VLOOKUP(A1138,[1]dummies!$A$2:$F$201,5,0)</f>
        <v>High income</v>
      </c>
      <c r="I1138" s="1">
        <f>+VLOOKUP(E1138,'[1]world bank'!$A$3:$F$2447,2,0)</f>
        <v>31.79</v>
      </c>
      <c r="J1138" s="1" t="e">
        <f>+VLOOKUP(E1138,'[1]national stat'!$A$3:$C$1457,2,0)</f>
        <v>#N/A</v>
      </c>
      <c r="K1138" s="1" t="e">
        <f>+VLOOKUP(E1138,[1]research!$A$3:$C$2710,2,0)</f>
        <v>#N/A</v>
      </c>
      <c r="L1138" s="1" t="e">
        <f>+VLOOKUP(E1138,[1]sedlac!$A$3:$C$742,2,0)</f>
        <v>#N/A</v>
      </c>
      <c r="M1138" s="1">
        <v>1.25</v>
      </c>
      <c r="Q1138" s="2">
        <f t="shared" si="148"/>
        <v>1.25</v>
      </c>
      <c r="R1138" s="1">
        <f>+VLOOKUP(E1138,'[1]world bank'!$A$3:$G$2447,4,0)</f>
        <v>4.7300000000000004</v>
      </c>
      <c r="S1138" s="1" t="e">
        <f>+VLOOKUP(E1138,'[1]national stat'!$A$3:$D$1457,4,0)</f>
        <v>#N/A</v>
      </c>
      <c r="T1138" s="1" t="e">
        <f>+VLOOKUP(E1138,[1]research!$A$3:$D$2710,4,0)</f>
        <v>#N/A</v>
      </c>
      <c r="U1138" s="1" t="e">
        <f>+VLOOKUP(E1138,[1]sedlac!$A$3:$D$742,4,0)</f>
        <v>#N/A</v>
      </c>
      <c r="V1138" s="1">
        <v>4.7300000000000004</v>
      </c>
      <c r="Z1138" s="1">
        <f t="shared" si="149"/>
        <v>4.7300000000000004</v>
      </c>
    </row>
    <row r="1139" spans="1:26" x14ac:dyDescent="0.25">
      <c r="A1139" s="1" t="s">
        <v>52</v>
      </c>
      <c r="B1139" s="1" t="s">
        <v>5</v>
      </c>
      <c r="C1139" s="1">
        <v>2009</v>
      </c>
      <c r="D1139" s="1" t="str">
        <f t="shared" si="143"/>
        <v>ISL2009</v>
      </c>
      <c r="E1139" s="1" t="s">
        <v>1246</v>
      </c>
      <c r="F1139" s="1">
        <v>28.7</v>
      </c>
      <c r="G1139" s="1" t="str">
        <f>+VLOOKUP(A1139,[1]dummies!$A$2:$F$201,6,0)</f>
        <v>Europe and Central Asia</v>
      </c>
      <c r="H1139" s="1" t="str">
        <f>+VLOOKUP(A1139,[1]dummies!$A$2:$F$201,5,0)</f>
        <v>High income</v>
      </c>
      <c r="I1139" s="1">
        <f>+VLOOKUP(E1139,'[1]world bank'!$A$3:$F$2447,2,0)</f>
        <v>28.66</v>
      </c>
      <c r="J1139" s="1" t="e">
        <f>+VLOOKUP(E1139,'[1]national stat'!$A$3:$C$1457,2,0)</f>
        <v>#N/A</v>
      </c>
      <c r="K1139" s="1" t="e">
        <f>+VLOOKUP(E1139,[1]research!$A$3:$C$2710,2,0)</f>
        <v>#N/A</v>
      </c>
      <c r="L1139" s="1" t="e">
        <f>+VLOOKUP(E1139,[1]sedlac!$A$3:$C$742,2,0)</f>
        <v>#N/A</v>
      </c>
      <c r="M1139" s="1">
        <v>1.05</v>
      </c>
      <c r="Q1139" s="2">
        <f t="shared" si="148"/>
        <v>1.05</v>
      </c>
      <c r="R1139" s="1">
        <f>+VLOOKUP(E1139,'[1]world bank'!$A$3:$G$2447,4,0)</f>
        <v>4.2</v>
      </c>
      <c r="S1139" s="1" t="e">
        <f>+VLOOKUP(E1139,'[1]national stat'!$A$3:$D$1457,4,0)</f>
        <v>#N/A</v>
      </c>
      <c r="T1139" s="1" t="e">
        <f>+VLOOKUP(E1139,[1]research!$A$3:$D$2710,4,0)</f>
        <v>#N/A</v>
      </c>
      <c r="U1139" s="1" t="e">
        <f>+VLOOKUP(E1139,[1]sedlac!$A$3:$D$742,4,0)</f>
        <v>#N/A</v>
      </c>
      <c r="V1139" s="1">
        <v>4.2</v>
      </c>
      <c r="Z1139" s="1">
        <f t="shared" si="149"/>
        <v>4.2</v>
      </c>
    </row>
    <row r="1140" spans="1:26" x14ac:dyDescent="0.25">
      <c r="A1140" s="1" t="s">
        <v>52</v>
      </c>
      <c r="B1140" s="1" t="s">
        <v>5</v>
      </c>
      <c r="C1140" s="1">
        <v>2010</v>
      </c>
      <c r="D1140" s="1" t="str">
        <f t="shared" si="143"/>
        <v>ISL2010</v>
      </c>
      <c r="E1140" s="1" t="s">
        <v>1247</v>
      </c>
      <c r="F1140" s="1">
        <v>26.2</v>
      </c>
      <c r="G1140" s="1" t="str">
        <f>+VLOOKUP(A1140,[1]dummies!$A$2:$F$201,6,0)</f>
        <v>Europe and Central Asia</v>
      </c>
      <c r="H1140" s="1" t="str">
        <f>+VLOOKUP(A1140,[1]dummies!$A$2:$F$201,5,0)</f>
        <v>High income</v>
      </c>
      <c r="I1140" s="1">
        <f>+VLOOKUP(E1140,'[1]world bank'!$A$3:$F$2447,2,0)</f>
        <v>26.17</v>
      </c>
      <c r="J1140" s="1" t="e">
        <f>+VLOOKUP(E1140,'[1]national stat'!$A$3:$C$1457,2,0)</f>
        <v>#N/A</v>
      </c>
      <c r="K1140" s="1" t="e">
        <f>+VLOOKUP(E1140,[1]research!$A$3:$C$2710,2,0)</f>
        <v>#N/A</v>
      </c>
      <c r="L1140" s="1" t="e">
        <f>+VLOOKUP(E1140,[1]sedlac!$A$3:$C$742,2,0)</f>
        <v>#N/A</v>
      </c>
      <c r="M1140" s="1">
        <v>0.92</v>
      </c>
      <c r="Q1140" s="2">
        <f t="shared" si="148"/>
        <v>0.92</v>
      </c>
      <c r="R1140" s="1">
        <f>+VLOOKUP(E1140,'[1]world bank'!$A$3:$G$2447,4,0)</f>
        <v>3.77</v>
      </c>
      <c r="S1140" s="1" t="e">
        <f>+VLOOKUP(E1140,'[1]national stat'!$A$3:$D$1457,4,0)</f>
        <v>#N/A</v>
      </c>
      <c r="T1140" s="1" t="e">
        <f>+VLOOKUP(E1140,[1]research!$A$3:$D$2710,4,0)</f>
        <v>#N/A</v>
      </c>
      <c r="U1140" s="1" t="e">
        <f>+VLOOKUP(E1140,[1]sedlac!$A$3:$D$742,4,0)</f>
        <v>#N/A</v>
      </c>
      <c r="V1140" s="1">
        <v>3.77</v>
      </c>
      <c r="Z1140" s="1">
        <f t="shared" si="149"/>
        <v>3.77</v>
      </c>
    </row>
    <row r="1141" spans="1:26" x14ac:dyDescent="0.25">
      <c r="A1141" s="1" t="s">
        <v>52</v>
      </c>
      <c r="B1141" s="1" t="s">
        <v>5</v>
      </c>
      <c r="C1141" s="1">
        <v>2011</v>
      </c>
      <c r="D1141" s="1" t="str">
        <f t="shared" si="143"/>
        <v>ISL2011</v>
      </c>
      <c r="E1141" s="1" t="s">
        <v>1248</v>
      </c>
      <c r="F1141" s="1">
        <v>26.8</v>
      </c>
      <c r="G1141" s="1" t="str">
        <f>+VLOOKUP(A1141,[1]dummies!$A$2:$F$201,6,0)</f>
        <v>Europe and Central Asia</v>
      </c>
      <c r="H1141" s="1" t="str">
        <f>+VLOOKUP(A1141,[1]dummies!$A$2:$F$201,5,0)</f>
        <v>High income</v>
      </c>
      <c r="I1141" s="1">
        <f>+VLOOKUP(E1141,'[1]world bank'!$A$3:$F$2447,2,0)</f>
        <v>26.830000000000002</v>
      </c>
      <c r="J1141" s="1" t="e">
        <f>+VLOOKUP(E1141,'[1]national stat'!$A$3:$C$1457,2,0)</f>
        <v>#N/A</v>
      </c>
      <c r="K1141" s="1" t="e">
        <f>+VLOOKUP(E1141,[1]research!$A$3:$C$2710,2,0)</f>
        <v>#N/A</v>
      </c>
      <c r="L1141" s="1" t="e">
        <f>+VLOOKUP(E1141,[1]sedlac!$A$3:$C$742,2,0)</f>
        <v>#N/A</v>
      </c>
      <c r="M1141" s="1">
        <v>0.95000000000000007</v>
      </c>
      <c r="Q1141" s="2">
        <f t="shared" si="148"/>
        <v>0.95000000000000007</v>
      </c>
      <c r="R1141" s="1">
        <f>+VLOOKUP(E1141,'[1]world bank'!$A$3:$G$2447,4,0)</f>
        <v>3.91</v>
      </c>
      <c r="S1141" s="1" t="e">
        <f>+VLOOKUP(E1141,'[1]national stat'!$A$3:$D$1457,4,0)</f>
        <v>#N/A</v>
      </c>
      <c r="T1141" s="1" t="e">
        <f>+VLOOKUP(E1141,[1]research!$A$3:$D$2710,4,0)</f>
        <v>#N/A</v>
      </c>
      <c r="U1141" s="1" t="e">
        <f>+VLOOKUP(E1141,[1]sedlac!$A$3:$D$742,4,0)</f>
        <v>#N/A</v>
      </c>
      <c r="V1141" s="1">
        <v>3.91</v>
      </c>
      <c r="Z1141" s="1">
        <f t="shared" si="149"/>
        <v>3.91</v>
      </c>
    </row>
    <row r="1142" spans="1:26" x14ac:dyDescent="0.25">
      <c r="A1142" s="1" t="s">
        <v>52</v>
      </c>
      <c r="B1142" s="1" t="s">
        <v>5</v>
      </c>
      <c r="C1142" s="1">
        <v>2012</v>
      </c>
      <c r="D1142" s="1" t="str">
        <f t="shared" si="143"/>
        <v>ISL2012</v>
      </c>
      <c r="E1142" s="1" t="s">
        <v>1249</v>
      </c>
      <c r="F1142" s="1">
        <v>26.8</v>
      </c>
      <c r="G1142" s="1" t="str">
        <f>+VLOOKUP(A1142,[1]dummies!$A$2:$F$201,6,0)</f>
        <v>Europe and Central Asia</v>
      </c>
      <c r="H1142" s="1" t="str">
        <f>+VLOOKUP(A1142,[1]dummies!$A$2:$F$201,5,0)</f>
        <v>High income</v>
      </c>
      <c r="I1142" s="1">
        <f>+VLOOKUP(E1142,'[1]world bank'!$A$3:$F$2447,2,0)</f>
        <v>26.77</v>
      </c>
      <c r="J1142" s="1" t="e">
        <f>+VLOOKUP(E1142,'[1]national stat'!$A$3:$C$1457,2,0)</f>
        <v>#N/A</v>
      </c>
      <c r="K1142" s="1" t="e">
        <f>+VLOOKUP(E1142,[1]research!$A$3:$C$2710,2,0)</f>
        <v>#N/A</v>
      </c>
      <c r="L1142" s="1" t="e">
        <f>+VLOOKUP(E1142,[1]sedlac!$A$3:$C$742,2,0)</f>
        <v>#N/A</v>
      </c>
      <c r="M1142" s="1">
        <v>0.94000000000000006</v>
      </c>
      <c r="Q1142" s="2">
        <f t="shared" si="148"/>
        <v>0.94000000000000006</v>
      </c>
      <c r="R1142" s="1">
        <f>+VLOOKUP(E1142,'[1]world bank'!$A$3:$G$2447,4,0)</f>
        <v>3.9</v>
      </c>
      <c r="S1142" s="1" t="e">
        <f>+VLOOKUP(E1142,'[1]national stat'!$A$3:$D$1457,4,0)</f>
        <v>#N/A</v>
      </c>
      <c r="T1142" s="1" t="e">
        <f>+VLOOKUP(E1142,[1]research!$A$3:$D$2710,4,0)</f>
        <v>#N/A</v>
      </c>
      <c r="U1142" s="1" t="e">
        <f>+VLOOKUP(E1142,[1]sedlac!$A$3:$D$742,4,0)</f>
        <v>#N/A</v>
      </c>
      <c r="V1142" s="1">
        <v>3.9</v>
      </c>
      <c r="Z1142" s="1">
        <f t="shared" si="149"/>
        <v>3.9</v>
      </c>
    </row>
    <row r="1143" spans="1:26" x14ac:dyDescent="0.25">
      <c r="A1143" s="1" t="s">
        <v>52</v>
      </c>
      <c r="B1143" s="1" t="s">
        <v>5</v>
      </c>
      <c r="C1143" s="1">
        <v>2013</v>
      </c>
      <c r="D1143" s="1" t="str">
        <f t="shared" si="143"/>
        <v>ISL2013</v>
      </c>
      <c r="E1143" s="1" t="s">
        <v>1250</v>
      </c>
      <c r="F1143" s="1">
        <v>25.4</v>
      </c>
      <c r="G1143" s="1" t="str">
        <f>+VLOOKUP(A1143,[1]dummies!$A$2:$F$201,6,0)</f>
        <v>Europe and Central Asia</v>
      </c>
      <c r="H1143" s="1" t="str">
        <f>+VLOOKUP(A1143,[1]dummies!$A$2:$F$201,5,0)</f>
        <v>High income</v>
      </c>
      <c r="I1143" s="1">
        <f>+VLOOKUP(E1143,'[1]world bank'!$A$3:$F$2447,2,0)</f>
        <v>25.400000000000002</v>
      </c>
      <c r="J1143" s="1" t="e">
        <f>+VLOOKUP(E1143,'[1]national stat'!$A$3:$C$1457,2,0)</f>
        <v>#N/A</v>
      </c>
      <c r="K1143" s="1" t="e">
        <f>+VLOOKUP(E1143,[1]research!$A$3:$C$2710,2,0)</f>
        <v>#N/A</v>
      </c>
      <c r="L1143" s="1" t="e">
        <f>+VLOOKUP(E1143,[1]sedlac!$A$3:$C$742,2,0)</f>
        <v>#N/A</v>
      </c>
      <c r="M1143" s="1">
        <v>0.88</v>
      </c>
      <c r="Q1143" s="2">
        <f t="shared" si="148"/>
        <v>0.88</v>
      </c>
      <c r="R1143" s="1">
        <f>+VLOOKUP(E1143,'[1]world bank'!$A$3:$G$2447,4,0)</f>
        <v>3.58</v>
      </c>
      <c r="S1143" s="1" t="e">
        <f>+VLOOKUP(E1143,'[1]national stat'!$A$3:$D$1457,4,0)</f>
        <v>#N/A</v>
      </c>
      <c r="T1143" s="1" t="e">
        <f>+VLOOKUP(E1143,[1]research!$A$3:$D$2710,4,0)</f>
        <v>#N/A</v>
      </c>
      <c r="U1143" s="1" t="e">
        <f>+VLOOKUP(E1143,[1]sedlac!$A$3:$D$742,4,0)</f>
        <v>#N/A</v>
      </c>
      <c r="V1143" s="1">
        <v>3.58</v>
      </c>
      <c r="Z1143" s="1">
        <f t="shared" si="149"/>
        <v>3.58</v>
      </c>
    </row>
    <row r="1144" spans="1:26" x14ac:dyDescent="0.25">
      <c r="A1144" s="1" t="s">
        <v>52</v>
      </c>
      <c r="B1144" s="1" t="s">
        <v>5</v>
      </c>
      <c r="C1144" s="1">
        <v>2014</v>
      </c>
      <c r="D1144" s="1" t="str">
        <f t="shared" si="143"/>
        <v>ISL2014</v>
      </c>
      <c r="E1144" s="1" t="s">
        <v>1251</v>
      </c>
      <c r="F1144" s="1">
        <v>25.6</v>
      </c>
      <c r="G1144" s="1" t="str">
        <f>+VLOOKUP(A1144,[1]dummies!$A$2:$F$201,6,0)</f>
        <v>Europe and Central Asia</v>
      </c>
      <c r="H1144" s="1" t="str">
        <f>+VLOOKUP(A1144,[1]dummies!$A$2:$F$201,5,0)</f>
        <v>High income</v>
      </c>
      <c r="I1144" s="1">
        <f>+VLOOKUP(E1144,'[1]world bank'!$A$3:$F$2447,2,0)</f>
        <v>27.8</v>
      </c>
      <c r="J1144" s="1" t="e">
        <f>+VLOOKUP(E1144,'[1]national stat'!$A$3:$C$1457,2,0)</f>
        <v>#N/A</v>
      </c>
      <c r="K1144" s="1" t="e">
        <f>+VLOOKUP(E1144,[1]research!$A$3:$C$2710,2,0)</f>
        <v>#N/A</v>
      </c>
      <c r="L1144" s="1" t="e">
        <f>+VLOOKUP(E1144,[1]sedlac!$A$3:$C$742,2,0)</f>
        <v>#N/A</v>
      </c>
      <c r="M1144" s="1">
        <v>1.01</v>
      </c>
      <c r="Q1144" s="2">
        <f t="shared" si="148"/>
        <v>1.01</v>
      </c>
      <c r="R1144" s="1">
        <f>+VLOOKUP(E1144,'[1]world bank'!$A$3:$G$2447,4,0)</f>
        <v>3.97</v>
      </c>
      <c r="S1144" s="1" t="e">
        <f>+VLOOKUP(E1144,'[1]national stat'!$A$3:$D$1457,4,0)</f>
        <v>#N/A</v>
      </c>
      <c r="T1144" s="1" t="e">
        <f>+VLOOKUP(E1144,[1]research!$A$3:$D$2710,4,0)</f>
        <v>#N/A</v>
      </c>
      <c r="U1144" s="1" t="e">
        <f>+VLOOKUP(E1144,[1]sedlac!$A$3:$D$742,4,0)</f>
        <v>#N/A</v>
      </c>
      <c r="V1144" s="1">
        <v>3.97</v>
      </c>
      <c r="Z1144" s="1">
        <f t="shared" si="149"/>
        <v>3.97</v>
      </c>
    </row>
    <row r="1145" spans="1:26" x14ac:dyDescent="0.25">
      <c r="A1145" s="1" t="s">
        <v>52</v>
      </c>
      <c r="B1145" s="1" t="s">
        <v>5</v>
      </c>
      <c r="C1145" s="1">
        <v>2015</v>
      </c>
      <c r="D1145" s="1" t="str">
        <f t="shared" si="143"/>
        <v>ISL2015</v>
      </c>
      <c r="E1145" s="1" t="s">
        <v>1252</v>
      </c>
      <c r="F1145" s="1">
        <v>25.6</v>
      </c>
      <c r="G1145" s="1" t="str">
        <f>+VLOOKUP(A1145,[1]dummies!$A$2:$F$201,6,0)</f>
        <v>Europe and Central Asia</v>
      </c>
      <c r="H1145" s="1" t="str">
        <f>+VLOOKUP(A1145,[1]dummies!$A$2:$F$201,5,0)</f>
        <v>High income</v>
      </c>
      <c r="I1145" s="1" t="e">
        <f>+VLOOKUP(E1145,'[1]world bank'!$A$3:$F$2447,2,0)</f>
        <v>#N/A</v>
      </c>
      <c r="J1145" s="1" t="e">
        <f>+VLOOKUP(E1145,'[1]national stat'!$A$3:$C$1457,2,0)</f>
        <v>#N/A</v>
      </c>
      <c r="K1145" s="1" t="e">
        <f>+VLOOKUP(E1145,[1]research!$A$3:$C$2710,2,0)</f>
        <v>#N/A</v>
      </c>
      <c r="L1145" s="1" t="e">
        <f>+VLOOKUP(E1145,[1]sedlac!$A$3:$C$742,2,0)</f>
        <v>#N/A</v>
      </c>
      <c r="Q1145" s="2">
        <v>2.16</v>
      </c>
      <c r="R1145" s="1" t="e">
        <f>+VLOOKUP(E1145,'[1]world bank'!$A$3:$G$2447,4,0)</f>
        <v>#N/A</v>
      </c>
      <c r="S1145" s="1" t="e">
        <f>+VLOOKUP(E1145,'[1]national stat'!$A$3:$D$1457,4,0)</f>
        <v>#N/A</v>
      </c>
      <c r="T1145" s="1" t="e">
        <f>+VLOOKUP(E1145,[1]research!$A$3:$D$2710,4,0)</f>
        <v>#N/A</v>
      </c>
      <c r="U1145" s="1" t="e">
        <f>+VLOOKUP(E1145,[1]sedlac!$A$3:$D$742,4,0)</f>
        <v>#N/A</v>
      </c>
    </row>
    <row r="1146" spans="1:26" x14ac:dyDescent="0.25">
      <c r="A1146" s="1" t="s">
        <v>53</v>
      </c>
      <c r="B1146" s="1" t="s">
        <v>36</v>
      </c>
      <c r="C1146" s="1">
        <v>1990</v>
      </c>
      <c r="D1146" s="1" t="str">
        <f t="shared" si="143"/>
        <v>ISR1990</v>
      </c>
      <c r="E1146" s="1" t="s">
        <v>1253</v>
      </c>
      <c r="F1146" s="1">
        <v>35.5</v>
      </c>
      <c r="G1146" s="1" t="str">
        <f>+VLOOKUP(A1146,[1]dummies!$A$2:$F$201,6,0)</f>
        <v>Middle East and North Africa</v>
      </c>
      <c r="H1146" s="1" t="str">
        <f>+VLOOKUP(A1146,[1]dummies!$A$2:$F$201,5,0)</f>
        <v>High income</v>
      </c>
      <c r="I1146" s="1" t="e">
        <f>+VLOOKUP(E1146,'[1]world bank'!$A$3:$F$2447,2,0)</f>
        <v>#N/A</v>
      </c>
      <c r="J1146" s="1" t="e">
        <f>+VLOOKUP(E1146,'[1]national stat'!$A$3:$C$1457,2,0)</f>
        <v>#N/A</v>
      </c>
      <c r="K1146" s="1" t="e">
        <f>+VLOOKUP(E1146,[1]research!$A$3:$C$2710,2,0)</f>
        <v>#N/A</v>
      </c>
      <c r="L1146" s="1" t="e">
        <f>+VLOOKUP(E1146,[1]sedlac!$A$3:$C$742,2,0)</f>
        <v>#N/A</v>
      </c>
      <c r="Q1146" s="2">
        <v>1.83</v>
      </c>
      <c r="R1146" s="1" t="e">
        <f>+VLOOKUP(E1146,'[1]world bank'!$A$3:$G$2447,4,0)</f>
        <v>#N/A</v>
      </c>
      <c r="S1146" s="1" t="e">
        <f>+VLOOKUP(E1146,'[1]national stat'!$A$3:$D$1457,4,0)</f>
        <v>#N/A</v>
      </c>
      <c r="T1146" s="1" t="e">
        <f>+VLOOKUP(E1146,[1]research!$A$3:$D$2710,4,0)</f>
        <v>#N/A</v>
      </c>
      <c r="U1146" s="1" t="e">
        <f>+VLOOKUP(E1146,[1]sedlac!$A$3:$D$742,4,0)</f>
        <v>#N/A</v>
      </c>
    </row>
    <row r="1147" spans="1:26" x14ac:dyDescent="0.25">
      <c r="A1147" s="1" t="s">
        <v>53</v>
      </c>
      <c r="B1147" s="1" t="s">
        <v>36</v>
      </c>
      <c r="C1147" s="1">
        <v>1991</v>
      </c>
      <c r="D1147" s="1" t="str">
        <f t="shared" si="143"/>
        <v>ISR1991</v>
      </c>
      <c r="E1147" s="1" t="s">
        <v>1254</v>
      </c>
      <c r="F1147" s="1">
        <v>35.5</v>
      </c>
      <c r="G1147" s="1" t="str">
        <f>+VLOOKUP(A1147,[1]dummies!$A$2:$F$201,6,0)</f>
        <v>Middle East and North Africa</v>
      </c>
      <c r="H1147" s="1" t="str">
        <f>+VLOOKUP(A1147,[1]dummies!$A$2:$F$201,5,0)</f>
        <v>High income</v>
      </c>
      <c r="I1147" s="1" t="e">
        <f>+VLOOKUP(E1147,'[1]world bank'!$A$3:$F$2447,2,0)</f>
        <v>#N/A</v>
      </c>
      <c r="J1147" s="1" t="e">
        <f>+VLOOKUP(E1147,'[1]national stat'!$A$3:$C$1457,2,0)</f>
        <v>#N/A</v>
      </c>
      <c r="K1147" s="1" t="e">
        <f>+VLOOKUP(E1147,[1]research!$A$3:$C$2710,2,0)</f>
        <v>#N/A</v>
      </c>
      <c r="L1147" s="1" t="e">
        <f>+VLOOKUP(E1147,[1]sedlac!$A$3:$C$742,2,0)</f>
        <v>#N/A</v>
      </c>
      <c r="Q1147" s="2">
        <v>1.69</v>
      </c>
      <c r="R1147" s="1" t="e">
        <f>+VLOOKUP(E1147,'[1]world bank'!$A$3:$G$2447,4,0)</f>
        <v>#N/A</v>
      </c>
      <c r="S1147" s="1" t="e">
        <f>+VLOOKUP(E1147,'[1]national stat'!$A$3:$D$1457,4,0)</f>
        <v>#N/A</v>
      </c>
      <c r="T1147" s="1" t="e">
        <f>+VLOOKUP(E1147,[1]research!$A$3:$D$2710,4,0)</f>
        <v>#N/A</v>
      </c>
      <c r="U1147" s="1" t="e">
        <f>+VLOOKUP(E1147,[1]sedlac!$A$3:$D$742,4,0)</f>
        <v>#N/A</v>
      </c>
    </row>
    <row r="1148" spans="1:26" x14ac:dyDescent="0.25">
      <c r="A1148" s="1" t="s">
        <v>53</v>
      </c>
      <c r="B1148" s="1" t="s">
        <v>36</v>
      </c>
      <c r="C1148" s="1">
        <v>1992</v>
      </c>
      <c r="D1148" s="1" t="str">
        <f t="shared" si="143"/>
        <v>ISR1992</v>
      </c>
      <c r="E1148" s="1" t="s">
        <v>1255</v>
      </c>
      <c r="F1148" s="1">
        <v>35.5</v>
      </c>
      <c r="G1148" s="1" t="str">
        <f>+VLOOKUP(A1148,[1]dummies!$A$2:$F$201,6,0)</f>
        <v>Middle East and North Africa</v>
      </c>
      <c r="H1148" s="1" t="str">
        <f>+VLOOKUP(A1148,[1]dummies!$A$2:$F$201,5,0)</f>
        <v>High income</v>
      </c>
      <c r="I1148" s="1">
        <f>+VLOOKUP(E1148,'[1]world bank'!$A$3:$F$2447,2,0)</f>
        <v>35.51</v>
      </c>
      <c r="J1148" s="1" t="e">
        <f>+VLOOKUP(E1148,'[1]national stat'!$A$3:$C$1457,2,0)</f>
        <v>#N/A</v>
      </c>
      <c r="K1148" s="1">
        <f>+VLOOKUP(E1148,[1]research!$A$3:$C$2710,2,0)</f>
        <v>0</v>
      </c>
      <c r="L1148" s="1" t="e">
        <f>+VLOOKUP(E1148,[1]sedlac!$A$3:$C$742,2,0)</f>
        <v>#N/A</v>
      </c>
      <c r="M1148" s="1">
        <v>1.46</v>
      </c>
      <c r="O1148" s="1">
        <v>0</v>
      </c>
      <c r="Q1148" s="2">
        <f>+M1148</f>
        <v>1.46</v>
      </c>
      <c r="R1148" s="1">
        <f>+VLOOKUP(E1148,'[1]world bank'!$A$3:$G$2447,4,0)</f>
        <v>6.12</v>
      </c>
      <c r="S1148" s="1" t="e">
        <f>+VLOOKUP(E1148,'[1]national stat'!$A$3:$D$1457,4,0)</f>
        <v>#N/A</v>
      </c>
      <c r="T1148" s="1">
        <f>+VLOOKUP(E1148,[1]research!$A$3:$D$2710,4,0)</f>
        <v>0</v>
      </c>
      <c r="U1148" s="1" t="e">
        <f>+VLOOKUP(E1148,[1]sedlac!$A$3:$D$742,4,0)</f>
        <v>#N/A</v>
      </c>
      <c r="V1148" s="1">
        <v>6.12</v>
      </c>
      <c r="X1148" s="1">
        <v>0</v>
      </c>
      <c r="Z1148" s="1">
        <f>+V1148</f>
        <v>6.12</v>
      </c>
    </row>
    <row r="1149" spans="1:26" x14ac:dyDescent="0.25">
      <c r="A1149" s="1" t="s">
        <v>53</v>
      </c>
      <c r="B1149" s="1" t="s">
        <v>36</v>
      </c>
      <c r="C1149" s="1">
        <v>1993</v>
      </c>
      <c r="D1149" s="1" t="str">
        <f t="shared" si="143"/>
        <v>ISR1993</v>
      </c>
      <c r="E1149" s="1" t="s">
        <v>1256</v>
      </c>
      <c r="F1149" s="1">
        <v>36.799999999999997</v>
      </c>
      <c r="G1149" s="1" t="str">
        <f>+VLOOKUP(A1149,[1]dummies!$A$2:$F$201,6,0)</f>
        <v>Middle East and North Africa</v>
      </c>
      <c r="H1149" s="1" t="str">
        <f>+VLOOKUP(A1149,[1]dummies!$A$2:$F$201,5,0)</f>
        <v>High income</v>
      </c>
      <c r="I1149" s="1" t="e">
        <f>+VLOOKUP(E1149,'[1]world bank'!$A$3:$F$2447,2,0)</f>
        <v>#N/A</v>
      </c>
      <c r="J1149" s="1" t="e">
        <f>+VLOOKUP(E1149,'[1]national stat'!$A$3:$C$1457,2,0)</f>
        <v>#N/A</v>
      </c>
      <c r="K1149" s="1" t="e">
        <f>+VLOOKUP(E1149,[1]research!$A$3:$C$2710,2,0)</f>
        <v>#N/A</v>
      </c>
      <c r="L1149" s="1" t="e">
        <f>+VLOOKUP(E1149,[1]sedlac!$A$3:$C$742,2,0)</f>
        <v>#N/A</v>
      </c>
      <c r="Q1149" s="2">
        <v>1.75</v>
      </c>
      <c r="R1149" s="1" t="e">
        <f>+VLOOKUP(E1149,'[1]world bank'!$A$3:$G$2447,4,0)</f>
        <v>#N/A</v>
      </c>
      <c r="S1149" s="1" t="e">
        <f>+VLOOKUP(E1149,'[1]national stat'!$A$3:$D$1457,4,0)</f>
        <v>#N/A</v>
      </c>
      <c r="T1149" s="1" t="e">
        <f>+VLOOKUP(E1149,[1]research!$A$3:$D$2710,4,0)</f>
        <v>#N/A</v>
      </c>
      <c r="U1149" s="1" t="e">
        <f>+VLOOKUP(E1149,[1]sedlac!$A$3:$D$742,4,0)</f>
        <v>#N/A</v>
      </c>
    </row>
    <row r="1150" spans="1:26" x14ac:dyDescent="0.25">
      <c r="A1150" s="1" t="s">
        <v>53</v>
      </c>
      <c r="B1150" s="1" t="s">
        <v>36</v>
      </c>
      <c r="C1150" s="1">
        <v>1994</v>
      </c>
      <c r="D1150" s="1" t="str">
        <f t="shared" si="143"/>
        <v>ISR1994</v>
      </c>
      <c r="E1150" s="1" t="s">
        <v>1257</v>
      </c>
      <c r="F1150" s="1">
        <v>36.799999999999997</v>
      </c>
      <c r="G1150" s="1" t="str">
        <f>+VLOOKUP(A1150,[1]dummies!$A$2:$F$201,6,0)</f>
        <v>Middle East and North Africa</v>
      </c>
      <c r="H1150" s="1" t="str">
        <f>+VLOOKUP(A1150,[1]dummies!$A$2:$F$201,5,0)</f>
        <v>High income</v>
      </c>
      <c r="I1150" s="1" t="e">
        <f>+VLOOKUP(E1150,'[1]world bank'!$A$3:$F$2447,2,0)</f>
        <v>#N/A</v>
      </c>
      <c r="J1150" s="1" t="e">
        <f>+VLOOKUP(E1150,'[1]national stat'!$A$3:$C$1457,2,0)</f>
        <v>#N/A</v>
      </c>
      <c r="K1150" s="1" t="e">
        <f>+VLOOKUP(E1150,[1]research!$A$3:$C$2710,2,0)</f>
        <v>#N/A</v>
      </c>
      <c r="L1150" s="1" t="e">
        <f>+VLOOKUP(E1150,[1]sedlac!$A$3:$C$742,2,0)</f>
        <v>#N/A</v>
      </c>
      <c r="Q1150" s="2">
        <v>1.74</v>
      </c>
      <c r="R1150" s="1" t="e">
        <f>+VLOOKUP(E1150,'[1]world bank'!$A$3:$G$2447,4,0)</f>
        <v>#N/A</v>
      </c>
      <c r="S1150" s="1" t="e">
        <f>+VLOOKUP(E1150,'[1]national stat'!$A$3:$D$1457,4,0)</f>
        <v>#N/A</v>
      </c>
      <c r="T1150" s="1" t="e">
        <f>+VLOOKUP(E1150,[1]research!$A$3:$D$2710,4,0)</f>
        <v>#N/A</v>
      </c>
      <c r="U1150" s="1" t="e">
        <f>+VLOOKUP(E1150,[1]sedlac!$A$3:$D$742,4,0)</f>
        <v>#N/A</v>
      </c>
    </row>
    <row r="1151" spans="1:26" x14ac:dyDescent="0.25">
      <c r="A1151" s="1" t="s">
        <v>53</v>
      </c>
      <c r="B1151" s="1" t="s">
        <v>36</v>
      </c>
      <c r="C1151" s="1">
        <v>1995</v>
      </c>
      <c r="D1151" s="1" t="str">
        <f t="shared" si="143"/>
        <v>ISR1995</v>
      </c>
      <c r="E1151" s="1" t="s">
        <v>1258</v>
      </c>
      <c r="F1151" s="1">
        <v>36.799999999999997</v>
      </c>
      <c r="G1151" s="1" t="str">
        <f>+VLOOKUP(A1151,[1]dummies!$A$2:$F$201,6,0)</f>
        <v>Middle East and North Africa</v>
      </c>
      <c r="H1151" s="1" t="str">
        <f>+VLOOKUP(A1151,[1]dummies!$A$2:$F$201,5,0)</f>
        <v>High income</v>
      </c>
      <c r="I1151" s="1" t="e">
        <f>+VLOOKUP(E1151,'[1]world bank'!$A$3:$F$2447,2,0)</f>
        <v>#N/A</v>
      </c>
      <c r="J1151" s="1">
        <f>+VLOOKUP(E1151,'[1]national stat'!$A$3:$C$1457,2,0)</f>
        <v>3.86</v>
      </c>
      <c r="K1151" s="1" t="e">
        <f>+VLOOKUP(E1151,[1]research!$A$3:$C$2710,2,0)</f>
        <v>#N/A</v>
      </c>
      <c r="L1151" s="1" t="e">
        <f>+VLOOKUP(E1151,[1]sedlac!$A$3:$C$742,2,0)</f>
        <v>#N/A</v>
      </c>
      <c r="N1151" s="1">
        <v>3.86</v>
      </c>
      <c r="Q1151" s="2">
        <f>+N1151</f>
        <v>3.86</v>
      </c>
      <c r="R1151" s="1" t="e">
        <f>+VLOOKUP(E1151,'[1]world bank'!$A$3:$G$2447,4,0)</f>
        <v>#N/A</v>
      </c>
      <c r="S1151" s="1">
        <f>+VLOOKUP(E1151,'[1]national stat'!$A$3:$D$1457,4,0)</f>
        <v>21.31</v>
      </c>
      <c r="T1151" s="1" t="e">
        <f>+VLOOKUP(E1151,[1]research!$A$3:$D$2710,4,0)</f>
        <v>#N/A</v>
      </c>
      <c r="U1151" s="1" t="e">
        <f>+VLOOKUP(E1151,[1]sedlac!$A$3:$D$742,4,0)</f>
        <v>#N/A</v>
      </c>
      <c r="W1151" s="1">
        <v>21.31</v>
      </c>
      <c r="Z1151" s="1">
        <f>+W1151</f>
        <v>21.31</v>
      </c>
    </row>
    <row r="1152" spans="1:26" x14ac:dyDescent="0.25">
      <c r="A1152" s="1" t="s">
        <v>53</v>
      </c>
      <c r="B1152" s="1" t="s">
        <v>36</v>
      </c>
      <c r="C1152" s="1">
        <v>1996</v>
      </c>
      <c r="D1152" s="1" t="str">
        <f t="shared" si="143"/>
        <v>ISR1996</v>
      </c>
      <c r="E1152" s="1" t="s">
        <v>1259</v>
      </c>
      <c r="F1152" s="1">
        <v>36.799999999999997</v>
      </c>
      <c r="G1152" s="1" t="str">
        <f>+VLOOKUP(A1152,[1]dummies!$A$2:$F$201,6,0)</f>
        <v>Middle East and North Africa</v>
      </c>
      <c r="H1152" s="1" t="str">
        <f>+VLOOKUP(A1152,[1]dummies!$A$2:$F$201,5,0)</f>
        <v>High income</v>
      </c>
      <c r="I1152" s="1" t="e">
        <f>+VLOOKUP(E1152,'[1]world bank'!$A$3:$F$2447,2,0)</f>
        <v>#N/A</v>
      </c>
      <c r="J1152" s="1" t="e">
        <f>+VLOOKUP(E1152,'[1]national stat'!$A$3:$C$1457,2,0)</f>
        <v>#N/A</v>
      </c>
      <c r="K1152" s="1" t="e">
        <f>+VLOOKUP(E1152,[1]research!$A$3:$C$2710,2,0)</f>
        <v>#N/A</v>
      </c>
      <c r="L1152" s="1" t="e">
        <f>+VLOOKUP(E1152,[1]sedlac!$A$3:$C$742,2,0)</f>
        <v>#N/A</v>
      </c>
      <c r="Q1152" s="2">
        <v>1.87</v>
      </c>
      <c r="R1152" s="1" t="e">
        <f>+VLOOKUP(E1152,'[1]world bank'!$A$3:$G$2447,4,0)</f>
        <v>#N/A</v>
      </c>
      <c r="S1152" s="1" t="e">
        <f>+VLOOKUP(E1152,'[1]national stat'!$A$3:$D$1457,4,0)</f>
        <v>#N/A</v>
      </c>
      <c r="T1152" s="1" t="e">
        <f>+VLOOKUP(E1152,[1]research!$A$3:$D$2710,4,0)</f>
        <v>#N/A</v>
      </c>
      <c r="U1152" s="1" t="e">
        <f>+VLOOKUP(E1152,[1]sedlac!$A$3:$D$742,4,0)</f>
        <v>#N/A</v>
      </c>
    </row>
    <row r="1153" spans="1:26" x14ac:dyDescent="0.25">
      <c r="A1153" s="1" t="s">
        <v>53</v>
      </c>
      <c r="B1153" s="1" t="s">
        <v>36</v>
      </c>
      <c r="C1153" s="1">
        <v>1997</v>
      </c>
      <c r="D1153" s="1" t="str">
        <f t="shared" si="143"/>
        <v>ISR1997</v>
      </c>
      <c r="E1153" s="1" t="s">
        <v>1260</v>
      </c>
      <c r="F1153" s="1">
        <v>38.1</v>
      </c>
      <c r="G1153" s="1" t="str">
        <f>+VLOOKUP(A1153,[1]dummies!$A$2:$F$201,6,0)</f>
        <v>Middle East and North Africa</v>
      </c>
      <c r="H1153" s="1" t="str">
        <f>+VLOOKUP(A1153,[1]dummies!$A$2:$F$201,5,0)</f>
        <v>High income</v>
      </c>
      <c r="I1153" s="1">
        <f>+VLOOKUP(E1153,'[1]world bank'!$A$3:$F$2447,2,0)</f>
        <v>38.1</v>
      </c>
      <c r="J1153" s="1" t="e">
        <f>+VLOOKUP(E1153,'[1]national stat'!$A$3:$C$1457,2,0)</f>
        <v>#N/A</v>
      </c>
      <c r="K1153" s="1" t="e">
        <f>+VLOOKUP(E1153,[1]research!$A$3:$C$2710,2,0)</f>
        <v>#N/A</v>
      </c>
      <c r="L1153" s="1" t="e">
        <f>+VLOOKUP(E1153,[1]sedlac!$A$3:$C$742,2,0)</f>
        <v>#N/A</v>
      </c>
      <c r="M1153" s="1">
        <v>1.67</v>
      </c>
      <c r="Q1153" s="2">
        <f>+M1153</f>
        <v>1.67</v>
      </c>
      <c r="R1153" s="1">
        <f>+VLOOKUP(E1153,'[1]world bank'!$A$3:$G$2447,4,0)</f>
        <v>7.22</v>
      </c>
      <c r="S1153" s="1" t="e">
        <f>+VLOOKUP(E1153,'[1]national stat'!$A$3:$D$1457,4,0)</f>
        <v>#N/A</v>
      </c>
      <c r="T1153" s="1" t="e">
        <f>+VLOOKUP(E1153,[1]research!$A$3:$D$2710,4,0)</f>
        <v>#N/A</v>
      </c>
      <c r="U1153" s="1" t="e">
        <f>+VLOOKUP(E1153,[1]sedlac!$A$3:$D$742,4,0)</f>
        <v>#N/A</v>
      </c>
      <c r="V1153" s="1">
        <v>7.22</v>
      </c>
      <c r="Z1153" s="1">
        <f>+V1153</f>
        <v>7.22</v>
      </c>
    </row>
    <row r="1154" spans="1:26" x14ac:dyDescent="0.25">
      <c r="A1154" s="1" t="s">
        <v>53</v>
      </c>
      <c r="B1154" s="1" t="s">
        <v>36</v>
      </c>
      <c r="C1154" s="1">
        <v>1998</v>
      </c>
      <c r="D1154" s="1" t="str">
        <f t="shared" si="143"/>
        <v>ISR1998</v>
      </c>
      <c r="E1154" s="1" t="s">
        <v>1261</v>
      </c>
      <c r="F1154" s="1">
        <v>38.5</v>
      </c>
      <c r="G1154" s="1" t="str">
        <f>+VLOOKUP(A1154,[1]dummies!$A$2:$F$201,6,0)</f>
        <v>Middle East and North Africa</v>
      </c>
      <c r="H1154" s="1" t="str">
        <f>+VLOOKUP(A1154,[1]dummies!$A$2:$F$201,5,0)</f>
        <v>High income</v>
      </c>
      <c r="I1154" s="1" t="e">
        <f>+VLOOKUP(E1154,'[1]world bank'!$A$3:$F$2447,2,0)</f>
        <v>#N/A</v>
      </c>
      <c r="J1154" s="1" t="e">
        <f>+VLOOKUP(E1154,'[1]national stat'!$A$3:$C$1457,2,0)</f>
        <v>#N/A</v>
      </c>
      <c r="K1154" s="1" t="e">
        <f>+VLOOKUP(E1154,[1]research!$A$3:$C$2710,2,0)</f>
        <v>#N/A</v>
      </c>
      <c r="L1154" s="1" t="e">
        <f>+VLOOKUP(E1154,[1]sedlac!$A$3:$C$742,2,0)</f>
        <v>#N/A</v>
      </c>
      <c r="Q1154" s="2">
        <v>1.98</v>
      </c>
      <c r="R1154" s="1" t="e">
        <f>+VLOOKUP(E1154,'[1]world bank'!$A$3:$G$2447,4,0)</f>
        <v>#N/A</v>
      </c>
      <c r="S1154" s="1" t="e">
        <f>+VLOOKUP(E1154,'[1]national stat'!$A$3:$D$1457,4,0)</f>
        <v>#N/A</v>
      </c>
      <c r="T1154" s="1" t="e">
        <f>+VLOOKUP(E1154,[1]research!$A$3:$D$2710,4,0)</f>
        <v>#N/A</v>
      </c>
      <c r="U1154" s="1" t="e">
        <f>+VLOOKUP(E1154,[1]sedlac!$A$3:$D$742,4,0)</f>
        <v>#N/A</v>
      </c>
    </row>
    <row r="1155" spans="1:26" x14ac:dyDescent="0.25">
      <c r="A1155" s="1" t="s">
        <v>53</v>
      </c>
      <c r="B1155" s="1" t="s">
        <v>36</v>
      </c>
      <c r="C1155" s="1">
        <v>1999</v>
      </c>
      <c r="D1155" s="1" t="str">
        <f t="shared" ref="D1155:D1218" si="150">+CONCATENATE(A1155,C1155)</f>
        <v>ISR1999</v>
      </c>
      <c r="E1155" s="1" t="s">
        <v>1262</v>
      </c>
      <c r="F1155" s="1">
        <v>38.5</v>
      </c>
      <c r="G1155" s="1" t="str">
        <f>+VLOOKUP(A1155,[1]dummies!$A$2:$F$201,6,0)</f>
        <v>Middle East and North Africa</v>
      </c>
      <c r="H1155" s="1" t="str">
        <f>+VLOOKUP(A1155,[1]dummies!$A$2:$F$201,5,0)</f>
        <v>High income</v>
      </c>
      <c r="I1155" s="1" t="e">
        <f>+VLOOKUP(E1155,'[1]world bank'!$A$3:$F$2447,2,0)</f>
        <v>#N/A</v>
      </c>
      <c r="J1155" s="1" t="e">
        <f>+VLOOKUP(E1155,'[1]national stat'!$A$3:$C$1457,2,0)</f>
        <v>#N/A</v>
      </c>
      <c r="K1155" s="1" t="e">
        <f>+VLOOKUP(E1155,[1]research!$A$3:$C$2710,2,0)</f>
        <v>#N/A</v>
      </c>
      <c r="L1155" s="1" t="e">
        <f>+VLOOKUP(E1155,[1]sedlac!$A$3:$C$742,2,0)</f>
        <v>#N/A</v>
      </c>
      <c r="Q1155" s="2">
        <v>2.16</v>
      </c>
      <c r="R1155" s="1" t="e">
        <f>+VLOOKUP(E1155,'[1]world bank'!$A$3:$G$2447,4,0)</f>
        <v>#N/A</v>
      </c>
      <c r="S1155" s="1" t="e">
        <f>+VLOOKUP(E1155,'[1]national stat'!$A$3:$D$1457,4,0)</f>
        <v>#N/A</v>
      </c>
      <c r="T1155" s="1" t="e">
        <f>+VLOOKUP(E1155,[1]research!$A$3:$D$2710,4,0)</f>
        <v>#N/A</v>
      </c>
      <c r="U1155" s="1" t="e">
        <f>+VLOOKUP(E1155,[1]sedlac!$A$3:$D$742,4,0)</f>
        <v>#N/A</v>
      </c>
    </row>
    <row r="1156" spans="1:26" x14ac:dyDescent="0.25">
      <c r="A1156" s="1" t="s">
        <v>53</v>
      </c>
      <c r="B1156" s="1" t="s">
        <v>36</v>
      </c>
      <c r="C1156" s="1">
        <v>2000</v>
      </c>
      <c r="D1156" s="1" t="str">
        <f t="shared" si="150"/>
        <v>ISR2000</v>
      </c>
      <c r="E1156" s="1" t="s">
        <v>1263</v>
      </c>
      <c r="F1156" s="1">
        <v>38.5</v>
      </c>
      <c r="G1156" s="1" t="str">
        <f>+VLOOKUP(A1156,[1]dummies!$A$2:$F$201,6,0)</f>
        <v>Middle East and North Africa</v>
      </c>
      <c r="H1156" s="1" t="str">
        <f>+VLOOKUP(A1156,[1]dummies!$A$2:$F$201,5,0)</f>
        <v>High income</v>
      </c>
      <c r="I1156" s="1" t="e">
        <f>+VLOOKUP(E1156,'[1]world bank'!$A$3:$F$2447,2,0)</f>
        <v>#N/A</v>
      </c>
      <c r="J1156" s="1" t="e">
        <f>+VLOOKUP(E1156,'[1]national stat'!$A$3:$C$1457,2,0)</f>
        <v>#N/A</v>
      </c>
      <c r="K1156" s="1" t="e">
        <f>+VLOOKUP(E1156,[1]research!$A$3:$C$2710,2,0)</f>
        <v>#N/A</v>
      </c>
      <c r="L1156" s="1" t="e">
        <f>+VLOOKUP(E1156,[1]sedlac!$A$3:$C$742,2,0)</f>
        <v>#N/A</v>
      </c>
      <c r="Q1156" s="2">
        <v>3.72</v>
      </c>
      <c r="R1156" s="1" t="e">
        <f>+VLOOKUP(E1156,'[1]world bank'!$A$3:$G$2447,4,0)</f>
        <v>#N/A</v>
      </c>
      <c r="S1156" s="1" t="e">
        <f>+VLOOKUP(E1156,'[1]national stat'!$A$3:$D$1457,4,0)</f>
        <v>#N/A</v>
      </c>
      <c r="T1156" s="1" t="e">
        <f>+VLOOKUP(E1156,[1]research!$A$3:$D$2710,4,0)</f>
        <v>#N/A</v>
      </c>
      <c r="U1156" s="1" t="e">
        <f>+VLOOKUP(E1156,[1]sedlac!$A$3:$D$742,4,0)</f>
        <v>#N/A</v>
      </c>
    </row>
    <row r="1157" spans="1:26" x14ac:dyDescent="0.25">
      <c r="A1157" s="1" t="s">
        <v>53</v>
      </c>
      <c r="B1157" s="1" t="s">
        <v>36</v>
      </c>
      <c r="C1157" s="1">
        <v>2001</v>
      </c>
      <c r="D1157" s="1" t="str">
        <f t="shared" si="150"/>
        <v>ISR2001</v>
      </c>
      <c r="E1157" s="1" t="s">
        <v>1264</v>
      </c>
      <c r="F1157" s="1">
        <v>38.9</v>
      </c>
      <c r="G1157" s="1" t="str">
        <f>+VLOOKUP(A1157,[1]dummies!$A$2:$F$201,6,0)</f>
        <v>Middle East and North Africa</v>
      </c>
      <c r="H1157" s="1" t="str">
        <f>+VLOOKUP(A1157,[1]dummies!$A$2:$F$201,5,0)</f>
        <v>High income</v>
      </c>
      <c r="I1157" s="1">
        <f>+VLOOKUP(E1157,'[1]world bank'!$A$3:$F$2447,2,0)</f>
        <v>38.86</v>
      </c>
      <c r="J1157" s="1" t="e">
        <f>+VLOOKUP(E1157,'[1]national stat'!$A$3:$C$1457,2,0)</f>
        <v>#N/A</v>
      </c>
      <c r="K1157" s="1" t="e">
        <f>+VLOOKUP(E1157,[1]research!$A$3:$C$2710,2,0)</f>
        <v>#N/A</v>
      </c>
      <c r="L1157" s="1" t="e">
        <f>+VLOOKUP(E1157,[1]sedlac!$A$3:$C$742,2,0)</f>
        <v>#N/A</v>
      </c>
      <c r="M1157" s="1">
        <v>1.75</v>
      </c>
      <c r="Q1157" s="2">
        <f>+M1157</f>
        <v>1.75</v>
      </c>
      <c r="R1157" s="1">
        <f>+VLOOKUP(E1157,'[1]world bank'!$A$3:$G$2447,4,0)</f>
        <v>7.5600000000000005</v>
      </c>
      <c r="S1157" s="1" t="e">
        <f>+VLOOKUP(E1157,'[1]national stat'!$A$3:$D$1457,4,0)</f>
        <v>#N/A</v>
      </c>
      <c r="T1157" s="1" t="e">
        <f>+VLOOKUP(E1157,[1]research!$A$3:$D$2710,4,0)</f>
        <v>#N/A</v>
      </c>
      <c r="U1157" s="1" t="e">
        <f>+VLOOKUP(E1157,[1]sedlac!$A$3:$D$742,4,0)</f>
        <v>#N/A</v>
      </c>
      <c r="V1157" s="1">
        <v>7.5600000000000005</v>
      </c>
      <c r="Z1157" s="1">
        <f>+V1157</f>
        <v>7.5600000000000005</v>
      </c>
    </row>
    <row r="1158" spans="1:26" x14ac:dyDescent="0.25">
      <c r="A1158" s="1" t="s">
        <v>53</v>
      </c>
      <c r="B1158" s="1" t="s">
        <v>36</v>
      </c>
      <c r="C1158" s="1">
        <v>2002</v>
      </c>
      <c r="D1158" s="1" t="str">
        <f t="shared" si="150"/>
        <v>ISR2002</v>
      </c>
      <c r="E1158" s="1" t="s">
        <v>1265</v>
      </c>
      <c r="F1158" s="1">
        <v>40.299999999999997</v>
      </c>
      <c r="G1158" s="1" t="str">
        <f>+VLOOKUP(A1158,[1]dummies!$A$2:$F$201,6,0)</f>
        <v>Middle East and North Africa</v>
      </c>
      <c r="H1158" s="1" t="str">
        <f>+VLOOKUP(A1158,[1]dummies!$A$2:$F$201,5,0)</f>
        <v>High income</v>
      </c>
      <c r="I1158" s="1" t="e">
        <f>+VLOOKUP(E1158,'[1]world bank'!$A$3:$F$2447,2,0)</f>
        <v>#N/A</v>
      </c>
      <c r="J1158" s="1" t="e">
        <f>+VLOOKUP(E1158,'[1]national stat'!$A$3:$C$1457,2,0)</f>
        <v>#N/A</v>
      </c>
      <c r="K1158" s="1" t="e">
        <f>+VLOOKUP(E1158,[1]research!$A$3:$C$2710,2,0)</f>
        <v>#N/A</v>
      </c>
      <c r="L1158" s="1" t="e">
        <f>+VLOOKUP(E1158,[1]sedlac!$A$3:$C$742,2,0)</f>
        <v>#N/A</v>
      </c>
      <c r="Q1158" s="2">
        <v>4.1100000000000003</v>
      </c>
      <c r="R1158" s="1" t="e">
        <f>+VLOOKUP(E1158,'[1]world bank'!$A$3:$G$2447,4,0)</f>
        <v>#N/A</v>
      </c>
      <c r="S1158" s="1" t="e">
        <f>+VLOOKUP(E1158,'[1]national stat'!$A$3:$D$1457,4,0)</f>
        <v>#N/A</v>
      </c>
      <c r="T1158" s="1" t="e">
        <f>+VLOOKUP(E1158,[1]research!$A$3:$D$2710,4,0)</f>
        <v>#N/A</v>
      </c>
      <c r="U1158" s="1" t="e">
        <f>+VLOOKUP(E1158,[1]sedlac!$A$3:$D$742,4,0)</f>
        <v>#N/A</v>
      </c>
    </row>
    <row r="1159" spans="1:26" x14ac:dyDescent="0.25">
      <c r="A1159" s="1" t="s">
        <v>53</v>
      </c>
      <c r="B1159" s="1" t="s">
        <v>36</v>
      </c>
      <c r="C1159" s="1">
        <v>2003</v>
      </c>
      <c r="D1159" s="1" t="str">
        <f t="shared" si="150"/>
        <v>ISR2003</v>
      </c>
      <c r="E1159" s="1" t="s">
        <v>1266</v>
      </c>
      <c r="F1159" s="1">
        <v>40.299999999999997</v>
      </c>
      <c r="G1159" s="1" t="str">
        <f>+VLOOKUP(A1159,[1]dummies!$A$2:$F$201,6,0)</f>
        <v>Middle East and North Africa</v>
      </c>
      <c r="H1159" s="1" t="str">
        <f>+VLOOKUP(A1159,[1]dummies!$A$2:$F$201,5,0)</f>
        <v>High income</v>
      </c>
      <c r="I1159" s="1" t="e">
        <f>+VLOOKUP(E1159,'[1]world bank'!$A$3:$F$2447,2,0)</f>
        <v>#N/A</v>
      </c>
      <c r="J1159" s="1" t="e">
        <f>+VLOOKUP(E1159,'[1]national stat'!$A$3:$C$1457,2,0)</f>
        <v>#N/A</v>
      </c>
      <c r="K1159" s="1" t="e">
        <f>+VLOOKUP(E1159,[1]research!$A$3:$C$2710,2,0)</f>
        <v>#N/A</v>
      </c>
      <c r="L1159" s="1" t="e">
        <f>+VLOOKUP(E1159,[1]sedlac!$A$3:$C$742,2,0)</f>
        <v>#N/A</v>
      </c>
      <c r="Q1159" s="2">
        <v>2.4300000000000002</v>
      </c>
      <c r="R1159" s="1" t="e">
        <f>+VLOOKUP(E1159,'[1]world bank'!$A$3:$G$2447,4,0)</f>
        <v>#N/A</v>
      </c>
      <c r="S1159" s="1" t="e">
        <f>+VLOOKUP(E1159,'[1]national stat'!$A$3:$D$1457,4,0)</f>
        <v>#N/A</v>
      </c>
      <c r="T1159" s="1" t="e">
        <f>+VLOOKUP(E1159,[1]research!$A$3:$D$2710,4,0)</f>
        <v>#N/A</v>
      </c>
      <c r="U1159" s="1" t="e">
        <f>+VLOOKUP(E1159,[1]sedlac!$A$3:$D$742,4,0)</f>
        <v>#N/A</v>
      </c>
    </row>
    <row r="1160" spans="1:26" x14ac:dyDescent="0.25">
      <c r="A1160" s="1" t="s">
        <v>53</v>
      </c>
      <c r="B1160" s="1" t="s">
        <v>36</v>
      </c>
      <c r="C1160" s="1">
        <v>2004</v>
      </c>
      <c r="D1160" s="1" t="str">
        <f t="shared" si="150"/>
        <v>ISR2004</v>
      </c>
      <c r="E1160" s="1" t="s">
        <v>1267</v>
      </c>
      <c r="F1160" s="1">
        <v>40.299999999999997</v>
      </c>
      <c r="G1160" s="1" t="str">
        <f>+VLOOKUP(A1160,[1]dummies!$A$2:$F$201,6,0)</f>
        <v>Middle East and North Africa</v>
      </c>
      <c r="H1160" s="1" t="str">
        <f>+VLOOKUP(A1160,[1]dummies!$A$2:$F$201,5,0)</f>
        <v>High income</v>
      </c>
      <c r="I1160" s="1" t="e">
        <f>+VLOOKUP(E1160,'[1]world bank'!$A$3:$F$2447,2,0)</f>
        <v>#N/A</v>
      </c>
      <c r="J1160" s="1" t="e">
        <f>+VLOOKUP(E1160,'[1]national stat'!$A$3:$C$1457,2,0)</f>
        <v>#N/A</v>
      </c>
      <c r="K1160" s="1" t="e">
        <f>+VLOOKUP(E1160,[1]research!$A$3:$C$2710,2,0)</f>
        <v>#N/A</v>
      </c>
      <c r="L1160" s="1" t="e">
        <f>+VLOOKUP(E1160,[1]sedlac!$A$3:$C$742,2,0)</f>
        <v>#N/A</v>
      </c>
      <c r="Q1160" s="2">
        <v>2.17</v>
      </c>
      <c r="R1160" s="1" t="e">
        <f>+VLOOKUP(E1160,'[1]world bank'!$A$3:$G$2447,4,0)</f>
        <v>#N/A</v>
      </c>
      <c r="S1160" s="1" t="e">
        <f>+VLOOKUP(E1160,'[1]national stat'!$A$3:$D$1457,4,0)</f>
        <v>#N/A</v>
      </c>
      <c r="T1160" s="1" t="e">
        <f>+VLOOKUP(E1160,[1]research!$A$3:$D$2710,4,0)</f>
        <v>#N/A</v>
      </c>
      <c r="U1160" s="1" t="e">
        <f>+VLOOKUP(E1160,[1]sedlac!$A$3:$D$742,4,0)</f>
        <v>#N/A</v>
      </c>
    </row>
    <row r="1161" spans="1:26" x14ac:dyDescent="0.25">
      <c r="A1161" s="1" t="s">
        <v>53</v>
      </c>
      <c r="B1161" s="1" t="s">
        <v>36</v>
      </c>
      <c r="C1161" s="1">
        <v>2005</v>
      </c>
      <c r="D1161" s="1" t="str">
        <f t="shared" si="150"/>
        <v>ISR2005</v>
      </c>
      <c r="E1161" s="1" t="s">
        <v>1268</v>
      </c>
      <c r="F1161" s="1">
        <v>41.7</v>
      </c>
      <c r="G1161" s="1" t="str">
        <f>+VLOOKUP(A1161,[1]dummies!$A$2:$F$201,6,0)</f>
        <v>Middle East and North Africa</v>
      </c>
      <c r="H1161" s="1" t="str">
        <f>+VLOOKUP(A1161,[1]dummies!$A$2:$F$201,5,0)</f>
        <v>High income</v>
      </c>
      <c r="I1161" s="1">
        <f>+VLOOKUP(E1161,'[1]world bank'!$A$3:$F$2447,2,0)</f>
        <v>41.65</v>
      </c>
      <c r="J1161" s="1" t="e">
        <f>+VLOOKUP(E1161,'[1]national stat'!$A$3:$C$1457,2,0)</f>
        <v>#N/A</v>
      </c>
      <c r="K1161" s="1" t="e">
        <f>+VLOOKUP(E1161,[1]research!$A$3:$C$2710,2,0)</f>
        <v>#N/A</v>
      </c>
      <c r="L1161" s="1" t="e">
        <f>+VLOOKUP(E1161,[1]sedlac!$A$3:$C$742,2,0)</f>
        <v>#N/A</v>
      </c>
      <c r="M1161" s="1">
        <v>2.0300000000000002</v>
      </c>
      <c r="Q1161" s="2">
        <f>+M1161</f>
        <v>2.0300000000000002</v>
      </c>
      <c r="R1161" s="1">
        <f>+VLOOKUP(E1161,'[1]world bank'!$A$3:$G$2447,4,0)</f>
        <v>9.56</v>
      </c>
      <c r="S1161" s="1" t="e">
        <f>+VLOOKUP(E1161,'[1]national stat'!$A$3:$D$1457,4,0)</f>
        <v>#N/A</v>
      </c>
      <c r="T1161" s="1" t="e">
        <f>+VLOOKUP(E1161,[1]research!$A$3:$D$2710,4,0)</f>
        <v>#N/A</v>
      </c>
      <c r="U1161" s="1" t="e">
        <f>+VLOOKUP(E1161,[1]sedlac!$A$3:$D$742,4,0)</f>
        <v>#N/A</v>
      </c>
      <c r="V1161" s="1">
        <v>9.56</v>
      </c>
      <c r="Z1161" s="1">
        <f>+V1161</f>
        <v>9.56</v>
      </c>
    </row>
    <row r="1162" spans="1:26" x14ac:dyDescent="0.25">
      <c r="A1162" s="1" t="s">
        <v>53</v>
      </c>
      <c r="B1162" s="1" t="s">
        <v>36</v>
      </c>
      <c r="C1162" s="1">
        <v>2006</v>
      </c>
      <c r="D1162" s="1" t="str">
        <f t="shared" si="150"/>
        <v>ISR2006</v>
      </c>
      <c r="E1162" s="1" t="s">
        <v>1269</v>
      </c>
      <c r="F1162" s="1">
        <v>41.35</v>
      </c>
      <c r="G1162" s="1" t="str">
        <f>+VLOOKUP(A1162,[1]dummies!$A$2:$F$201,6,0)</f>
        <v>Middle East and North Africa</v>
      </c>
      <c r="H1162" s="1" t="str">
        <f>+VLOOKUP(A1162,[1]dummies!$A$2:$F$201,5,0)</f>
        <v>High income</v>
      </c>
      <c r="I1162" s="1" t="e">
        <f>+VLOOKUP(E1162,'[1]world bank'!$A$3:$F$2447,2,0)</f>
        <v>#N/A</v>
      </c>
      <c r="J1162" s="1" t="e">
        <f>+VLOOKUP(E1162,'[1]national stat'!$A$3:$C$1457,2,0)</f>
        <v>#N/A</v>
      </c>
      <c r="K1162" s="1" t="e">
        <f>+VLOOKUP(E1162,[1]research!$A$3:$C$2710,2,0)</f>
        <v>#N/A</v>
      </c>
      <c r="L1162" s="1" t="e">
        <f>+VLOOKUP(E1162,[1]sedlac!$A$3:$C$742,2,0)</f>
        <v>#N/A</v>
      </c>
      <c r="Q1162" s="2">
        <v>1.96</v>
      </c>
      <c r="R1162" s="1" t="e">
        <f>+VLOOKUP(E1162,'[1]world bank'!$A$3:$G$2447,4,0)</f>
        <v>#N/A</v>
      </c>
      <c r="S1162" s="1" t="e">
        <f>+VLOOKUP(E1162,'[1]national stat'!$A$3:$D$1457,4,0)</f>
        <v>#N/A</v>
      </c>
      <c r="T1162" s="1" t="e">
        <f>+VLOOKUP(E1162,[1]research!$A$3:$D$2710,4,0)</f>
        <v>#N/A</v>
      </c>
      <c r="U1162" s="1" t="e">
        <f>+VLOOKUP(E1162,[1]sedlac!$A$3:$D$742,4,0)</f>
        <v>#N/A</v>
      </c>
    </row>
    <row r="1163" spans="1:26" x14ac:dyDescent="0.25">
      <c r="A1163" s="1" t="s">
        <v>53</v>
      </c>
      <c r="B1163" s="1" t="s">
        <v>36</v>
      </c>
      <c r="C1163" s="1">
        <v>2007</v>
      </c>
      <c r="D1163" s="1" t="str">
        <f t="shared" si="150"/>
        <v>ISR2007</v>
      </c>
      <c r="E1163" s="1" t="s">
        <v>1270</v>
      </c>
      <c r="F1163" s="1">
        <v>41</v>
      </c>
      <c r="G1163" s="1" t="str">
        <f>+VLOOKUP(A1163,[1]dummies!$A$2:$F$201,6,0)</f>
        <v>Middle East and North Africa</v>
      </c>
      <c r="H1163" s="1" t="str">
        <f>+VLOOKUP(A1163,[1]dummies!$A$2:$F$201,5,0)</f>
        <v>High income</v>
      </c>
      <c r="I1163" s="1">
        <f>+VLOOKUP(E1163,'[1]world bank'!$A$3:$F$2447,2,0)</f>
        <v>41.03</v>
      </c>
      <c r="J1163" s="1" t="e">
        <f>+VLOOKUP(E1163,'[1]national stat'!$A$3:$C$1457,2,0)</f>
        <v>#N/A</v>
      </c>
      <c r="K1163" s="1" t="e">
        <f>+VLOOKUP(E1163,[1]research!$A$3:$C$2710,2,0)</f>
        <v>#N/A</v>
      </c>
      <c r="L1163" s="1" t="e">
        <f>+VLOOKUP(E1163,[1]sedlac!$A$3:$C$742,2,0)</f>
        <v>#N/A</v>
      </c>
      <c r="M1163" s="1">
        <v>1.97</v>
      </c>
      <c r="Q1163" s="2">
        <f>+M1163</f>
        <v>1.97</v>
      </c>
      <c r="R1163" s="1">
        <f>+VLOOKUP(E1163,'[1]world bank'!$A$3:$G$2447,4,0)</f>
        <v>9.2799999999999994</v>
      </c>
      <c r="S1163" s="1" t="e">
        <f>+VLOOKUP(E1163,'[1]national stat'!$A$3:$D$1457,4,0)</f>
        <v>#N/A</v>
      </c>
      <c r="T1163" s="1" t="e">
        <f>+VLOOKUP(E1163,[1]research!$A$3:$D$2710,4,0)</f>
        <v>#N/A</v>
      </c>
      <c r="U1163" s="1" t="e">
        <f>+VLOOKUP(E1163,[1]sedlac!$A$3:$D$742,4,0)</f>
        <v>#N/A</v>
      </c>
      <c r="V1163" s="1">
        <v>9.2799999999999994</v>
      </c>
      <c r="Z1163" s="1">
        <f>+V1163</f>
        <v>9.2799999999999994</v>
      </c>
    </row>
    <row r="1164" spans="1:26" x14ac:dyDescent="0.25">
      <c r="A1164" s="1" t="s">
        <v>53</v>
      </c>
      <c r="B1164" s="1" t="s">
        <v>36</v>
      </c>
      <c r="C1164" s="1">
        <v>2008</v>
      </c>
      <c r="D1164" s="1" t="str">
        <f t="shared" si="150"/>
        <v>ISR2008</v>
      </c>
      <c r="E1164" s="1" t="s">
        <v>1271</v>
      </c>
      <c r="F1164" s="1">
        <v>41.75</v>
      </c>
      <c r="G1164" s="1" t="str">
        <f>+VLOOKUP(A1164,[1]dummies!$A$2:$F$201,6,0)</f>
        <v>Middle East and North Africa</v>
      </c>
      <c r="H1164" s="1" t="str">
        <f>+VLOOKUP(A1164,[1]dummies!$A$2:$F$201,5,0)</f>
        <v>High income</v>
      </c>
      <c r="I1164" s="1" t="e">
        <f>+VLOOKUP(E1164,'[1]world bank'!$A$3:$F$2447,2,0)</f>
        <v>#N/A</v>
      </c>
      <c r="J1164" s="1" t="e">
        <f>+VLOOKUP(E1164,'[1]national stat'!$A$3:$C$1457,2,0)</f>
        <v>#N/A</v>
      </c>
      <c r="K1164" s="1" t="e">
        <f>+VLOOKUP(E1164,[1]research!$A$3:$C$2710,2,0)</f>
        <v>#N/A</v>
      </c>
      <c r="L1164" s="1" t="e">
        <f>+VLOOKUP(E1164,[1]sedlac!$A$3:$C$742,2,0)</f>
        <v>#N/A</v>
      </c>
      <c r="Q1164" s="2">
        <v>1.05</v>
      </c>
      <c r="R1164" s="1" t="e">
        <f>+VLOOKUP(E1164,'[1]world bank'!$A$3:$G$2447,4,0)</f>
        <v>#N/A</v>
      </c>
      <c r="S1164" s="1" t="e">
        <f>+VLOOKUP(E1164,'[1]national stat'!$A$3:$D$1457,4,0)</f>
        <v>#N/A</v>
      </c>
      <c r="T1164" s="1" t="e">
        <f>+VLOOKUP(E1164,[1]research!$A$3:$D$2710,4,0)</f>
        <v>#N/A</v>
      </c>
      <c r="U1164" s="1" t="e">
        <f>+VLOOKUP(E1164,[1]sedlac!$A$3:$D$742,4,0)</f>
        <v>#N/A</v>
      </c>
    </row>
    <row r="1165" spans="1:26" x14ac:dyDescent="0.25">
      <c r="A1165" s="1" t="s">
        <v>53</v>
      </c>
      <c r="B1165" s="1" t="s">
        <v>36</v>
      </c>
      <c r="C1165" s="1">
        <v>2009</v>
      </c>
      <c r="D1165" s="1" t="str">
        <f t="shared" si="150"/>
        <v>ISR2009</v>
      </c>
      <c r="E1165" s="1" t="s">
        <v>1272</v>
      </c>
      <c r="F1165" s="1">
        <v>41.75</v>
      </c>
      <c r="G1165" s="1" t="str">
        <f>+VLOOKUP(A1165,[1]dummies!$A$2:$F$201,6,0)</f>
        <v>Middle East and North Africa</v>
      </c>
      <c r="H1165" s="1" t="str">
        <f>+VLOOKUP(A1165,[1]dummies!$A$2:$F$201,5,0)</f>
        <v>High income</v>
      </c>
      <c r="I1165" s="1" t="e">
        <f>+VLOOKUP(E1165,'[1]world bank'!$A$3:$F$2447,2,0)</f>
        <v>#N/A</v>
      </c>
      <c r="J1165" s="1" t="e">
        <f>+VLOOKUP(E1165,'[1]national stat'!$A$3:$C$1457,2,0)</f>
        <v>#N/A</v>
      </c>
      <c r="K1165" s="1" t="e">
        <f>+VLOOKUP(E1165,[1]research!$A$3:$C$2710,2,0)</f>
        <v>#N/A</v>
      </c>
      <c r="L1165" s="1" t="e">
        <f>+VLOOKUP(E1165,[1]sedlac!$A$3:$C$742,2,0)</f>
        <v>#N/A</v>
      </c>
      <c r="Q1165" s="2">
        <v>3.13</v>
      </c>
      <c r="R1165" s="1" t="e">
        <f>+VLOOKUP(E1165,'[1]world bank'!$A$3:$G$2447,4,0)</f>
        <v>#N/A</v>
      </c>
      <c r="S1165" s="1" t="e">
        <f>+VLOOKUP(E1165,'[1]national stat'!$A$3:$D$1457,4,0)</f>
        <v>#N/A</v>
      </c>
      <c r="T1165" s="1" t="e">
        <f>+VLOOKUP(E1165,[1]research!$A$3:$D$2710,4,0)</f>
        <v>#N/A</v>
      </c>
      <c r="U1165" s="1" t="e">
        <f>+VLOOKUP(E1165,[1]sedlac!$A$3:$D$742,4,0)</f>
        <v>#N/A</v>
      </c>
    </row>
    <row r="1166" spans="1:26" x14ac:dyDescent="0.25">
      <c r="A1166" s="1" t="s">
        <v>53</v>
      </c>
      <c r="B1166" s="1" t="s">
        <v>36</v>
      </c>
      <c r="C1166" s="1">
        <v>2010</v>
      </c>
      <c r="D1166" s="1" t="str">
        <f t="shared" si="150"/>
        <v>ISR2010</v>
      </c>
      <c r="E1166" s="1" t="s">
        <v>1273</v>
      </c>
      <c r="F1166" s="1">
        <v>42.5</v>
      </c>
      <c r="G1166" s="1" t="str">
        <f>+VLOOKUP(A1166,[1]dummies!$A$2:$F$201,6,0)</f>
        <v>Middle East and North Africa</v>
      </c>
      <c r="H1166" s="1" t="str">
        <f>+VLOOKUP(A1166,[1]dummies!$A$2:$F$201,5,0)</f>
        <v>High income</v>
      </c>
      <c r="I1166" s="1">
        <f>+VLOOKUP(E1166,'[1]world bank'!$A$3:$F$2447,2,0)</f>
        <v>42.56</v>
      </c>
      <c r="J1166" s="1" t="e">
        <f>+VLOOKUP(E1166,'[1]national stat'!$A$3:$C$1457,2,0)</f>
        <v>#N/A</v>
      </c>
      <c r="K1166" s="1" t="e">
        <f>+VLOOKUP(E1166,[1]research!$A$3:$C$2710,2,0)</f>
        <v>#N/A</v>
      </c>
      <c r="L1166" s="1" t="e">
        <f>+VLOOKUP(E1166,[1]sedlac!$A$3:$C$742,2,0)</f>
        <v>#N/A</v>
      </c>
      <c r="M1166" s="1">
        <v>2.17</v>
      </c>
      <c r="Q1166" s="2">
        <f>+M1166</f>
        <v>2.17</v>
      </c>
      <c r="R1166" s="1">
        <f>+VLOOKUP(E1166,'[1]world bank'!$A$3:$G$2447,4,0)</f>
        <v>10.02</v>
      </c>
      <c r="S1166" s="1" t="e">
        <f>+VLOOKUP(E1166,'[1]national stat'!$A$3:$D$1457,4,0)</f>
        <v>#N/A</v>
      </c>
      <c r="T1166" s="1" t="e">
        <f>+VLOOKUP(E1166,[1]research!$A$3:$D$2710,4,0)</f>
        <v>#N/A</v>
      </c>
      <c r="U1166" s="1" t="e">
        <f>+VLOOKUP(E1166,[1]sedlac!$A$3:$D$742,4,0)</f>
        <v>#N/A</v>
      </c>
      <c r="V1166" s="1">
        <v>10.02</v>
      </c>
      <c r="Z1166" s="1">
        <f>+V1166</f>
        <v>10.02</v>
      </c>
    </row>
    <row r="1167" spans="1:26" x14ac:dyDescent="0.25">
      <c r="A1167" s="1" t="s">
        <v>53</v>
      </c>
      <c r="B1167" s="1" t="s">
        <v>36</v>
      </c>
      <c r="C1167" s="1">
        <v>2011</v>
      </c>
      <c r="D1167" s="1" t="str">
        <f t="shared" si="150"/>
        <v>ISR2011</v>
      </c>
      <c r="E1167" s="1" t="s">
        <v>1274</v>
      </c>
      <c r="F1167" s="1">
        <v>41.75</v>
      </c>
      <c r="G1167" s="1" t="str">
        <f>+VLOOKUP(A1167,[1]dummies!$A$2:$F$201,6,0)</f>
        <v>Middle East and North Africa</v>
      </c>
      <c r="H1167" s="1" t="str">
        <f>+VLOOKUP(A1167,[1]dummies!$A$2:$F$201,5,0)</f>
        <v>High income</v>
      </c>
      <c r="I1167" s="1" t="e">
        <f>+VLOOKUP(E1167,'[1]world bank'!$A$3:$F$2447,2,0)</f>
        <v>#N/A</v>
      </c>
      <c r="J1167" s="1" t="e">
        <f>+VLOOKUP(E1167,'[1]national stat'!$A$3:$C$1457,2,0)</f>
        <v>#N/A</v>
      </c>
      <c r="K1167" s="1" t="e">
        <f>+VLOOKUP(E1167,[1]research!$A$3:$C$2710,2,0)</f>
        <v>#N/A</v>
      </c>
      <c r="L1167" s="1" t="e">
        <f>+VLOOKUP(E1167,[1]sedlac!$A$3:$C$742,2,0)</f>
        <v>#N/A</v>
      </c>
      <c r="Q1167" s="2">
        <v>1.05</v>
      </c>
      <c r="R1167" s="1" t="e">
        <f>+VLOOKUP(E1167,'[1]world bank'!$A$3:$G$2447,4,0)</f>
        <v>#N/A</v>
      </c>
      <c r="S1167" s="1" t="e">
        <f>+VLOOKUP(E1167,'[1]national stat'!$A$3:$D$1457,4,0)</f>
        <v>#N/A</v>
      </c>
      <c r="T1167" s="1" t="e">
        <f>+VLOOKUP(E1167,[1]research!$A$3:$D$2710,4,0)</f>
        <v>#N/A</v>
      </c>
      <c r="U1167" s="1" t="e">
        <f>+VLOOKUP(E1167,[1]sedlac!$A$3:$D$742,4,0)</f>
        <v>#N/A</v>
      </c>
    </row>
    <row r="1168" spans="1:26" x14ac:dyDescent="0.25">
      <c r="A1168" s="1" t="s">
        <v>53</v>
      </c>
      <c r="B1168" s="1" t="s">
        <v>36</v>
      </c>
      <c r="C1168" s="1">
        <v>2012</v>
      </c>
      <c r="D1168" s="1" t="str">
        <f t="shared" si="150"/>
        <v>ISR2012</v>
      </c>
      <c r="E1168" s="1" t="s">
        <v>1275</v>
      </c>
      <c r="F1168" s="1">
        <v>41.4</v>
      </c>
      <c r="G1168" s="1" t="str">
        <f>+VLOOKUP(A1168,[1]dummies!$A$2:$F$201,6,0)</f>
        <v>Middle East and North Africa</v>
      </c>
      <c r="H1168" s="1" t="str">
        <f>+VLOOKUP(A1168,[1]dummies!$A$2:$F$201,5,0)</f>
        <v>High income</v>
      </c>
      <c r="I1168" s="1">
        <f>+VLOOKUP(E1168,'[1]world bank'!$A$3:$F$2447,2,0)</f>
        <v>41.35</v>
      </c>
      <c r="J1168" s="1" t="e">
        <f>+VLOOKUP(E1168,'[1]national stat'!$A$3:$C$1457,2,0)</f>
        <v>#N/A</v>
      </c>
      <c r="K1168" s="1" t="e">
        <f>+VLOOKUP(E1168,[1]research!$A$3:$C$2710,2,0)</f>
        <v>#N/A</v>
      </c>
      <c r="L1168" s="1" t="e">
        <f>+VLOOKUP(E1168,[1]sedlac!$A$3:$C$742,2,0)</f>
        <v>#N/A</v>
      </c>
      <c r="M1168" s="1">
        <v>2.0100000000000002</v>
      </c>
      <c r="Q1168" s="2">
        <f>+M1168</f>
        <v>2.0100000000000002</v>
      </c>
      <c r="R1168" s="1">
        <f>+VLOOKUP(E1168,'[1]world bank'!$A$3:$G$2447,4,0)</f>
        <v>9.64</v>
      </c>
      <c r="S1168" s="1" t="e">
        <f>+VLOOKUP(E1168,'[1]national stat'!$A$3:$D$1457,4,0)</f>
        <v>#N/A</v>
      </c>
      <c r="T1168" s="1" t="e">
        <f>+VLOOKUP(E1168,[1]research!$A$3:$D$2710,4,0)</f>
        <v>#N/A</v>
      </c>
      <c r="U1168" s="1" t="e">
        <f>+VLOOKUP(E1168,[1]sedlac!$A$3:$D$742,4,0)</f>
        <v>#N/A</v>
      </c>
      <c r="V1168" s="1">
        <v>9.64</v>
      </c>
      <c r="Z1168" s="1">
        <f>+V1168</f>
        <v>9.64</v>
      </c>
    </row>
    <row r="1169" spans="1:26" x14ac:dyDescent="0.25">
      <c r="A1169" s="1" t="s">
        <v>53</v>
      </c>
      <c r="B1169" s="1" t="s">
        <v>36</v>
      </c>
      <c r="C1169" s="1">
        <v>2013</v>
      </c>
      <c r="D1169" s="1" t="str">
        <f t="shared" si="150"/>
        <v>ISR2013</v>
      </c>
      <c r="E1169" s="1" t="s">
        <v>1276</v>
      </c>
      <c r="F1169" s="1">
        <v>41.4</v>
      </c>
      <c r="G1169" s="1" t="str">
        <f>+VLOOKUP(A1169,[1]dummies!$A$2:$F$201,6,0)</f>
        <v>Middle East and North Africa</v>
      </c>
      <c r="H1169" s="1" t="str">
        <f>+VLOOKUP(A1169,[1]dummies!$A$2:$F$201,5,0)</f>
        <v>High income</v>
      </c>
      <c r="I1169" s="1" t="e">
        <f>+VLOOKUP(E1169,'[1]world bank'!$A$3:$F$2447,2,0)</f>
        <v>#N/A</v>
      </c>
      <c r="J1169" s="1" t="e">
        <f>+VLOOKUP(E1169,'[1]national stat'!$A$3:$C$1457,2,0)</f>
        <v>#N/A</v>
      </c>
      <c r="K1169" s="1" t="e">
        <f>+VLOOKUP(E1169,[1]research!$A$3:$C$2710,2,0)</f>
        <v>#N/A</v>
      </c>
      <c r="L1169" s="1" t="e">
        <f>+VLOOKUP(E1169,[1]sedlac!$A$3:$C$742,2,0)</f>
        <v>#N/A</v>
      </c>
      <c r="Q1169" s="2">
        <v>1.04</v>
      </c>
      <c r="R1169" s="1" t="e">
        <f>+VLOOKUP(E1169,'[1]world bank'!$A$3:$G$2447,4,0)</f>
        <v>#N/A</v>
      </c>
      <c r="S1169" s="1" t="e">
        <f>+VLOOKUP(E1169,'[1]national stat'!$A$3:$D$1457,4,0)</f>
        <v>#N/A</v>
      </c>
      <c r="T1169" s="1" t="e">
        <f>+VLOOKUP(E1169,[1]research!$A$3:$D$2710,4,0)</f>
        <v>#N/A</v>
      </c>
      <c r="U1169" s="1" t="e">
        <f>+VLOOKUP(E1169,[1]sedlac!$A$3:$D$742,4,0)</f>
        <v>#N/A</v>
      </c>
    </row>
    <row r="1170" spans="1:26" x14ac:dyDescent="0.25">
      <c r="A1170" s="1" t="s">
        <v>53</v>
      </c>
      <c r="B1170" s="1" t="s">
        <v>36</v>
      </c>
      <c r="C1170" s="1">
        <v>2014</v>
      </c>
      <c r="D1170" s="1" t="str">
        <f t="shared" si="150"/>
        <v>ISR2014</v>
      </c>
      <c r="E1170" s="1" t="s">
        <v>1277</v>
      </c>
      <c r="F1170" s="1">
        <v>41.4</v>
      </c>
      <c r="G1170" s="1" t="str">
        <f>+VLOOKUP(A1170,[1]dummies!$A$2:$F$201,6,0)</f>
        <v>Middle East and North Africa</v>
      </c>
      <c r="H1170" s="1" t="str">
        <f>+VLOOKUP(A1170,[1]dummies!$A$2:$F$201,5,0)</f>
        <v>High income</v>
      </c>
      <c r="I1170" s="1">
        <f>+VLOOKUP(E1170,'[1]world bank'!$A$3:$F$2447,2,0)</f>
        <v>39.76</v>
      </c>
      <c r="J1170" s="1" t="e">
        <f>+VLOOKUP(E1170,'[1]national stat'!$A$3:$C$1457,2,0)</f>
        <v>#N/A</v>
      </c>
      <c r="K1170" s="1" t="e">
        <f>+VLOOKUP(E1170,[1]research!$A$3:$C$2710,2,0)</f>
        <v>#N/A</v>
      </c>
      <c r="L1170" s="1" t="e">
        <f>+VLOOKUP(E1170,[1]sedlac!$A$3:$C$742,2,0)</f>
        <v>#N/A</v>
      </c>
      <c r="M1170" s="1">
        <v>1.83</v>
      </c>
      <c r="Q1170" s="2">
        <f>+M1170</f>
        <v>1.83</v>
      </c>
      <c r="R1170" s="1">
        <f>+VLOOKUP(E1170,'[1]world bank'!$A$3:$G$2447,4,0)</f>
        <v>8.98</v>
      </c>
      <c r="S1170" s="1" t="e">
        <f>+VLOOKUP(E1170,'[1]national stat'!$A$3:$D$1457,4,0)</f>
        <v>#N/A</v>
      </c>
      <c r="T1170" s="1" t="e">
        <f>+VLOOKUP(E1170,[1]research!$A$3:$D$2710,4,0)</f>
        <v>#N/A</v>
      </c>
      <c r="U1170" s="1" t="e">
        <f>+VLOOKUP(E1170,[1]sedlac!$A$3:$D$742,4,0)</f>
        <v>#N/A</v>
      </c>
      <c r="V1170" s="1">
        <v>8.98</v>
      </c>
      <c r="Z1170" s="1">
        <f>+V1170</f>
        <v>8.98</v>
      </c>
    </row>
    <row r="1171" spans="1:26" x14ac:dyDescent="0.25">
      <c r="A1171" s="1" t="s">
        <v>53</v>
      </c>
      <c r="B1171" s="1" t="s">
        <v>36</v>
      </c>
      <c r="C1171" s="1">
        <v>2015</v>
      </c>
      <c r="D1171" s="1" t="str">
        <f t="shared" si="150"/>
        <v>ISR2015</v>
      </c>
      <c r="E1171" s="1" t="s">
        <v>1278</v>
      </c>
      <c r="F1171" s="1">
        <v>41.4</v>
      </c>
      <c r="G1171" s="1" t="str">
        <f>+VLOOKUP(A1171,[1]dummies!$A$2:$F$201,6,0)</f>
        <v>Middle East and North Africa</v>
      </c>
      <c r="H1171" s="1" t="str">
        <f>+VLOOKUP(A1171,[1]dummies!$A$2:$F$201,5,0)</f>
        <v>High income</v>
      </c>
      <c r="I1171" s="1" t="e">
        <f>+VLOOKUP(E1171,'[1]world bank'!$A$3:$F$2447,2,0)</f>
        <v>#N/A</v>
      </c>
      <c r="J1171" s="1" t="e">
        <f>+VLOOKUP(E1171,'[1]national stat'!$A$3:$C$1457,2,0)</f>
        <v>#N/A</v>
      </c>
      <c r="K1171" s="1" t="e">
        <f>+VLOOKUP(E1171,[1]research!$A$3:$C$2710,2,0)</f>
        <v>#N/A</v>
      </c>
      <c r="L1171" s="1" t="e">
        <f>+VLOOKUP(E1171,[1]sedlac!$A$3:$C$742,2,0)</f>
        <v>#N/A</v>
      </c>
      <c r="Q1171" s="2">
        <v>1.05</v>
      </c>
      <c r="R1171" s="1" t="e">
        <f>+VLOOKUP(E1171,'[1]world bank'!$A$3:$G$2447,4,0)</f>
        <v>#N/A</v>
      </c>
      <c r="S1171" s="1" t="e">
        <f>+VLOOKUP(E1171,'[1]national stat'!$A$3:$D$1457,4,0)</f>
        <v>#N/A</v>
      </c>
      <c r="T1171" s="1" t="e">
        <f>+VLOOKUP(E1171,[1]research!$A$3:$D$2710,4,0)</f>
        <v>#N/A</v>
      </c>
      <c r="U1171" s="1" t="e">
        <f>+VLOOKUP(E1171,[1]sedlac!$A$3:$D$742,4,0)</f>
        <v>#N/A</v>
      </c>
    </row>
    <row r="1172" spans="1:26" x14ac:dyDescent="0.25">
      <c r="A1172" s="1" t="s">
        <v>54</v>
      </c>
      <c r="B1172" s="1" t="s">
        <v>5</v>
      </c>
      <c r="C1172" s="1">
        <v>1990</v>
      </c>
      <c r="D1172" s="1" t="str">
        <f t="shared" si="150"/>
        <v>ITA1990</v>
      </c>
      <c r="E1172" s="1" t="s">
        <v>1279</v>
      </c>
      <c r="F1172" s="1">
        <v>34.299999999999997</v>
      </c>
      <c r="G1172" s="1" t="str">
        <f>+VLOOKUP(A1172,[1]dummies!$A$2:$F$201,6,0)</f>
        <v>Europe and Central Asia</v>
      </c>
      <c r="H1172" s="1" t="str">
        <f>+VLOOKUP(A1172,[1]dummies!$A$2:$F$201,5,0)</f>
        <v>High income</v>
      </c>
      <c r="I1172" s="1" t="e">
        <f>+VLOOKUP(E1172,'[1]world bank'!$A$3:$F$2447,2,0)</f>
        <v>#N/A</v>
      </c>
      <c r="J1172" s="1" t="e">
        <f>+VLOOKUP(E1172,'[1]national stat'!$A$3:$C$1457,2,0)</f>
        <v>#N/A</v>
      </c>
      <c r="K1172" s="1" t="e">
        <f>+VLOOKUP(E1172,[1]research!$A$3:$C$2710,2,0)</f>
        <v>#N/A</v>
      </c>
      <c r="L1172" s="1" t="e">
        <f>+VLOOKUP(E1172,[1]sedlac!$A$3:$C$742,2,0)</f>
        <v>#N/A</v>
      </c>
      <c r="Q1172" s="2">
        <v>1.1000000000000001</v>
      </c>
      <c r="R1172" s="1" t="e">
        <f>+VLOOKUP(E1172,'[1]world bank'!$A$3:$G$2447,4,0)</f>
        <v>#N/A</v>
      </c>
      <c r="S1172" s="1" t="e">
        <f>+VLOOKUP(E1172,'[1]national stat'!$A$3:$D$1457,4,0)</f>
        <v>#N/A</v>
      </c>
      <c r="T1172" s="1" t="e">
        <f>+VLOOKUP(E1172,[1]research!$A$3:$D$2710,4,0)</f>
        <v>#N/A</v>
      </c>
      <c r="U1172" s="1" t="e">
        <f>+VLOOKUP(E1172,[1]sedlac!$A$3:$D$742,4,0)</f>
        <v>#N/A</v>
      </c>
    </row>
    <row r="1173" spans="1:26" x14ac:dyDescent="0.25">
      <c r="A1173" s="1" t="s">
        <v>54</v>
      </c>
      <c r="B1173" s="1" t="s">
        <v>5</v>
      </c>
      <c r="C1173" s="1">
        <v>1991</v>
      </c>
      <c r="D1173" s="1" t="str">
        <f t="shared" si="150"/>
        <v>ITA1991</v>
      </c>
      <c r="E1173" s="1" t="s">
        <v>1280</v>
      </c>
      <c r="F1173" s="1">
        <v>34.299999999999997</v>
      </c>
      <c r="G1173" s="1" t="str">
        <f>+VLOOKUP(A1173,[1]dummies!$A$2:$F$201,6,0)</f>
        <v>Europe and Central Asia</v>
      </c>
      <c r="H1173" s="1" t="str">
        <f>+VLOOKUP(A1173,[1]dummies!$A$2:$F$201,5,0)</f>
        <v>High income</v>
      </c>
      <c r="I1173" s="1" t="e">
        <f>+VLOOKUP(E1173,'[1]world bank'!$A$3:$F$2447,2,0)</f>
        <v>#N/A</v>
      </c>
      <c r="J1173" s="1" t="e">
        <f>+VLOOKUP(E1173,'[1]national stat'!$A$3:$C$1457,2,0)</f>
        <v>#N/A</v>
      </c>
      <c r="K1173" s="1">
        <f>+VLOOKUP(E1173,[1]research!$A$3:$C$2710,2,0)</f>
        <v>1.23</v>
      </c>
      <c r="L1173" s="1" t="e">
        <f>+VLOOKUP(E1173,[1]sedlac!$A$3:$C$742,2,0)</f>
        <v>#N/A</v>
      </c>
      <c r="O1173" s="1">
        <v>1.23</v>
      </c>
      <c r="Q1173" s="2">
        <v>0.95000000000000007</v>
      </c>
      <c r="R1173" s="1" t="e">
        <f>+VLOOKUP(E1173,'[1]world bank'!$A$3:$G$2447,4,0)</f>
        <v>#N/A</v>
      </c>
      <c r="S1173" s="1" t="e">
        <f>+VLOOKUP(E1173,'[1]national stat'!$A$3:$D$1457,4,0)</f>
        <v>#N/A</v>
      </c>
      <c r="T1173" s="1">
        <f>+VLOOKUP(E1173,[1]research!$A$3:$D$2710,4,0)</f>
        <v>5.55</v>
      </c>
      <c r="U1173" s="1" t="e">
        <f>+VLOOKUP(E1173,[1]sedlac!$A$3:$D$742,4,0)</f>
        <v>#N/A</v>
      </c>
      <c r="X1173" s="1">
        <v>5.55</v>
      </c>
      <c r="Z1173" s="1">
        <f>+X1173</f>
        <v>5.55</v>
      </c>
    </row>
    <row r="1174" spans="1:26" x14ac:dyDescent="0.25">
      <c r="A1174" s="1" t="s">
        <v>54</v>
      </c>
      <c r="B1174" s="1" t="s">
        <v>5</v>
      </c>
      <c r="C1174" s="1">
        <v>1992</v>
      </c>
      <c r="D1174" s="1" t="str">
        <f t="shared" si="150"/>
        <v>ITA1992</v>
      </c>
      <c r="E1174" s="1" t="s">
        <v>1281</v>
      </c>
      <c r="F1174" s="1">
        <v>34.299999999999997</v>
      </c>
      <c r="G1174" s="1" t="str">
        <f>+VLOOKUP(A1174,[1]dummies!$A$2:$F$201,6,0)</f>
        <v>Europe and Central Asia</v>
      </c>
      <c r="H1174" s="1" t="str">
        <f>+VLOOKUP(A1174,[1]dummies!$A$2:$F$201,5,0)</f>
        <v>High income</v>
      </c>
      <c r="I1174" s="1" t="e">
        <f>+VLOOKUP(E1174,'[1]world bank'!$A$3:$F$2447,2,0)</f>
        <v>#N/A</v>
      </c>
      <c r="J1174" s="1" t="e">
        <f>+VLOOKUP(E1174,'[1]national stat'!$A$3:$C$1457,2,0)</f>
        <v>#N/A</v>
      </c>
      <c r="K1174" s="1" t="e">
        <f>+VLOOKUP(E1174,[1]research!$A$3:$C$2710,2,0)</f>
        <v>#N/A</v>
      </c>
      <c r="L1174" s="1" t="e">
        <f>+VLOOKUP(E1174,[1]sedlac!$A$3:$C$742,2,0)</f>
        <v>#N/A</v>
      </c>
      <c r="Q1174" s="2">
        <v>0.93</v>
      </c>
      <c r="R1174" s="1" t="e">
        <f>+VLOOKUP(E1174,'[1]world bank'!$A$3:$G$2447,4,0)</f>
        <v>#N/A</v>
      </c>
      <c r="S1174" s="1" t="e">
        <f>+VLOOKUP(E1174,'[1]national stat'!$A$3:$D$1457,4,0)</f>
        <v>#N/A</v>
      </c>
      <c r="T1174" s="1" t="e">
        <f>+VLOOKUP(E1174,[1]research!$A$3:$D$2710,4,0)</f>
        <v>#N/A</v>
      </c>
      <c r="U1174" s="1" t="e">
        <f>+VLOOKUP(E1174,[1]sedlac!$A$3:$D$742,4,0)</f>
        <v>#N/A</v>
      </c>
    </row>
    <row r="1175" spans="1:26" x14ac:dyDescent="0.25">
      <c r="A1175" s="1" t="s">
        <v>54</v>
      </c>
      <c r="B1175" s="1" t="s">
        <v>5</v>
      </c>
      <c r="C1175" s="1">
        <v>1993</v>
      </c>
      <c r="D1175" s="1" t="str">
        <f t="shared" si="150"/>
        <v>ITA1993</v>
      </c>
      <c r="E1175" s="1" t="s">
        <v>1282</v>
      </c>
      <c r="F1175" s="1">
        <v>34.299999999999997</v>
      </c>
      <c r="G1175" s="1" t="str">
        <f>+VLOOKUP(A1175,[1]dummies!$A$2:$F$201,6,0)</f>
        <v>Europe and Central Asia</v>
      </c>
      <c r="H1175" s="1" t="str">
        <f>+VLOOKUP(A1175,[1]dummies!$A$2:$F$201,5,0)</f>
        <v>High income</v>
      </c>
      <c r="I1175" s="1" t="e">
        <f>+VLOOKUP(E1175,'[1]world bank'!$A$3:$F$2447,2,0)</f>
        <v>#N/A</v>
      </c>
      <c r="J1175" s="1" t="e">
        <f>+VLOOKUP(E1175,'[1]national stat'!$A$3:$C$1457,2,0)</f>
        <v>#N/A</v>
      </c>
      <c r="K1175" s="1">
        <f>+VLOOKUP(E1175,[1]research!$A$3:$C$2710,2,0)</f>
        <v>1.53</v>
      </c>
      <c r="L1175" s="1" t="e">
        <f>+VLOOKUP(E1175,[1]sedlac!$A$3:$C$742,2,0)</f>
        <v>#N/A</v>
      </c>
      <c r="O1175" s="1">
        <v>1.53</v>
      </c>
      <c r="Q1175" s="2">
        <v>0.87</v>
      </c>
      <c r="R1175" s="1" t="e">
        <f>+VLOOKUP(E1175,'[1]world bank'!$A$3:$G$2447,4,0)</f>
        <v>#N/A</v>
      </c>
      <c r="S1175" s="1" t="e">
        <f>+VLOOKUP(E1175,'[1]national stat'!$A$3:$D$1457,4,0)</f>
        <v>#N/A</v>
      </c>
      <c r="T1175" s="1">
        <f>+VLOOKUP(E1175,[1]research!$A$3:$D$2710,4,0)</f>
        <v>7.2</v>
      </c>
      <c r="U1175" s="1" t="e">
        <f>+VLOOKUP(E1175,[1]sedlac!$A$3:$D$742,4,0)</f>
        <v>#N/A</v>
      </c>
      <c r="X1175" s="1">
        <v>7.2</v>
      </c>
      <c r="Z1175" s="1">
        <f>+X1175</f>
        <v>7.2</v>
      </c>
    </row>
    <row r="1176" spans="1:26" x14ac:dyDescent="0.25">
      <c r="A1176" s="1" t="s">
        <v>54</v>
      </c>
      <c r="B1176" s="1" t="s">
        <v>5</v>
      </c>
      <c r="C1176" s="1">
        <v>1994</v>
      </c>
      <c r="D1176" s="1" t="str">
        <f t="shared" si="150"/>
        <v>ITA1994</v>
      </c>
      <c r="E1176" s="1" t="s">
        <v>1283</v>
      </c>
      <c r="F1176" s="1">
        <v>34.299999999999997</v>
      </c>
      <c r="G1176" s="1" t="str">
        <f>+VLOOKUP(A1176,[1]dummies!$A$2:$F$201,6,0)</f>
        <v>Europe and Central Asia</v>
      </c>
      <c r="H1176" s="1" t="str">
        <f>+VLOOKUP(A1176,[1]dummies!$A$2:$F$201,5,0)</f>
        <v>High income</v>
      </c>
      <c r="I1176" s="1" t="e">
        <f>+VLOOKUP(E1176,'[1]world bank'!$A$3:$F$2447,2,0)</f>
        <v>#N/A</v>
      </c>
      <c r="J1176" s="1" t="e">
        <f>+VLOOKUP(E1176,'[1]national stat'!$A$3:$C$1457,2,0)</f>
        <v>#N/A</v>
      </c>
      <c r="K1176" s="1" t="e">
        <f>+VLOOKUP(E1176,[1]research!$A$3:$C$2710,2,0)</f>
        <v>#N/A</v>
      </c>
      <c r="L1176" s="1" t="e">
        <f>+VLOOKUP(E1176,[1]sedlac!$A$3:$C$742,2,0)</f>
        <v>#N/A</v>
      </c>
      <c r="Q1176" s="2">
        <v>0.86</v>
      </c>
      <c r="R1176" s="1" t="e">
        <f>+VLOOKUP(E1176,'[1]world bank'!$A$3:$G$2447,4,0)</f>
        <v>#N/A</v>
      </c>
      <c r="S1176" s="1" t="e">
        <f>+VLOOKUP(E1176,'[1]national stat'!$A$3:$D$1457,4,0)</f>
        <v>#N/A</v>
      </c>
      <c r="T1176" s="1" t="e">
        <f>+VLOOKUP(E1176,[1]research!$A$3:$D$2710,4,0)</f>
        <v>#N/A</v>
      </c>
      <c r="U1176" s="1" t="e">
        <f>+VLOOKUP(E1176,[1]sedlac!$A$3:$D$742,4,0)</f>
        <v>#N/A</v>
      </c>
    </row>
    <row r="1177" spans="1:26" x14ac:dyDescent="0.25">
      <c r="A1177" s="1" t="s">
        <v>54</v>
      </c>
      <c r="B1177" s="1" t="s">
        <v>5</v>
      </c>
      <c r="C1177" s="1">
        <v>1995</v>
      </c>
      <c r="D1177" s="1" t="str">
        <f t="shared" si="150"/>
        <v>ITA1995</v>
      </c>
      <c r="E1177" s="1" t="s">
        <v>1284</v>
      </c>
      <c r="F1177" s="1">
        <v>34.299999999999997</v>
      </c>
      <c r="G1177" s="1" t="str">
        <f>+VLOOKUP(A1177,[1]dummies!$A$2:$F$201,6,0)</f>
        <v>Europe and Central Asia</v>
      </c>
      <c r="H1177" s="1" t="str">
        <f>+VLOOKUP(A1177,[1]dummies!$A$2:$F$201,5,0)</f>
        <v>High income</v>
      </c>
      <c r="I1177" s="1" t="e">
        <f>+VLOOKUP(E1177,'[1]world bank'!$A$3:$F$2447,2,0)</f>
        <v>#N/A</v>
      </c>
      <c r="J1177" s="1" t="e">
        <f>+VLOOKUP(E1177,'[1]national stat'!$A$3:$C$1457,2,0)</f>
        <v>#N/A</v>
      </c>
      <c r="K1177" s="1">
        <f>+VLOOKUP(E1177,[1]research!$A$3:$C$2710,2,0)</f>
        <v>1.5</v>
      </c>
      <c r="L1177" s="1" t="e">
        <f>+VLOOKUP(E1177,[1]sedlac!$A$3:$C$742,2,0)</f>
        <v>#N/A</v>
      </c>
      <c r="O1177" s="1">
        <v>1.5</v>
      </c>
      <c r="Q1177" s="2">
        <v>0.84</v>
      </c>
      <c r="R1177" s="1" t="e">
        <f>+VLOOKUP(E1177,'[1]world bank'!$A$3:$G$2447,4,0)</f>
        <v>#N/A</v>
      </c>
      <c r="S1177" s="1" t="e">
        <f>+VLOOKUP(E1177,'[1]national stat'!$A$3:$D$1457,4,0)</f>
        <v>#N/A</v>
      </c>
      <c r="T1177" s="1">
        <f>+VLOOKUP(E1177,[1]research!$A$3:$D$2710,4,0)</f>
        <v>6.8500000000000005</v>
      </c>
      <c r="U1177" s="1" t="e">
        <f>+VLOOKUP(E1177,[1]sedlac!$A$3:$D$742,4,0)</f>
        <v>#N/A</v>
      </c>
      <c r="X1177" s="1">
        <v>6.8500000000000005</v>
      </c>
      <c r="Z1177" s="1">
        <f>+X1177</f>
        <v>6.8500000000000005</v>
      </c>
    </row>
    <row r="1178" spans="1:26" x14ac:dyDescent="0.25">
      <c r="A1178" s="1" t="s">
        <v>54</v>
      </c>
      <c r="B1178" s="1" t="s">
        <v>5</v>
      </c>
      <c r="C1178" s="1">
        <v>1996</v>
      </c>
      <c r="D1178" s="1" t="str">
        <f t="shared" si="150"/>
        <v>ITA1996</v>
      </c>
      <c r="E1178" s="1" t="s">
        <v>1285</v>
      </c>
      <c r="F1178" s="1">
        <v>34.299999999999997</v>
      </c>
      <c r="G1178" s="1" t="str">
        <f>+VLOOKUP(A1178,[1]dummies!$A$2:$F$201,6,0)</f>
        <v>Europe and Central Asia</v>
      </c>
      <c r="H1178" s="1" t="str">
        <f>+VLOOKUP(A1178,[1]dummies!$A$2:$F$201,5,0)</f>
        <v>High income</v>
      </c>
      <c r="I1178" s="1" t="e">
        <f>+VLOOKUP(E1178,'[1]world bank'!$A$3:$F$2447,2,0)</f>
        <v>#N/A</v>
      </c>
      <c r="J1178" s="1" t="e">
        <f>+VLOOKUP(E1178,'[1]national stat'!$A$3:$C$1457,2,0)</f>
        <v>#N/A</v>
      </c>
      <c r="K1178" s="1" t="e">
        <f>+VLOOKUP(E1178,[1]research!$A$3:$C$2710,2,0)</f>
        <v>#N/A</v>
      </c>
      <c r="L1178" s="1" t="e">
        <f>+VLOOKUP(E1178,[1]sedlac!$A$3:$C$742,2,0)</f>
        <v>#N/A</v>
      </c>
      <c r="Q1178" s="2">
        <v>0.85</v>
      </c>
      <c r="R1178" s="1" t="e">
        <f>+VLOOKUP(E1178,'[1]world bank'!$A$3:$G$2447,4,0)</f>
        <v>#N/A</v>
      </c>
      <c r="S1178" s="1" t="e">
        <f>+VLOOKUP(E1178,'[1]national stat'!$A$3:$D$1457,4,0)</f>
        <v>#N/A</v>
      </c>
      <c r="T1178" s="1" t="e">
        <f>+VLOOKUP(E1178,[1]research!$A$3:$D$2710,4,0)</f>
        <v>#N/A</v>
      </c>
      <c r="U1178" s="1" t="e">
        <f>+VLOOKUP(E1178,[1]sedlac!$A$3:$D$742,4,0)</f>
        <v>#N/A</v>
      </c>
    </row>
    <row r="1179" spans="1:26" x14ac:dyDescent="0.25">
      <c r="A1179" s="1" t="s">
        <v>54</v>
      </c>
      <c r="B1179" s="1" t="s">
        <v>5</v>
      </c>
      <c r="C1179" s="1">
        <v>1997</v>
      </c>
      <c r="D1179" s="1" t="str">
        <f t="shared" si="150"/>
        <v>ITA1997</v>
      </c>
      <c r="E1179" s="1" t="s">
        <v>1286</v>
      </c>
      <c r="F1179" s="1">
        <v>34.299999999999997</v>
      </c>
      <c r="G1179" s="1" t="str">
        <f>+VLOOKUP(A1179,[1]dummies!$A$2:$F$201,6,0)</f>
        <v>Europe and Central Asia</v>
      </c>
      <c r="H1179" s="1" t="str">
        <f>+VLOOKUP(A1179,[1]dummies!$A$2:$F$201,5,0)</f>
        <v>High income</v>
      </c>
      <c r="I1179" s="1" t="e">
        <f>+VLOOKUP(E1179,'[1]world bank'!$A$3:$F$2447,2,0)</f>
        <v>#N/A</v>
      </c>
      <c r="J1179" s="1" t="e">
        <f>+VLOOKUP(E1179,'[1]national stat'!$A$3:$C$1457,2,0)</f>
        <v>#N/A</v>
      </c>
      <c r="K1179" s="1" t="e">
        <f>+VLOOKUP(E1179,[1]research!$A$3:$C$2710,2,0)</f>
        <v>#N/A</v>
      </c>
      <c r="L1179" s="1" t="e">
        <f>+VLOOKUP(E1179,[1]sedlac!$A$3:$C$742,2,0)</f>
        <v>#N/A</v>
      </c>
      <c r="Q1179" s="2">
        <v>0.85</v>
      </c>
      <c r="R1179" s="1" t="e">
        <f>+VLOOKUP(E1179,'[1]world bank'!$A$3:$G$2447,4,0)</f>
        <v>#N/A</v>
      </c>
      <c r="S1179" s="1" t="e">
        <f>+VLOOKUP(E1179,'[1]national stat'!$A$3:$D$1457,4,0)</f>
        <v>#N/A</v>
      </c>
      <c r="T1179" s="1" t="e">
        <f>+VLOOKUP(E1179,[1]research!$A$3:$D$2710,4,0)</f>
        <v>#N/A</v>
      </c>
      <c r="U1179" s="1" t="e">
        <f>+VLOOKUP(E1179,[1]sedlac!$A$3:$D$742,4,0)</f>
        <v>#N/A</v>
      </c>
    </row>
    <row r="1180" spans="1:26" x14ac:dyDescent="0.25">
      <c r="A1180" s="1" t="s">
        <v>54</v>
      </c>
      <c r="B1180" s="1" t="s">
        <v>5</v>
      </c>
      <c r="C1180" s="1">
        <v>1998</v>
      </c>
      <c r="D1180" s="1" t="str">
        <f t="shared" si="150"/>
        <v>ITA1998</v>
      </c>
      <c r="E1180" s="1" t="s">
        <v>1287</v>
      </c>
      <c r="F1180" s="1">
        <v>34.299999999999997</v>
      </c>
      <c r="G1180" s="1" t="str">
        <f>+VLOOKUP(A1180,[1]dummies!$A$2:$F$201,6,0)</f>
        <v>Europe and Central Asia</v>
      </c>
      <c r="H1180" s="1" t="str">
        <f>+VLOOKUP(A1180,[1]dummies!$A$2:$F$201,5,0)</f>
        <v>High income</v>
      </c>
      <c r="I1180" s="1" t="e">
        <f>+VLOOKUP(E1180,'[1]world bank'!$A$3:$F$2447,2,0)</f>
        <v>#N/A</v>
      </c>
      <c r="J1180" s="1" t="e">
        <f>+VLOOKUP(E1180,'[1]national stat'!$A$3:$C$1457,2,0)</f>
        <v>#N/A</v>
      </c>
      <c r="K1180" s="1">
        <f>+VLOOKUP(E1180,[1]research!$A$3:$C$2710,2,0)</f>
        <v>0</v>
      </c>
      <c r="L1180" s="1" t="e">
        <f>+VLOOKUP(E1180,[1]sedlac!$A$3:$C$742,2,0)</f>
        <v>#N/A</v>
      </c>
      <c r="O1180" s="1">
        <v>0</v>
      </c>
      <c r="Q1180" s="2">
        <v>0.82000000000000006</v>
      </c>
      <c r="R1180" s="1" t="e">
        <f>+VLOOKUP(E1180,'[1]world bank'!$A$3:$G$2447,4,0)</f>
        <v>#N/A</v>
      </c>
      <c r="S1180" s="1" t="e">
        <f>+VLOOKUP(E1180,'[1]national stat'!$A$3:$D$1457,4,0)</f>
        <v>#N/A</v>
      </c>
      <c r="T1180" s="1">
        <f>+VLOOKUP(E1180,[1]research!$A$3:$D$2710,4,0)</f>
        <v>6.38</v>
      </c>
      <c r="U1180" s="1" t="e">
        <f>+VLOOKUP(E1180,[1]sedlac!$A$3:$D$742,4,0)</f>
        <v>#N/A</v>
      </c>
      <c r="X1180" s="1">
        <v>6.38</v>
      </c>
      <c r="Z1180" s="1">
        <f>+X1180</f>
        <v>6.38</v>
      </c>
    </row>
    <row r="1181" spans="1:26" x14ac:dyDescent="0.25">
      <c r="A1181" s="1" t="s">
        <v>54</v>
      </c>
      <c r="B1181" s="1" t="s">
        <v>5</v>
      </c>
      <c r="C1181" s="1">
        <v>1999</v>
      </c>
      <c r="D1181" s="1" t="str">
        <f t="shared" si="150"/>
        <v>ITA1999</v>
      </c>
      <c r="E1181" s="1" t="s">
        <v>1288</v>
      </c>
      <c r="F1181" s="1">
        <v>34.299999999999997</v>
      </c>
      <c r="G1181" s="1" t="str">
        <f>+VLOOKUP(A1181,[1]dummies!$A$2:$F$201,6,0)</f>
        <v>Europe and Central Asia</v>
      </c>
      <c r="H1181" s="1" t="str">
        <f>+VLOOKUP(A1181,[1]dummies!$A$2:$F$201,5,0)</f>
        <v>High income</v>
      </c>
      <c r="I1181" s="1" t="e">
        <f>+VLOOKUP(E1181,'[1]world bank'!$A$3:$F$2447,2,0)</f>
        <v>#N/A</v>
      </c>
      <c r="J1181" s="1" t="e">
        <f>+VLOOKUP(E1181,'[1]national stat'!$A$3:$C$1457,2,0)</f>
        <v>#N/A</v>
      </c>
      <c r="K1181" s="1" t="e">
        <f>+VLOOKUP(E1181,[1]research!$A$3:$C$2710,2,0)</f>
        <v>#N/A</v>
      </c>
      <c r="L1181" s="1" t="e">
        <f>+VLOOKUP(E1181,[1]sedlac!$A$3:$C$742,2,0)</f>
        <v>#N/A</v>
      </c>
      <c r="Q1181" s="2">
        <v>0.89</v>
      </c>
      <c r="R1181" s="1" t="e">
        <f>+VLOOKUP(E1181,'[1]world bank'!$A$3:$G$2447,4,0)</f>
        <v>#N/A</v>
      </c>
      <c r="S1181" s="1" t="e">
        <f>+VLOOKUP(E1181,'[1]national stat'!$A$3:$D$1457,4,0)</f>
        <v>#N/A</v>
      </c>
      <c r="T1181" s="1" t="e">
        <f>+VLOOKUP(E1181,[1]research!$A$3:$D$2710,4,0)</f>
        <v>#N/A</v>
      </c>
      <c r="U1181" s="1" t="e">
        <f>+VLOOKUP(E1181,[1]sedlac!$A$3:$D$742,4,0)</f>
        <v>#N/A</v>
      </c>
    </row>
    <row r="1182" spans="1:26" x14ac:dyDescent="0.25">
      <c r="A1182" s="1" t="s">
        <v>54</v>
      </c>
      <c r="B1182" s="1" t="s">
        <v>5</v>
      </c>
      <c r="C1182" s="1">
        <v>2000</v>
      </c>
      <c r="D1182" s="1" t="str">
        <f t="shared" si="150"/>
        <v>ITA2000</v>
      </c>
      <c r="E1182" s="1" t="s">
        <v>1289</v>
      </c>
      <c r="F1182" s="1">
        <v>34.299999999999997</v>
      </c>
      <c r="G1182" s="1" t="str">
        <f>+VLOOKUP(A1182,[1]dummies!$A$2:$F$201,6,0)</f>
        <v>Europe and Central Asia</v>
      </c>
      <c r="H1182" s="1" t="str">
        <f>+VLOOKUP(A1182,[1]dummies!$A$2:$F$201,5,0)</f>
        <v>High income</v>
      </c>
      <c r="I1182" s="1" t="e">
        <f>+VLOOKUP(E1182,'[1]world bank'!$A$3:$F$2447,2,0)</f>
        <v>#N/A</v>
      </c>
      <c r="J1182" s="1" t="e">
        <f>+VLOOKUP(E1182,'[1]national stat'!$A$3:$C$1457,2,0)</f>
        <v>#N/A</v>
      </c>
      <c r="K1182" s="1">
        <f>+VLOOKUP(E1182,[1]research!$A$3:$C$2710,2,0)</f>
        <v>0</v>
      </c>
      <c r="L1182" s="1" t="e">
        <f>+VLOOKUP(E1182,[1]sedlac!$A$3:$C$742,2,0)</f>
        <v>#N/A</v>
      </c>
      <c r="O1182" s="1">
        <v>0</v>
      </c>
      <c r="Q1182" s="2">
        <v>1.8800000000000001</v>
      </c>
      <c r="R1182" s="1" t="e">
        <f>+VLOOKUP(E1182,'[1]world bank'!$A$3:$G$2447,4,0)</f>
        <v>#N/A</v>
      </c>
      <c r="S1182" s="1" t="e">
        <f>+VLOOKUP(E1182,'[1]national stat'!$A$3:$D$1457,4,0)</f>
        <v>#N/A</v>
      </c>
      <c r="T1182" s="1">
        <f>+VLOOKUP(E1182,[1]research!$A$3:$D$2710,4,0)</f>
        <v>5.87</v>
      </c>
      <c r="U1182" s="1" t="e">
        <f>+VLOOKUP(E1182,[1]sedlac!$A$3:$D$742,4,0)</f>
        <v>#N/A</v>
      </c>
      <c r="X1182" s="1">
        <v>5.87</v>
      </c>
      <c r="Z1182" s="1">
        <f>+X1182</f>
        <v>5.87</v>
      </c>
    </row>
    <row r="1183" spans="1:26" x14ac:dyDescent="0.25">
      <c r="A1183" s="1" t="s">
        <v>54</v>
      </c>
      <c r="B1183" s="1" t="s">
        <v>5</v>
      </c>
      <c r="C1183" s="1">
        <v>2001</v>
      </c>
      <c r="D1183" s="1" t="str">
        <f t="shared" si="150"/>
        <v>ITA2001</v>
      </c>
      <c r="E1183" s="1" t="s">
        <v>1290</v>
      </c>
      <c r="F1183" s="1">
        <v>34.299999999999997</v>
      </c>
      <c r="G1183" s="1" t="str">
        <f>+VLOOKUP(A1183,[1]dummies!$A$2:$F$201,6,0)</f>
        <v>Europe and Central Asia</v>
      </c>
      <c r="H1183" s="1" t="str">
        <f>+VLOOKUP(A1183,[1]dummies!$A$2:$F$201,5,0)</f>
        <v>High income</v>
      </c>
      <c r="I1183" s="1" t="e">
        <f>+VLOOKUP(E1183,'[1]world bank'!$A$3:$F$2447,2,0)</f>
        <v>#N/A</v>
      </c>
      <c r="J1183" s="1" t="e">
        <f>+VLOOKUP(E1183,'[1]national stat'!$A$3:$C$1457,2,0)</f>
        <v>#N/A</v>
      </c>
      <c r="K1183" s="1" t="e">
        <f>+VLOOKUP(E1183,[1]research!$A$3:$C$2710,2,0)</f>
        <v>#N/A</v>
      </c>
      <c r="L1183" s="1" t="e">
        <f>+VLOOKUP(E1183,[1]sedlac!$A$3:$C$742,2,0)</f>
        <v>#N/A</v>
      </c>
      <c r="Q1183" s="2">
        <v>2.08</v>
      </c>
      <c r="R1183" s="1" t="e">
        <f>+VLOOKUP(E1183,'[1]world bank'!$A$3:$G$2447,4,0)</f>
        <v>#N/A</v>
      </c>
      <c r="S1183" s="1" t="e">
        <f>+VLOOKUP(E1183,'[1]national stat'!$A$3:$D$1457,4,0)</f>
        <v>#N/A</v>
      </c>
      <c r="T1183" s="1" t="e">
        <f>+VLOOKUP(E1183,[1]research!$A$3:$D$2710,4,0)</f>
        <v>#N/A</v>
      </c>
      <c r="U1183" s="1" t="e">
        <f>+VLOOKUP(E1183,[1]sedlac!$A$3:$D$742,4,0)</f>
        <v>#N/A</v>
      </c>
    </row>
    <row r="1184" spans="1:26" x14ac:dyDescent="0.25">
      <c r="A1184" s="1" t="s">
        <v>54</v>
      </c>
      <c r="B1184" s="1" t="s">
        <v>5</v>
      </c>
      <c r="C1184" s="1">
        <v>2002</v>
      </c>
      <c r="D1184" s="1" t="str">
        <f t="shared" si="150"/>
        <v>ITA2002</v>
      </c>
      <c r="E1184" s="1" t="s">
        <v>1291</v>
      </c>
      <c r="F1184" s="1">
        <v>34.299999999999997</v>
      </c>
      <c r="G1184" s="1" t="str">
        <f>+VLOOKUP(A1184,[1]dummies!$A$2:$F$201,6,0)</f>
        <v>Europe and Central Asia</v>
      </c>
      <c r="H1184" s="1" t="str">
        <f>+VLOOKUP(A1184,[1]dummies!$A$2:$F$201,5,0)</f>
        <v>High income</v>
      </c>
      <c r="I1184" s="1" t="e">
        <f>+VLOOKUP(E1184,'[1]world bank'!$A$3:$F$2447,2,0)</f>
        <v>#N/A</v>
      </c>
      <c r="J1184" s="1" t="e">
        <f>+VLOOKUP(E1184,'[1]national stat'!$A$3:$C$1457,2,0)</f>
        <v>#N/A</v>
      </c>
      <c r="K1184" s="1">
        <f>+VLOOKUP(E1184,[1]research!$A$3:$C$2710,2,0)</f>
        <v>0</v>
      </c>
      <c r="L1184" s="1" t="e">
        <f>+VLOOKUP(E1184,[1]sedlac!$A$3:$C$742,2,0)</f>
        <v>#N/A</v>
      </c>
      <c r="O1184" s="1">
        <v>0</v>
      </c>
      <c r="Q1184" s="2">
        <v>2.14</v>
      </c>
      <c r="R1184" s="1" t="e">
        <f>+VLOOKUP(E1184,'[1]world bank'!$A$3:$G$2447,4,0)</f>
        <v>#N/A</v>
      </c>
      <c r="S1184" s="1" t="e">
        <f>+VLOOKUP(E1184,'[1]national stat'!$A$3:$D$1457,4,0)</f>
        <v>#N/A</v>
      </c>
      <c r="T1184" s="1">
        <f>+VLOOKUP(E1184,[1]research!$A$3:$D$2710,4,0)</f>
        <v>5.8</v>
      </c>
      <c r="U1184" s="1" t="e">
        <f>+VLOOKUP(E1184,[1]sedlac!$A$3:$D$742,4,0)</f>
        <v>#N/A</v>
      </c>
      <c r="X1184" s="1">
        <v>5.8</v>
      </c>
      <c r="Z1184" s="1">
        <f>+X1184</f>
        <v>5.8</v>
      </c>
    </row>
    <row r="1185" spans="1:26" x14ac:dyDescent="0.25">
      <c r="A1185" s="1" t="s">
        <v>54</v>
      </c>
      <c r="B1185" s="1" t="s">
        <v>5</v>
      </c>
      <c r="C1185" s="1">
        <v>2003</v>
      </c>
      <c r="D1185" s="1" t="str">
        <f t="shared" si="150"/>
        <v>ITA2003</v>
      </c>
      <c r="E1185" s="1" t="s">
        <v>1292</v>
      </c>
      <c r="F1185" s="1">
        <v>34.299999999999997</v>
      </c>
      <c r="G1185" s="1" t="str">
        <f>+VLOOKUP(A1185,[1]dummies!$A$2:$F$201,6,0)</f>
        <v>Europe and Central Asia</v>
      </c>
      <c r="H1185" s="1" t="str">
        <f>+VLOOKUP(A1185,[1]dummies!$A$2:$F$201,5,0)</f>
        <v>High income</v>
      </c>
      <c r="I1185" s="1">
        <f>+VLOOKUP(E1185,'[1]world bank'!$A$3:$F$2447,2,0)</f>
        <v>34.93</v>
      </c>
      <c r="J1185" s="1" t="e">
        <f>+VLOOKUP(E1185,'[1]national stat'!$A$3:$C$1457,2,0)</f>
        <v>#N/A</v>
      </c>
      <c r="K1185" s="1" t="e">
        <f>+VLOOKUP(E1185,[1]research!$A$3:$C$2710,2,0)</f>
        <v>#N/A</v>
      </c>
      <c r="L1185" s="1" t="e">
        <f>+VLOOKUP(E1185,[1]sedlac!$A$3:$C$742,2,0)</f>
        <v>#N/A</v>
      </c>
      <c r="M1185" s="1">
        <v>1.42</v>
      </c>
      <c r="Q1185" s="2">
        <f t="shared" ref="Q1185:Q1201" si="151">+M1185</f>
        <v>1.42</v>
      </c>
      <c r="R1185" s="1">
        <f>+VLOOKUP(E1185,'[1]world bank'!$A$3:$G$2447,4,0)</f>
        <v>6.25</v>
      </c>
      <c r="S1185" s="1" t="e">
        <f>+VLOOKUP(E1185,'[1]national stat'!$A$3:$D$1457,4,0)</f>
        <v>#N/A</v>
      </c>
      <c r="T1185" s="1" t="e">
        <f>+VLOOKUP(E1185,[1]research!$A$3:$D$2710,4,0)</f>
        <v>#N/A</v>
      </c>
      <c r="U1185" s="1" t="e">
        <f>+VLOOKUP(E1185,[1]sedlac!$A$3:$D$742,4,0)</f>
        <v>#N/A</v>
      </c>
      <c r="V1185" s="1">
        <v>6.25</v>
      </c>
      <c r="Z1185" s="1">
        <f t="shared" ref="Z1185:Z1201" si="152">+V1185</f>
        <v>6.25</v>
      </c>
    </row>
    <row r="1186" spans="1:26" x14ac:dyDescent="0.25">
      <c r="A1186" s="1" t="s">
        <v>54</v>
      </c>
      <c r="B1186" s="1" t="s">
        <v>5</v>
      </c>
      <c r="C1186" s="1">
        <v>2004</v>
      </c>
      <c r="D1186" s="1" t="str">
        <f t="shared" si="150"/>
        <v>ITA2004</v>
      </c>
      <c r="E1186" s="1" t="s">
        <v>1293</v>
      </c>
      <c r="F1186" s="1">
        <v>34.299999999999997</v>
      </c>
      <c r="G1186" s="1" t="str">
        <f>+VLOOKUP(A1186,[1]dummies!$A$2:$F$201,6,0)</f>
        <v>Europe and Central Asia</v>
      </c>
      <c r="H1186" s="1" t="str">
        <f>+VLOOKUP(A1186,[1]dummies!$A$2:$F$201,5,0)</f>
        <v>High income</v>
      </c>
      <c r="I1186" s="1">
        <f>+VLOOKUP(E1186,'[1]world bank'!$A$3:$F$2447,2,0)</f>
        <v>34.29</v>
      </c>
      <c r="J1186" s="1" t="e">
        <f>+VLOOKUP(E1186,'[1]national stat'!$A$3:$C$1457,2,0)</f>
        <v>#N/A</v>
      </c>
      <c r="K1186" s="1" t="e">
        <f>+VLOOKUP(E1186,[1]research!$A$3:$C$2710,2,0)</f>
        <v>#N/A</v>
      </c>
      <c r="L1186" s="1" t="e">
        <f>+VLOOKUP(E1186,[1]sedlac!$A$3:$C$742,2,0)</f>
        <v>#N/A</v>
      </c>
      <c r="M1186" s="1">
        <v>1.37</v>
      </c>
      <c r="Q1186" s="2">
        <f t="shared" si="151"/>
        <v>1.37</v>
      </c>
      <c r="R1186" s="1">
        <f>+VLOOKUP(E1186,'[1]world bank'!$A$3:$G$2447,4,0)</f>
        <v>6.0200000000000005</v>
      </c>
      <c r="S1186" s="1" t="e">
        <f>+VLOOKUP(E1186,'[1]national stat'!$A$3:$D$1457,4,0)</f>
        <v>#N/A</v>
      </c>
      <c r="T1186" s="1" t="e">
        <f>+VLOOKUP(E1186,[1]research!$A$3:$D$2710,4,0)</f>
        <v>#N/A</v>
      </c>
      <c r="U1186" s="1" t="e">
        <f>+VLOOKUP(E1186,[1]sedlac!$A$3:$D$742,4,0)</f>
        <v>#N/A</v>
      </c>
      <c r="V1186" s="1">
        <v>6.0200000000000005</v>
      </c>
      <c r="Z1186" s="1">
        <f t="shared" si="152"/>
        <v>6.0200000000000005</v>
      </c>
    </row>
    <row r="1187" spans="1:26" x14ac:dyDescent="0.25">
      <c r="A1187" s="1" t="s">
        <v>54</v>
      </c>
      <c r="B1187" s="1" t="s">
        <v>5</v>
      </c>
      <c r="C1187" s="1">
        <v>2005</v>
      </c>
      <c r="D1187" s="1" t="str">
        <f t="shared" si="150"/>
        <v>ITA2005</v>
      </c>
      <c r="E1187" s="1" t="s">
        <v>1294</v>
      </c>
      <c r="F1187" s="1">
        <v>33.799999999999997</v>
      </c>
      <c r="G1187" s="1" t="str">
        <f>+VLOOKUP(A1187,[1]dummies!$A$2:$F$201,6,0)</f>
        <v>Europe and Central Asia</v>
      </c>
      <c r="H1187" s="1" t="str">
        <f>+VLOOKUP(A1187,[1]dummies!$A$2:$F$201,5,0)</f>
        <v>High income</v>
      </c>
      <c r="I1187" s="1">
        <f>+VLOOKUP(E1187,'[1]world bank'!$A$3:$F$2447,2,0)</f>
        <v>33.83</v>
      </c>
      <c r="J1187" s="1" t="e">
        <f>+VLOOKUP(E1187,'[1]national stat'!$A$3:$C$1457,2,0)</f>
        <v>#N/A</v>
      </c>
      <c r="K1187" s="1" t="e">
        <f>+VLOOKUP(E1187,[1]research!$A$3:$C$2710,2,0)</f>
        <v>#N/A</v>
      </c>
      <c r="L1187" s="1" t="e">
        <f>+VLOOKUP(E1187,[1]sedlac!$A$3:$C$742,2,0)</f>
        <v>#N/A</v>
      </c>
      <c r="M1187" s="1">
        <v>1.33</v>
      </c>
      <c r="Q1187" s="2">
        <f t="shared" si="151"/>
        <v>1.33</v>
      </c>
      <c r="R1187" s="1">
        <f>+VLOOKUP(E1187,'[1]world bank'!$A$3:$G$2447,4,0)</f>
        <v>6.01</v>
      </c>
      <c r="S1187" s="1" t="e">
        <f>+VLOOKUP(E1187,'[1]national stat'!$A$3:$D$1457,4,0)</f>
        <v>#N/A</v>
      </c>
      <c r="T1187" s="1" t="e">
        <f>+VLOOKUP(E1187,[1]research!$A$3:$D$2710,4,0)</f>
        <v>#N/A</v>
      </c>
      <c r="U1187" s="1" t="e">
        <f>+VLOOKUP(E1187,[1]sedlac!$A$3:$D$742,4,0)</f>
        <v>#N/A</v>
      </c>
      <c r="V1187" s="1">
        <v>6.01</v>
      </c>
      <c r="Z1187" s="1">
        <f t="shared" si="152"/>
        <v>6.01</v>
      </c>
    </row>
    <row r="1188" spans="1:26" x14ac:dyDescent="0.25">
      <c r="A1188" s="1" t="s">
        <v>54</v>
      </c>
      <c r="B1188" s="1" t="s">
        <v>5</v>
      </c>
      <c r="C1188" s="1">
        <v>2006</v>
      </c>
      <c r="D1188" s="1" t="str">
        <f t="shared" si="150"/>
        <v>ITA2006</v>
      </c>
      <c r="E1188" s="1" t="s">
        <v>1295</v>
      </c>
      <c r="F1188" s="1">
        <v>34</v>
      </c>
      <c r="G1188" s="1" t="str">
        <f>+VLOOKUP(A1188,[1]dummies!$A$2:$F$201,6,0)</f>
        <v>Europe and Central Asia</v>
      </c>
      <c r="H1188" s="1" t="str">
        <f>+VLOOKUP(A1188,[1]dummies!$A$2:$F$201,5,0)</f>
        <v>High income</v>
      </c>
      <c r="I1188" s="1">
        <f>+VLOOKUP(E1188,'[1]world bank'!$A$3:$F$2447,2,0)</f>
        <v>33.700000000000003</v>
      </c>
      <c r="J1188" s="1" t="e">
        <f>+VLOOKUP(E1188,'[1]national stat'!$A$3:$C$1457,2,0)</f>
        <v>#N/A</v>
      </c>
      <c r="K1188" s="1" t="e">
        <f>+VLOOKUP(E1188,[1]research!$A$3:$C$2710,2,0)</f>
        <v>#N/A</v>
      </c>
      <c r="L1188" s="1" t="e">
        <f>+VLOOKUP(E1188,[1]sedlac!$A$3:$C$742,2,0)</f>
        <v>#N/A</v>
      </c>
      <c r="M1188" s="1">
        <v>1.32</v>
      </c>
      <c r="Q1188" s="2">
        <f t="shared" si="151"/>
        <v>1.32</v>
      </c>
      <c r="R1188" s="1">
        <f>+VLOOKUP(E1188,'[1]world bank'!$A$3:$G$2447,4,0)</f>
        <v>5.89</v>
      </c>
      <c r="S1188" s="1" t="e">
        <f>+VLOOKUP(E1188,'[1]national stat'!$A$3:$D$1457,4,0)</f>
        <v>#N/A</v>
      </c>
      <c r="T1188" s="1" t="e">
        <f>+VLOOKUP(E1188,[1]research!$A$3:$D$2710,4,0)</f>
        <v>#N/A</v>
      </c>
      <c r="U1188" s="1" t="e">
        <f>+VLOOKUP(E1188,[1]sedlac!$A$3:$D$742,4,0)</f>
        <v>#N/A</v>
      </c>
      <c r="V1188" s="1">
        <v>5.89</v>
      </c>
      <c r="Z1188" s="1">
        <f t="shared" si="152"/>
        <v>5.89</v>
      </c>
    </row>
    <row r="1189" spans="1:26" x14ac:dyDescent="0.25">
      <c r="A1189" s="1" t="s">
        <v>54</v>
      </c>
      <c r="B1189" s="1" t="s">
        <v>5</v>
      </c>
      <c r="C1189" s="1">
        <v>2007</v>
      </c>
      <c r="D1189" s="1" t="str">
        <f t="shared" si="150"/>
        <v>ITA2007</v>
      </c>
      <c r="E1189" s="1" t="s">
        <v>1296</v>
      </c>
      <c r="F1189" s="1">
        <v>32.9</v>
      </c>
      <c r="G1189" s="1" t="str">
        <f>+VLOOKUP(A1189,[1]dummies!$A$2:$F$201,6,0)</f>
        <v>Europe and Central Asia</v>
      </c>
      <c r="H1189" s="1" t="str">
        <f>+VLOOKUP(A1189,[1]dummies!$A$2:$F$201,5,0)</f>
        <v>High income</v>
      </c>
      <c r="I1189" s="1">
        <f>+VLOOKUP(E1189,'[1]world bank'!$A$3:$F$2447,2,0)</f>
        <v>32.89</v>
      </c>
      <c r="J1189" s="1" t="e">
        <f>+VLOOKUP(E1189,'[1]national stat'!$A$3:$C$1457,2,0)</f>
        <v>#N/A</v>
      </c>
      <c r="K1189" s="1" t="e">
        <f>+VLOOKUP(E1189,[1]research!$A$3:$C$2710,2,0)</f>
        <v>#N/A</v>
      </c>
      <c r="L1189" s="1" t="e">
        <f>+VLOOKUP(E1189,[1]sedlac!$A$3:$C$742,2,0)</f>
        <v>#N/A</v>
      </c>
      <c r="M1189" s="1">
        <v>1.26</v>
      </c>
      <c r="Q1189" s="2">
        <f t="shared" si="151"/>
        <v>1.26</v>
      </c>
      <c r="R1189" s="1">
        <f>+VLOOKUP(E1189,'[1]world bank'!$A$3:$G$2447,4,0)</f>
        <v>5.66</v>
      </c>
      <c r="S1189" s="1" t="e">
        <f>+VLOOKUP(E1189,'[1]national stat'!$A$3:$D$1457,4,0)</f>
        <v>#N/A</v>
      </c>
      <c r="T1189" s="1" t="e">
        <f>+VLOOKUP(E1189,[1]research!$A$3:$D$2710,4,0)</f>
        <v>#N/A</v>
      </c>
      <c r="U1189" s="1" t="e">
        <f>+VLOOKUP(E1189,[1]sedlac!$A$3:$D$742,4,0)</f>
        <v>#N/A</v>
      </c>
      <c r="V1189" s="1">
        <v>5.66</v>
      </c>
      <c r="Z1189" s="1">
        <f t="shared" si="152"/>
        <v>5.66</v>
      </c>
    </row>
    <row r="1190" spans="1:26" x14ac:dyDescent="0.25">
      <c r="A1190" s="1" t="s">
        <v>54</v>
      </c>
      <c r="B1190" s="1" t="s">
        <v>5</v>
      </c>
      <c r="C1190" s="1">
        <v>2008</v>
      </c>
      <c r="D1190" s="1" t="str">
        <f t="shared" si="150"/>
        <v>ITA2008</v>
      </c>
      <c r="E1190" s="1" t="s">
        <v>1297</v>
      </c>
      <c r="F1190" s="1">
        <v>33.6</v>
      </c>
      <c r="G1190" s="1" t="str">
        <f>+VLOOKUP(A1190,[1]dummies!$A$2:$F$201,6,0)</f>
        <v>Europe and Central Asia</v>
      </c>
      <c r="H1190" s="1" t="str">
        <f>+VLOOKUP(A1190,[1]dummies!$A$2:$F$201,5,0)</f>
        <v>High income</v>
      </c>
      <c r="I1190" s="1">
        <f>+VLOOKUP(E1190,'[1]world bank'!$A$3:$F$2447,2,0)</f>
        <v>33.770000000000003</v>
      </c>
      <c r="J1190" s="1" t="e">
        <f>+VLOOKUP(E1190,'[1]national stat'!$A$3:$C$1457,2,0)</f>
        <v>#N/A</v>
      </c>
      <c r="K1190" s="1" t="e">
        <f>+VLOOKUP(E1190,[1]research!$A$3:$C$2710,2,0)</f>
        <v>#N/A</v>
      </c>
      <c r="L1190" s="1" t="e">
        <f>+VLOOKUP(E1190,[1]sedlac!$A$3:$C$742,2,0)</f>
        <v>#N/A</v>
      </c>
      <c r="M1190" s="1">
        <v>1.33</v>
      </c>
      <c r="Q1190" s="2">
        <f t="shared" si="151"/>
        <v>1.33</v>
      </c>
      <c r="R1190" s="1">
        <f>+VLOOKUP(E1190,'[1]world bank'!$A$3:$G$2447,4,0)</f>
        <v>5.93</v>
      </c>
      <c r="S1190" s="1" t="e">
        <f>+VLOOKUP(E1190,'[1]national stat'!$A$3:$D$1457,4,0)</f>
        <v>#N/A</v>
      </c>
      <c r="T1190" s="1" t="e">
        <f>+VLOOKUP(E1190,[1]research!$A$3:$D$2710,4,0)</f>
        <v>#N/A</v>
      </c>
      <c r="U1190" s="1" t="e">
        <f>+VLOOKUP(E1190,[1]sedlac!$A$3:$D$742,4,0)</f>
        <v>#N/A</v>
      </c>
      <c r="V1190" s="1">
        <v>5.93</v>
      </c>
      <c r="Z1190" s="1">
        <f t="shared" si="152"/>
        <v>5.93</v>
      </c>
    </row>
    <row r="1191" spans="1:26" x14ac:dyDescent="0.25">
      <c r="A1191" s="1" t="s">
        <v>54</v>
      </c>
      <c r="B1191" s="1" t="s">
        <v>5</v>
      </c>
      <c r="C1191" s="1">
        <v>2009</v>
      </c>
      <c r="D1191" s="1" t="str">
        <f t="shared" si="150"/>
        <v>ITA2009</v>
      </c>
      <c r="E1191" s="1" t="s">
        <v>1298</v>
      </c>
      <c r="F1191" s="1">
        <v>33.5</v>
      </c>
      <c r="G1191" s="1" t="str">
        <f>+VLOOKUP(A1191,[1]dummies!$A$2:$F$201,6,0)</f>
        <v>Europe and Central Asia</v>
      </c>
      <c r="H1191" s="1" t="str">
        <f>+VLOOKUP(A1191,[1]dummies!$A$2:$F$201,5,0)</f>
        <v>High income</v>
      </c>
      <c r="I1191" s="1">
        <f>+VLOOKUP(E1191,'[1]world bank'!$A$3:$F$2447,2,0)</f>
        <v>33.83</v>
      </c>
      <c r="J1191" s="1" t="e">
        <f>+VLOOKUP(E1191,'[1]national stat'!$A$3:$C$1457,2,0)</f>
        <v>#N/A</v>
      </c>
      <c r="K1191" s="1" t="e">
        <f>+VLOOKUP(E1191,[1]research!$A$3:$C$2710,2,0)</f>
        <v>#N/A</v>
      </c>
      <c r="L1191" s="1" t="e">
        <f>+VLOOKUP(E1191,[1]sedlac!$A$3:$C$742,2,0)</f>
        <v>#N/A</v>
      </c>
      <c r="M1191" s="1">
        <v>1.32</v>
      </c>
      <c r="Q1191" s="2">
        <f t="shared" si="151"/>
        <v>1.32</v>
      </c>
      <c r="R1191" s="1">
        <f>+VLOOKUP(E1191,'[1]world bank'!$A$3:$G$2447,4,0)</f>
        <v>6.04</v>
      </c>
      <c r="S1191" s="1" t="e">
        <f>+VLOOKUP(E1191,'[1]national stat'!$A$3:$D$1457,4,0)</f>
        <v>#N/A</v>
      </c>
      <c r="T1191" s="1" t="e">
        <f>+VLOOKUP(E1191,[1]research!$A$3:$D$2710,4,0)</f>
        <v>#N/A</v>
      </c>
      <c r="U1191" s="1" t="e">
        <f>+VLOOKUP(E1191,[1]sedlac!$A$3:$D$742,4,0)</f>
        <v>#N/A</v>
      </c>
      <c r="V1191" s="1">
        <v>6.04</v>
      </c>
      <c r="Z1191" s="1">
        <f t="shared" si="152"/>
        <v>6.04</v>
      </c>
    </row>
    <row r="1192" spans="1:26" x14ac:dyDescent="0.25">
      <c r="A1192" s="1" t="s">
        <v>54</v>
      </c>
      <c r="B1192" s="1" t="s">
        <v>5</v>
      </c>
      <c r="C1192" s="1">
        <v>2010</v>
      </c>
      <c r="D1192" s="1" t="str">
        <f t="shared" si="150"/>
        <v>ITA2010</v>
      </c>
      <c r="E1192" s="1" t="s">
        <v>1299</v>
      </c>
      <c r="F1192" s="1">
        <v>34.299999999999997</v>
      </c>
      <c r="G1192" s="1" t="str">
        <f>+VLOOKUP(A1192,[1]dummies!$A$2:$F$201,6,0)</f>
        <v>Europe and Central Asia</v>
      </c>
      <c r="H1192" s="1" t="str">
        <f>+VLOOKUP(A1192,[1]dummies!$A$2:$F$201,5,0)</f>
        <v>High income</v>
      </c>
      <c r="I1192" s="1">
        <f>+VLOOKUP(E1192,'[1]world bank'!$A$3:$F$2447,2,0)</f>
        <v>34.72</v>
      </c>
      <c r="J1192" s="1" t="e">
        <f>+VLOOKUP(E1192,'[1]national stat'!$A$3:$C$1457,2,0)</f>
        <v>#N/A</v>
      </c>
      <c r="K1192" s="1" t="e">
        <f>+VLOOKUP(E1192,[1]research!$A$3:$C$2710,2,0)</f>
        <v>#N/A</v>
      </c>
      <c r="L1192" s="1" t="e">
        <f>+VLOOKUP(E1192,[1]sedlac!$A$3:$C$742,2,0)</f>
        <v>#N/A</v>
      </c>
      <c r="M1192" s="1">
        <v>1.3900000000000001</v>
      </c>
      <c r="Q1192" s="2">
        <f t="shared" si="151"/>
        <v>1.3900000000000001</v>
      </c>
      <c r="R1192" s="1">
        <f>+VLOOKUP(E1192,'[1]world bank'!$A$3:$G$2447,4,0)</f>
        <v>6.48</v>
      </c>
      <c r="S1192" s="1" t="e">
        <f>+VLOOKUP(E1192,'[1]national stat'!$A$3:$D$1457,4,0)</f>
        <v>#N/A</v>
      </c>
      <c r="T1192" s="1" t="e">
        <f>+VLOOKUP(E1192,[1]research!$A$3:$D$2710,4,0)</f>
        <v>#N/A</v>
      </c>
      <c r="U1192" s="1" t="e">
        <f>+VLOOKUP(E1192,[1]sedlac!$A$3:$D$742,4,0)</f>
        <v>#N/A</v>
      </c>
      <c r="V1192" s="1">
        <v>6.48</v>
      </c>
      <c r="Z1192" s="1">
        <f t="shared" si="152"/>
        <v>6.48</v>
      </c>
    </row>
    <row r="1193" spans="1:26" x14ac:dyDescent="0.25">
      <c r="A1193" s="1" t="s">
        <v>54</v>
      </c>
      <c r="B1193" s="1" t="s">
        <v>5</v>
      </c>
      <c r="C1193" s="1">
        <v>2011</v>
      </c>
      <c r="D1193" s="1" t="str">
        <f t="shared" si="150"/>
        <v>ITA2011</v>
      </c>
      <c r="E1193" s="1" t="s">
        <v>1300</v>
      </c>
      <c r="F1193" s="1">
        <v>34.5</v>
      </c>
      <c r="G1193" s="1" t="str">
        <f>+VLOOKUP(A1193,[1]dummies!$A$2:$F$201,6,0)</f>
        <v>Europe and Central Asia</v>
      </c>
      <c r="H1193" s="1" t="str">
        <f>+VLOOKUP(A1193,[1]dummies!$A$2:$F$201,5,0)</f>
        <v>High income</v>
      </c>
      <c r="I1193" s="1">
        <f>+VLOOKUP(E1193,'[1]world bank'!$A$3:$F$2447,2,0)</f>
        <v>35.06</v>
      </c>
      <c r="J1193" s="1" t="e">
        <f>+VLOOKUP(E1193,'[1]national stat'!$A$3:$C$1457,2,0)</f>
        <v>#N/A</v>
      </c>
      <c r="K1193" s="1" t="e">
        <f>+VLOOKUP(E1193,[1]research!$A$3:$C$2710,2,0)</f>
        <v>#N/A</v>
      </c>
      <c r="L1193" s="1" t="e">
        <f>+VLOOKUP(E1193,[1]sedlac!$A$3:$C$742,2,0)</f>
        <v>#N/A</v>
      </c>
      <c r="M1193" s="1">
        <v>1.42</v>
      </c>
      <c r="Q1193" s="2">
        <f t="shared" si="151"/>
        <v>1.42</v>
      </c>
      <c r="R1193" s="1">
        <f>+VLOOKUP(E1193,'[1]world bank'!$A$3:$G$2447,4,0)</f>
        <v>6.54</v>
      </c>
      <c r="S1193" s="1" t="e">
        <f>+VLOOKUP(E1193,'[1]national stat'!$A$3:$D$1457,4,0)</f>
        <v>#N/A</v>
      </c>
      <c r="T1193" s="1" t="e">
        <f>+VLOOKUP(E1193,[1]research!$A$3:$D$2710,4,0)</f>
        <v>#N/A</v>
      </c>
      <c r="U1193" s="1" t="e">
        <f>+VLOOKUP(E1193,[1]sedlac!$A$3:$D$742,4,0)</f>
        <v>#N/A</v>
      </c>
      <c r="V1193" s="1">
        <v>6.54</v>
      </c>
      <c r="Z1193" s="1">
        <f t="shared" si="152"/>
        <v>6.54</v>
      </c>
    </row>
    <row r="1194" spans="1:26" x14ac:dyDescent="0.25">
      <c r="A1194" s="1" t="s">
        <v>54</v>
      </c>
      <c r="B1194" s="1" t="s">
        <v>5</v>
      </c>
      <c r="C1194" s="1">
        <v>2012</v>
      </c>
      <c r="D1194" s="1" t="str">
        <f t="shared" si="150"/>
        <v>ITA2012</v>
      </c>
      <c r="E1194" s="1" t="s">
        <v>1301</v>
      </c>
      <c r="F1194" s="1">
        <v>34.9</v>
      </c>
      <c r="G1194" s="1" t="str">
        <f>+VLOOKUP(A1194,[1]dummies!$A$2:$F$201,6,0)</f>
        <v>Europe and Central Asia</v>
      </c>
      <c r="H1194" s="1" t="str">
        <f>+VLOOKUP(A1194,[1]dummies!$A$2:$F$201,5,0)</f>
        <v>High income</v>
      </c>
      <c r="I1194" s="1">
        <f>+VLOOKUP(E1194,'[1]world bank'!$A$3:$F$2447,2,0)</f>
        <v>35.15</v>
      </c>
      <c r="J1194" s="1" t="e">
        <f>+VLOOKUP(E1194,'[1]national stat'!$A$3:$C$1457,2,0)</f>
        <v>#N/A</v>
      </c>
      <c r="K1194" s="1" t="e">
        <f>+VLOOKUP(E1194,[1]research!$A$3:$C$2710,2,0)</f>
        <v>#N/A</v>
      </c>
      <c r="L1194" s="1" t="e">
        <f>+VLOOKUP(E1194,[1]sedlac!$A$3:$C$742,2,0)</f>
        <v>#N/A</v>
      </c>
      <c r="M1194" s="1">
        <v>1.42</v>
      </c>
      <c r="Q1194" s="2">
        <f t="shared" si="151"/>
        <v>1.42</v>
      </c>
      <c r="R1194" s="1">
        <f>+VLOOKUP(E1194,'[1]world bank'!$A$3:$G$2447,4,0)</f>
        <v>6.61</v>
      </c>
      <c r="S1194" s="1" t="e">
        <f>+VLOOKUP(E1194,'[1]national stat'!$A$3:$D$1457,4,0)</f>
        <v>#N/A</v>
      </c>
      <c r="T1194" s="1" t="e">
        <f>+VLOOKUP(E1194,[1]research!$A$3:$D$2710,4,0)</f>
        <v>#N/A</v>
      </c>
      <c r="U1194" s="1" t="e">
        <f>+VLOOKUP(E1194,[1]sedlac!$A$3:$D$742,4,0)</f>
        <v>#N/A</v>
      </c>
      <c r="V1194" s="1">
        <v>6.61</v>
      </c>
      <c r="Z1194" s="1">
        <f t="shared" si="152"/>
        <v>6.61</v>
      </c>
    </row>
    <row r="1195" spans="1:26" x14ac:dyDescent="0.25">
      <c r="A1195" s="1" t="s">
        <v>54</v>
      </c>
      <c r="B1195" s="1" t="s">
        <v>5</v>
      </c>
      <c r="C1195" s="1">
        <v>2013</v>
      </c>
      <c r="D1195" s="1" t="str">
        <f t="shared" si="150"/>
        <v>ITA2013</v>
      </c>
      <c r="E1195" s="1" t="s">
        <v>1302</v>
      </c>
      <c r="F1195" s="1">
        <v>34.9</v>
      </c>
      <c r="G1195" s="1" t="str">
        <f>+VLOOKUP(A1195,[1]dummies!$A$2:$F$201,6,0)</f>
        <v>Europe and Central Asia</v>
      </c>
      <c r="H1195" s="1" t="str">
        <f>+VLOOKUP(A1195,[1]dummies!$A$2:$F$201,5,0)</f>
        <v>High income</v>
      </c>
      <c r="I1195" s="1">
        <f>+VLOOKUP(E1195,'[1]world bank'!$A$3:$F$2447,2,0)</f>
        <v>34.910000000000004</v>
      </c>
      <c r="J1195" s="1" t="e">
        <f>+VLOOKUP(E1195,'[1]national stat'!$A$3:$C$1457,2,0)</f>
        <v>#N/A</v>
      </c>
      <c r="K1195" s="1" t="e">
        <f>+VLOOKUP(E1195,[1]research!$A$3:$C$2710,2,0)</f>
        <v>#N/A</v>
      </c>
      <c r="L1195" s="1" t="e">
        <f>+VLOOKUP(E1195,[1]sedlac!$A$3:$C$742,2,0)</f>
        <v>#N/A</v>
      </c>
      <c r="M1195" s="1">
        <v>1.4000000000000001</v>
      </c>
      <c r="Q1195" s="2">
        <f t="shared" si="151"/>
        <v>1.4000000000000001</v>
      </c>
      <c r="R1195" s="1">
        <f>+VLOOKUP(E1195,'[1]world bank'!$A$3:$G$2447,4,0)</f>
        <v>6.63</v>
      </c>
      <c r="S1195" s="1" t="e">
        <f>+VLOOKUP(E1195,'[1]national stat'!$A$3:$D$1457,4,0)</f>
        <v>#N/A</v>
      </c>
      <c r="T1195" s="1" t="e">
        <f>+VLOOKUP(E1195,[1]research!$A$3:$D$2710,4,0)</f>
        <v>#N/A</v>
      </c>
      <c r="U1195" s="1" t="e">
        <f>+VLOOKUP(E1195,[1]sedlac!$A$3:$D$742,4,0)</f>
        <v>#N/A</v>
      </c>
      <c r="V1195" s="1">
        <v>6.63</v>
      </c>
      <c r="Z1195" s="1">
        <f t="shared" si="152"/>
        <v>6.63</v>
      </c>
    </row>
    <row r="1196" spans="1:26" x14ac:dyDescent="0.25">
      <c r="A1196" s="1" t="s">
        <v>54</v>
      </c>
      <c r="B1196" s="1" t="s">
        <v>5</v>
      </c>
      <c r="C1196" s="1">
        <v>2014</v>
      </c>
      <c r="D1196" s="1" t="str">
        <f t="shared" si="150"/>
        <v>ITA2014</v>
      </c>
      <c r="E1196" s="1" t="s">
        <v>1303</v>
      </c>
      <c r="F1196" s="1">
        <v>34.700000000000003</v>
      </c>
      <c r="G1196" s="1" t="str">
        <f>+VLOOKUP(A1196,[1]dummies!$A$2:$F$201,6,0)</f>
        <v>Europe and Central Asia</v>
      </c>
      <c r="H1196" s="1" t="str">
        <f>+VLOOKUP(A1196,[1]dummies!$A$2:$F$201,5,0)</f>
        <v>High income</v>
      </c>
      <c r="I1196" s="1">
        <f>+VLOOKUP(E1196,'[1]world bank'!$A$3:$F$2447,2,0)</f>
        <v>34.660000000000004</v>
      </c>
      <c r="J1196" s="1" t="e">
        <f>+VLOOKUP(E1196,'[1]national stat'!$A$3:$C$1457,2,0)</f>
        <v>#N/A</v>
      </c>
      <c r="K1196" s="1" t="e">
        <f>+VLOOKUP(E1196,[1]research!$A$3:$C$2710,2,0)</f>
        <v>#N/A</v>
      </c>
      <c r="L1196" s="1" t="e">
        <f>+VLOOKUP(E1196,[1]sedlac!$A$3:$C$742,2,0)</f>
        <v>#N/A</v>
      </c>
      <c r="M1196" s="1">
        <v>1.3800000000000001</v>
      </c>
      <c r="Q1196" s="2">
        <f t="shared" si="151"/>
        <v>1.3800000000000001</v>
      </c>
      <c r="R1196" s="1">
        <f>+VLOOKUP(E1196,'[1]world bank'!$A$3:$G$2447,4,0)</f>
        <v>6.62</v>
      </c>
      <c r="S1196" s="1" t="e">
        <f>+VLOOKUP(E1196,'[1]national stat'!$A$3:$D$1457,4,0)</f>
        <v>#N/A</v>
      </c>
      <c r="T1196" s="1" t="e">
        <f>+VLOOKUP(E1196,[1]research!$A$3:$D$2710,4,0)</f>
        <v>#N/A</v>
      </c>
      <c r="U1196" s="1" t="e">
        <f>+VLOOKUP(E1196,[1]sedlac!$A$3:$D$742,4,0)</f>
        <v>#N/A</v>
      </c>
      <c r="V1196" s="1">
        <v>6.62</v>
      </c>
      <c r="Z1196" s="1">
        <f t="shared" si="152"/>
        <v>6.62</v>
      </c>
    </row>
    <row r="1197" spans="1:26" x14ac:dyDescent="0.25">
      <c r="A1197" s="1" t="s">
        <v>54</v>
      </c>
      <c r="B1197" s="1" t="s">
        <v>5</v>
      </c>
      <c r="C1197" s="1">
        <v>2015</v>
      </c>
      <c r="D1197" s="1" t="str">
        <f t="shared" si="150"/>
        <v>ITA2015</v>
      </c>
      <c r="E1197" s="1" t="s">
        <v>1304</v>
      </c>
      <c r="F1197" s="1">
        <v>34.700000000000003</v>
      </c>
      <c r="G1197" s="1" t="str">
        <f>+VLOOKUP(A1197,[1]dummies!$A$2:$F$201,6,0)</f>
        <v>Europe and Central Asia</v>
      </c>
      <c r="H1197" s="1" t="str">
        <f>+VLOOKUP(A1197,[1]dummies!$A$2:$F$201,5,0)</f>
        <v>High income</v>
      </c>
      <c r="I1197" s="1">
        <f>+VLOOKUP(E1197,'[1]world bank'!$A$3:$F$2447,2,0)</f>
        <v>35.4</v>
      </c>
      <c r="J1197" s="1" t="e">
        <f>+VLOOKUP(E1197,'[1]national stat'!$A$3:$C$1457,2,0)</f>
        <v>#N/A</v>
      </c>
      <c r="K1197" s="1" t="e">
        <f>+VLOOKUP(E1197,[1]research!$A$3:$C$2710,2,0)</f>
        <v>#N/A</v>
      </c>
      <c r="L1197" s="1" t="e">
        <f>+VLOOKUP(E1197,[1]sedlac!$A$3:$C$742,2,0)</f>
        <v>#N/A</v>
      </c>
      <c r="M1197" s="1">
        <v>1.43</v>
      </c>
      <c r="Q1197" s="2">
        <f t="shared" si="151"/>
        <v>1.43</v>
      </c>
      <c r="R1197" s="1">
        <f>+VLOOKUP(E1197,'[1]world bank'!$A$3:$G$2447,4,0)</f>
        <v>7.04</v>
      </c>
      <c r="S1197" s="1" t="e">
        <f>+VLOOKUP(E1197,'[1]national stat'!$A$3:$D$1457,4,0)</f>
        <v>#N/A</v>
      </c>
      <c r="T1197" s="1" t="e">
        <f>+VLOOKUP(E1197,[1]research!$A$3:$D$2710,4,0)</f>
        <v>#N/A</v>
      </c>
      <c r="U1197" s="1" t="e">
        <f>+VLOOKUP(E1197,[1]sedlac!$A$3:$D$742,4,0)</f>
        <v>#N/A</v>
      </c>
      <c r="V1197" s="1">
        <v>7.04</v>
      </c>
      <c r="Z1197" s="1">
        <f t="shared" si="152"/>
        <v>7.04</v>
      </c>
    </row>
    <row r="1198" spans="1:26" x14ac:dyDescent="0.25">
      <c r="A1198" s="1" t="s">
        <v>55</v>
      </c>
      <c r="B1198" s="1" t="s">
        <v>7</v>
      </c>
      <c r="C1198" s="1">
        <v>1990</v>
      </c>
      <c r="D1198" s="1" t="str">
        <f t="shared" si="150"/>
        <v>JAM1990</v>
      </c>
      <c r="E1198" s="1" t="s">
        <v>1305</v>
      </c>
      <c r="F1198" s="1">
        <v>41.1</v>
      </c>
      <c r="G1198" s="1" t="str">
        <f>+VLOOKUP(A1198,[1]dummies!$A$2:$F$201,6,0)</f>
        <v>Latin America and the Caribbean</v>
      </c>
      <c r="H1198" s="1" t="str">
        <f>+VLOOKUP(A1198,[1]dummies!$A$2:$F$201,5,0)</f>
        <v>Upper middle income</v>
      </c>
      <c r="I1198" s="1">
        <f>+VLOOKUP(E1198,'[1]world bank'!$A$3:$F$2447,2,0)</f>
        <v>50.9</v>
      </c>
      <c r="J1198" s="1" t="e">
        <f>+VLOOKUP(E1198,'[1]national stat'!$A$3:$C$1457,2,0)</f>
        <v>#N/A</v>
      </c>
      <c r="K1198" s="1" t="e">
        <f>+VLOOKUP(E1198,[1]research!$A$3:$C$2710,2,0)</f>
        <v>#N/A</v>
      </c>
      <c r="L1198" s="1" t="e">
        <f>+VLOOKUP(E1198,[1]sedlac!$A$3:$C$742,2,0)</f>
        <v>#N/A</v>
      </c>
      <c r="M1198" s="1">
        <v>3.5</v>
      </c>
      <c r="Q1198" s="2">
        <f t="shared" si="151"/>
        <v>3.5</v>
      </c>
      <c r="R1198" s="1">
        <f>+VLOOKUP(E1198,'[1]world bank'!$A$3:$G$2447,4,0)</f>
        <v>17.61</v>
      </c>
      <c r="S1198" s="1" t="e">
        <f>+VLOOKUP(E1198,'[1]national stat'!$A$3:$D$1457,4,0)</f>
        <v>#N/A</v>
      </c>
      <c r="T1198" s="1" t="e">
        <f>+VLOOKUP(E1198,[1]research!$A$3:$D$2710,4,0)</f>
        <v>#N/A</v>
      </c>
      <c r="U1198" s="1" t="e">
        <f>+VLOOKUP(E1198,[1]sedlac!$A$3:$D$742,4,0)</f>
        <v>#N/A</v>
      </c>
      <c r="V1198" s="1">
        <v>17.61</v>
      </c>
      <c r="Z1198" s="1">
        <f t="shared" si="152"/>
        <v>17.61</v>
      </c>
    </row>
    <row r="1199" spans="1:26" x14ac:dyDescent="0.25">
      <c r="A1199" s="1" t="s">
        <v>55</v>
      </c>
      <c r="B1199" s="1" t="s">
        <v>7</v>
      </c>
      <c r="C1199" s="1">
        <v>1991</v>
      </c>
      <c r="D1199" s="1" t="str">
        <f t="shared" si="150"/>
        <v>JAM1991</v>
      </c>
      <c r="E1199" s="1" t="s">
        <v>1306</v>
      </c>
      <c r="F1199" s="1">
        <v>38.4</v>
      </c>
      <c r="G1199" s="1" t="str">
        <f>+VLOOKUP(A1199,[1]dummies!$A$2:$F$201,6,0)</f>
        <v>Latin America and the Caribbean</v>
      </c>
      <c r="H1199" s="1" t="str">
        <f>+VLOOKUP(A1199,[1]dummies!$A$2:$F$201,5,0)</f>
        <v>Upper middle income</v>
      </c>
      <c r="I1199" s="1">
        <f>+VLOOKUP(E1199,'[1]world bank'!$A$3:$F$2447,2,0)</f>
        <v>40.4</v>
      </c>
      <c r="J1199" s="1">
        <f>+VLOOKUP(E1199,'[1]national stat'!$A$3:$C$1457,2,0)</f>
        <v>1.93</v>
      </c>
      <c r="K1199" s="1" t="e">
        <f>+VLOOKUP(E1199,[1]research!$A$3:$C$2710,2,0)</f>
        <v>#N/A</v>
      </c>
      <c r="L1199" s="1" t="e">
        <f>+VLOOKUP(E1199,[1]sedlac!$A$3:$C$742,2,0)</f>
        <v>#N/A</v>
      </c>
      <c r="M1199" s="1">
        <v>2.4</v>
      </c>
      <c r="N1199" s="1">
        <v>1.93</v>
      </c>
      <c r="Q1199" s="2">
        <f t="shared" si="151"/>
        <v>2.4</v>
      </c>
      <c r="R1199" s="1">
        <f>+VLOOKUP(E1199,'[1]world bank'!$A$3:$G$2447,4,0)</f>
        <v>9.7900000000000009</v>
      </c>
      <c r="S1199" s="1">
        <f>+VLOOKUP(E1199,'[1]national stat'!$A$3:$D$1457,4,0)</f>
        <v>8.11</v>
      </c>
      <c r="T1199" s="1" t="e">
        <f>+VLOOKUP(E1199,[1]research!$A$3:$D$2710,4,0)</f>
        <v>#N/A</v>
      </c>
      <c r="U1199" s="1" t="e">
        <f>+VLOOKUP(E1199,[1]sedlac!$A$3:$D$742,4,0)</f>
        <v>#N/A</v>
      </c>
      <c r="V1199" s="1">
        <v>9.7900000000000009</v>
      </c>
      <c r="W1199" s="1">
        <v>8.11</v>
      </c>
      <c r="Z1199" s="1">
        <f t="shared" si="152"/>
        <v>9.7900000000000009</v>
      </c>
    </row>
    <row r="1200" spans="1:26" x14ac:dyDescent="0.25">
      <c r="A1200" s="1" t="s">
        <v>55</v>
      </c>
      <c r="B1200" s="1" t="s">
        <v>7</v>
      </c>
      <c r="C1200" s="1">
        <v>1992</v>
      </c>
      <c r="D1200" s="1" t="str">
        <f t="shared" si="150"/>
        <v>JAM1992</v>
      </c>
      <c r="E1200" s="1" t="s">
        <v>1307</v>
      </c>
      <c r="F1200" s="1">
        <v>38.4</v>
      </c>
      <c r="G1200" s="1" t="str">
        <f>+VLOOKUP(A1200,[1]dummies!$A$2:$F$201,6,0)</f>
        <v>Latin America and the Caribbean</v>
      </c>
      <c r="H1200" s="1" t="str">
        <f>+VLOOKUP(A1200,[1]dummies!$A$2:$F$201,5,0)</f>
        <v>Upper middle income</v>
      </c>
      <c r="I1200" s="1">
        <f>+VLOOKUP(E1200,'[1]world bank'!$A$3:$F$2447,2,0)</f>
        <v>56.300000000000004</v>
      </c>
      <c r="J1200" s="1">
        <f>+VLOOKUP(E1200,'[1]national stat'!$A$3:$C$1457,2,0)</f>
        <v>1.71</v>
      </c>
      <c r="K1200" s="1" t="e">
        <f>+VLOOKUP(E1200,[1]research!$A$3:$C$2710,2,0)</f>
        <v>#N/A</v>
      </c>
      <c r="L1200" s="1" t="e">
        <f>+VLOOKUP(E1200,[1]sedlac!$A$3:$C$742,2,0)</f>
        <v>#N/A</v>
      </c>
      <c r="M1200" s="1">
        <v>5.0600000000000005</v>
      </c>
      <c r="N1200" s="1">
        <v>1.71</v>
      </c>
      <c r="Q1200" s="2">
        <f t="shared" si="151"/>
        <v>5.0600000000000005</v>
      </c>
      <c r="R1200" s="1">
        <f>+VLOOKUP(E1200,'[1]world bank'!$A$3:$G$2447,4,0)</f>
        <v>23.96</v>
      </c>
      <c r="S1200" s="1">
        <f>+VLOOKUP(E1200,'[1]national stat'!$A$3:$D$1457,4,0)</f>
        <v>6.96</v>
      </c>
      <c r="T1200" s="1" t="e">
        <f>+VLOOKUP(E1200,[1]research!$A$3:$D$2710,4,0)</f>
        <v>#N/A</v>
      </c>
      <c r="U1200" s="1" t="e">
        <f>+VLOOKUP(E1200,[1]sedlac!$A$3:$D$742,4,0)</f>
        <v>#N/A</v>
      </c>
      <c r="V1200" s="1">
        <v>23.96</v>
      </c>
      <c r="W1200" s="1">
        <v>6.96</v>
      </c>
      <c r="Z1200" s="1">
        <f t="shared" si="152"/>
        <v>23.96</v>
      </c>
    </row>
    <row r="1201" spans="1:26" x14ac:dyDescent="0.25">
      <c r="A1201" s="1" t="s">
        <v>55</v>
      </c>
      <c r="B1201" s="1" t="s">
        <v>7</v>
      </c>
      <c r="C1201" s="1">
        <v>1993</v>
      </c>
      <c r="D1201" s="1" t="str">
        <f t="shared" si="150"/>
        <v>JAM1993</v>
      </c>
      <c r="E1201" s="1" t="s">
        <v>1308</v>
      </c>
      <c r="F1201" s="1">
        <v>35.700000000000003</v>
      </c>
      <c r="G1201" s="1" t="str">
        <f>+VLOOKUP(A1201,[1]dummies!$A$2:$F$201,6,0)</f>
        <v>Latin America and the Caribbean</v>
      </c>
      <c r="H1201" s="1" t="str">
        <f>+VLOOKUP(A1201,[1]dummies!$A$2:$F$201,5,0)</f>
        <v>Upper middle income</v>
      </c>
      <c r="I1201" s="1">
        <f>+VLOOKUP(E1201,'[1]world bank'!$A$3:$F$2447,2,0)</f>
        <v>61.5</v>
      </c>
      <c r="J1201" s="1">
        <f>+VLOOKUP(E1201,'[1]national stat'!$A$3:$C$1457,2,0)</f>
        <v>1.6600000000000001</v>
      </c>
      <c r="K1201" s="1" t="e">
        <f>+VLOOKUP(E1201,[1]research!$A$3:$C$2710,2,0)</f>
        <v>#N/A</v>
      </c>
      <c r="L1201" s="1" t="e">
        <f>+VLOOKUP(E1201,[1]sedlac!$A$3:$C$742,2,0)</f>
        <v>#N/A</v>
      </c>
      <c r="M1201" s="1">
        <v>5.98</v>
      </c>
      <c r="N1201" s="1">
        <v>1.6600000000000001</v>
      </c>
      <c r="Q1201" s="2">
        <f t="shared" si="151"/>
        <v>5.98</v>
      </c>
      <c r="R1201" s="1">
        <f>+VLOOKUP(E1201,'[1]world bank'!$A$3:$G$2447,4,0)</f>
        <v>26.97</v>
      </c>
      <c r="S1201" s="1">
        <f>+VLOOKUP(E1201,'[1]national stat'!$A$3:$D$1457,4,0)</f>
        <v>7.12</v>
      </c>
      <c r="T1201" s="1" t="e">
        <f>+VLOOKUP(E1201,[1]research!$A$3:$D$2710,4,0)</f>
        <v>#N/A</v>
      </c>
      <c r="U1201" s="1" t="e">
        <f>+VLOOKUP(E1201,[1]sedlac!$A$3:$D$742,4,0)</f>
        <v>#N/A</v>
      </c>
      <c r="V1201" s="1">
        <v>26.97</v>
      </c>
      <c r="W1201" s="1">
        <v>7.12</v>
      </c>
      <c r="Z1201" s="1">
        <f t="shared" si="152"/>
        <v>26.97</v>
      </c>
    </row>
    <row r="1202" spans="1:26" x14ac:dyDescent="0.25">
      <c r="A1202" s="1" t="s">
        <v>55</v>
      </c>
      <c r="B1202" s="1" t="s">
        <v>7</v>
      </c>
      <c r="C1202" s="1">
        <v>1994</v>
      </c>
      <c r="D1202" s="1" t="str">
        <f t="shared" si="150"/>
        <v>JAM1994</v>
      </c>
      <c r="E1202" s="1" t="s">
        <v>1309</v>
      </c>
      <c r="F1202" s="1">
        <v>38.049999999999997</v>
      </c>
      <c r="G1202" s="1" t="str">
        <f>+VLOOKUP(A1202,[1]dummies!$A$2:$F$201,6,0)</f>
        <v>Latin America and the Caribbean</v>
      </c>
      <c r="H1202" s="1" t="str">
        <f>+VLOOKUP(A1202,[1]dummies!$A$2:$F$201,5,0)</f>
        <v>Upper middle income</v>
      </c>
      <c r="I1202" s="1" t="e">
        <f>+VLOOKUP(E1202,'[1]world bank'!$A$3:$F$2447,2,0)</f>
        <v>#N/A</v>
      </c>
      <c r="J1202" s="1">
        <f>+VLOOKUP(E1202,'[1]national stat'!$A$3:$C$1457,2,0)</f>
        <v>1.77</v>
      </c>
      <c r="K1202" s="1" t="e">
        <f>+VLOOKUP(E1202,[1]research!$A$3:$C$2710,2,0)</f>
        <v>#N/A</v>
      </c>
      <c r="L1202" s="1" t="e">
        <f>+VLOOKUP(E1202,[1]sedlac!$A$3:$C$742,2,0)</f>
        <v>#N/A</v>
      </c>
      <c r="N1202" s="1">
        <v>1.77</v>
      </c>
      <c r="Q1202" s="2">
        <f>+N1202</f>
        <v>1.77</v>
      </c>
      <c r="R1202" s="1" t="e">
        <f>+VLOOKUP(E1202,'[1]world bank'!$A$3:$G$2447,4,0)</f>
        <v>#N/A</v>
      </c>
      <c r="S1202" s="1">
        <f>+VLOOKUP(E1202,'[1]national stat'!$A$3:$D$1457,4,0)</f>
        <v>7.16</v>
      </c>
      <c r="T1202" s="1" t="e">
        <f>+VLOOKUP(E1202,[1]research!$A$3:$D$2710,4,0)</f>
        <v>#N/A</v>
      </c>
      <c r="U1202" s="1" t="e">
        <f>+VLOOKUP(E1202,[1]sedlac!$A$3:$D$742,4,0)</f>
        <v>#N/A</v>
      </c>
      <c r="W1202" s="1">
        <v>7.16</v>
      </c>
      <c r="Z1202" s="1">
        <f>+W1202</f>
        <v>7.16</v>
      </c>
    </row>
    <row r="1203" spans="1:26" x14ac:dyDescent="0.25">
      <c r="A1203" s="1" t="s">
        <v>55</v>
      </c>
      <c r="B1203" s="1" t="s">
        <v>7</v>
      </c>
      <c r="C1203" s="1">
        <v>1995</v>
      </c>
      <c r="D1203" s="1" t="str">
        <f t="shared" si="150"/>
        <v>JAM1995</v>
      </c>
      <c r="E1203" s="1" t="s">
        <v>1310</v>
      </c>
      <c r="F1203" s="1">
        <v>38.049999999999997</v>
      </c>
      <c r="G1203" s="1" t="str">
        <f>+VLOOKUP(A1203,[1]dummies!$A$2:$F$201,6,0)</f>
        <v>Latin America and the Caribbean</v>
      </c>
      <c r="H1203" s="1" t="str">
        <f>+VLOOKUP(A1203,[1]dummies!$A$2:$F$201,5,0)</f>
        <v>Upper middle income</v>
      </c>
      <c r="I1203" s="1">
        <f>+VLOOKUP(E1203,'[1]world bank'!$A$3:$F$2447,2,0)</f>
        <v>58.300000000000004</v>
      </c>
      <c r="J1203" s="1">
        <f>+VLOOKUP(E1203,'[1]national stat'!$A$3:$C$1457,2,0)</f>
        <v>1.59</v>
      </c>
      <c r="K1203" s="1" t="e">
        <f>+VLOOKUP(E1203,[1]research!$A$3:$C$2710,2,0)</f>
        <v>#N/A</v>
      </c>
      <c r="L1203" s="1" t="e">
        <f>+VLOOKUP(E1203,[1]sedlac!$A$3:$C$742,2,0)</f>
        <v>#N/A</v>
      </c>
      <c r="M1203" s="1">
        <v>6.3</v>
      </c>
      <c r="N1203" s="1">
        <v>1.59</v>
      </c>
      <c r="Q1203" s="2">
        <f t="shared" ref="Q1203:Q1207" si="153">+M1203</f>
        <v>6.3</v>
      </c>
      <c r="R1203" s="1">
        <f>+VLOOKUP(E1203,'[1]world bank'!$A$3:$G$2447,4,0)</f>
        <v>28.64</v>
      </c>
      <c r="S1203" s="1">
        <f>+VLOOKUP(E1203,'[1]national stat'!$A$3:$D$1457,4,0)</f>
        <v>6.29</v>
      </c>
      <c r="T1203" s="1" t="e">
        <f>+VLOOKUP(E1203,[1]research!$A$3:$D$2710,4,0)</f>
        <v>#N/A</v>
      </c>
      <c r="U1203" s="1" t="e">
        <f>+VLOOKUP(E1203,[1]sedlac!$A$3:$D$742,4,0)</f>
        <v>#N/A</v>
      </c>
      <c r="V1203" s="1">
        <v>28.64</v>
      </c>
      <c r="W1203" s="1">
        <v>6.29</v>
      </c>
      <c r="Z1203" s="1">
        <f t="shared" ref="Z1203:Z1207" si="154">+V1203</f>
        <v>28.64</v>
      </c>
    </row>
    <row r="1204" spans="1:26" x14ac:dyDescent="0.25">
      <c r="A1204" s="1" t="s">
        <v>55</v>
      </c>
      <c r="B1204" s="1" t="s">
        <v>7</v>
      </c>
      <c r="C1204" s="1">
        <v>1996</v>
      </c>
      <c r="D1204" s="1" t="str">
        <f t="shared" si="150"/>
        <v>JAM1996</v>
      </c>
      <c r="E1204" s="1" t="s">
        <v>1311</v>
      </c>
      <c r="F1204" s="1">
        <v>40.4</v>
      </c>
      <c r="G1204" s="1" t="str">
        <f>+VLOOKUP(A1204,[1]dummies!$A$2:$F$201,6,0)</f>
        <v>Latin America and the Caribbean</v>
      </c>
      <c r="H1204" s="1" t="str">
        <f>+VLOOKUP(A1204,[1]dummies!$A$2:$F$201,5,0)</f>
        <v>Upper middle income</v>
      </c>
      <c r="I1204" s="1">
        <f>+VLOOKUP(E1204,'[1]world bank'!$A$3:$F$2447,2,0)</f>
        <v>40.39</v>
      </c>
      <c r="J1204" s="1">
        <f>+VLOOKUP(E1204,'[1]national stat'!$A$3:$C$1457,2,0)</f>
        <v>1.6</v>
      </c>
      <c r="K1204" s="1" t="e">
        <f>+VLOOKUP(E1204,[1]research!$A$3:$C$2710,2,0)</f>
        <v>#N/A</v>
      </c>
      <c r="L1204" s="1" t="e">
        <f>+VLOOKUP(E1204,[1]sedlac!$A$3:$C$742,2,0)</f>
        <v>#N/A</v>
      </c>
      <c r="M1204" s="1">
        <v>1.93</v>
      </c>
      <c r="N1204" s="1">
        <v>1.6</v>
      </c>
      <c r="Q1204" s="2">
        <f t="shared" si="153"/>
        <v>1.93</v>
      </c>
      <c r="R1204" s="1">
        <f>+VLOOKUP(E1204,'[1]world bank'!$A$3:$G$2447,4,0)</f>
        <v>7.41</v>
      </c>
      <c r="S1204" s="1">
        <f>+VLOOKUP(E1204,'[1]national stat'!$A$3:$D$1457,4,0)</f>
        <v>6.33</v>
      </c>
      <c r="T1204" s="1" t="e">
        <f>+VLOOKUP(E1204,[1]research!$A$3:$D$2710,4,0)</f>
        <v>#N/A</v>
      </c>
      <c r="U1204" s="1" t="e">
        <f>+VLOOKUP(E1204,[1]sedlac!$A$3:$D$742,4,0)</f>
        <v>#N/A</v>
      </c>
      <c r="V1204" s="1">
        <v>7.41</v>
      </c>
      <c r="W1204" s="1">
        <v>6.33</v>
      </c>
      <c r="Z1204" s="1">
        <f t="shared" si="154"/>
        <v>7.41</v>
      </c>
    </row>
    <row r="1205" spans="1:26" x14ac:dyDescent="0.25">
      <c r="A1205" s="1" t="s">
        <v>55</v>
      </c>
      <c r="B1205" s="1" t="s">
        <v>7</v>
      </c>
      <c r="C1205" s="1">
        <v>1997</v>
      </c>
      <c r="D1205" s="1" t="str">
        <f t="shared" si="150"/>
        <v>JAM1997</v>
      </c>
      <c r="E1205" s="1" t="s">
        <v>1312</v>
      </c>
      <c r="F1205" s="1">
        <v>42.25</v>
      </c>
      <c r="G1205" s="1" t="str">
        <f>+VLOOKUP(A1205,[1]dummies!$A$2:$F$201,6,0)</f>
        <v>Latin America and the Caribbean</v>
      </c>
      <c r="H1205" s="1" t="str">
        <f>+VLOOKUP(A1205,[1]dummies!$A$2:$F$201,5,0)</f>
        <v>Upper middle income</v>
      </c>
      <c r="I1205" s="1">
        <f>+VLOOKUP(E1205,'[1]world bank'!$A$3:$F$2447,2,0)</f>
        <v>59</v>
      </c>
      <c r="J1205" s="1">
        <f>+VLOOKUP(E1205,'[1]national stat'!$A$3:$C$1457,2,0)</f>
        <v>2.09</v>
      </c>
      <c r="K1205" s="1" t="e">
        <f>+VLOOKUP(E1205,[1]research!$A$3:$C$2710,2,0)</f>
        <v>#N/A</v>
      </c>
      <c r="L1205" s="1" t="e">
        <f>+VLOOKUP(E1205,[1]sedlac!$A$3:$C$742,2,0)</f>
        <v>#N/A</v>
      </c>
      <c r="M1205" s="1">
        <v>7.03</v>
      </c>
      <c r="N1205" s="1">
        <v>2.09</v>
      </c>
      <c r="Q1205" s="2">
        <f t="shared" si="153"/>
        <v>7.03</v>
      </c>
      <c r="R1205" s="1">
        <f>+VLOOKUP(E1205,'[1]world bank'!$A$3:$G$2447,4,0)</f>
        <v>35.32</v>
      </c>
      <c r="S1205" s="1">
        <f>+VLOOKUP(E1205,'[1]national stat'!$A$3:$D$1457,4,0)</f>
        <v>8.44</v>
      </c>
      <c r="T1205" s="1" t="e">
        <f>+VLOOKUP(E1205,[1]research!$A$3:$D$2710,4,0)</f>
        <v>#N/A</v>
      </c>
      <c r="U1205" s="1" t="e">
        <f>+VLOOKUP(E1205,[1]sedlac!$A$3:$D$742,4,0)</f>
        <v>#N/A</v>
      </c>
      <c r="V1205" s="1">
        <v>35.32</v>
      </c>
      <c r="W1205" s="1">
        <v>8.44</v>
      </c>
      <c r="Z1205" s="1">
        <f t="shared" si="154"/>
        <v>35.32</v>
      </c>
    </row>
    <row r="1206" spans="1:26" x14ac:dyDescent="0.25">
      <c r="A1206" s="1" t="s">
        <v>55</v>
      </c>
      <c r="B1206" s="1" t="s">
        <v>7</v>
      </c>
      <c r="C1206" s="1">
        <v>1998</v>
      </c>
      <c r="D1206" s="1" t="str">
        <f t="shared" si="150"/>
        <v>JAM1998</v>
      </c>
      <c r="E1206" s="1" t="s">
        <v>1313</v>
      </c>
      <c r="F1206" s="1">
        <v>42.25</v>
      </c>
      <c r="G1206" s="1" t="str">
        <f>+VLOOKUP(A1206,[1]dummies!$A$2:$F$201,6,0)</f>
        <v>Latin America and the Caribbean</v>
      </c>
      <c r="H1206" s="1" t="str">
        <f>+VLOOKUP(A1206,[1]dummies!$A$2:$F$201,5,0)</f>
        <v>Upper middle income</v>
      </c>
      <c r="I1206" s="1">
        <f>+VLOOKUP(E1206,'[1]world bank'!$A$3:$F$2447,2,0)</f>
        <v>54.1</v>
      </c>
      <c r="J1206" s="1">
        <f>+VLOOKUP(E1206,'[1]national stat'!$A$3:$C$1457,2,0)</f>
        <v>1.68</v>
      </c>
      <c r="K1206" s="1" t="e">
        <f>+VLOOKUP(E1206,[1]research!$A$3:$C$2710,2,0)</f>
        <v>#N/A</v>
      </c>
      <c r="L1206" s="1" t="e">
        <f>+VLOOKUP(E1206,[1]sedlac!$A$3:$C$742,2,0)</f>
        <v>#N/A</v>
      </c>
      <c r="M1206" s="1">
        <v>4.63</v>
      </c>
      <c r="N1206" s="1">
        <v>1.68</v>
      </c>
      <c r="Q1206" s="2">
        <f t="shared" si="153"/>
        <v>4.63</v>
      </c>
      <c r="R1206" s="1">
        <f>+VLOOKUP(E1206,'[1]world bank'!$A$3:$G$2447,4,0)</f>
        <v>23.1</v>
      </c>
      <c r="S1206" s="1">
        <f>+VLOOKUP(E1206,'[1]national stat'!$A$3:$D$1457,4,0)</f>
        <v>6.83</v>
      </c>
      <c r="T1206" s="1" t="e">
        <f>+VLOOKUP(E1206,[1]research!$A$3:$D$2710,4,0)</f>
        <v>#N/A</v>
      </c>
      <c r="U1206" s="1" t="e">
        <f>+VLOOKUP(E1206,[1]sedlac!$A$3:$D$742,4,0)</f>
        <v>#N/A</v>
      </c>
      <c r="V1206" s="1">
        <v>23.1</v>
      </c>
      <c r="W1206" s="1">
        <v>6.83</v>
      </c>
      <c r="Z1206" s="1">
        <f t="shared" si="154"/>
        <v>23.1</v>
      </c>
    </row>
    <row r="1207" spans="1:26" x14ac:dyDescent="0.25">
      <c r="A1207" s="1" t="s">
        <v>55</v>
      </c>
      <c r="B1207" s="1" t="s">
        <v>7</v>
      </c>
      <c r="C1207" s="1">
        <v>1999</v>
      </c>
      <c r="D1207" s="1" t="str">
        <f t="shared" si="150"/>
        <v>JAM1999</v>
      </c>
      <c r="E1207" s="1" t="s">
        <v>1314</v>
      </c>
      <c r="F1207" s="1">
        <v>44.1</v>
      </c>
      <c r="G1207" s="1" t="str">
        <f>+VLOOKUP(A1207,[1]dummies!$A$2:$F$201,6,0)</f>
        <v>Latin America and the Caribbean</v>
      </c>
      <c r="H1207" s="1" t="str">
        <f>+VLOOKUP(A1207,[1]dummies!$A$2:$F$201,5,0)</f>
        <v>Upper middle income</v>
      </c>
      <c r="I1207" s="1">
        <f>+VLOOKUP(E1207,'[1]world bank'!$A$3:$F$2447,2,0)</f>
        <v>44.08</v>
      </c>
      <c r="J1207" s="1">
        <f>+VLOOKUP(E1207,'[1]national stat'!$A$3:$C$1457,2,0)</f>
        <v>1.74</v>
      </c>
      <c r="K1207" s="1" t="e">
        <f>+VLOOKUP(E1207,[1]research!$A$3:$C$2710,2,0)</f>
        <v>#N/A</v>
      </c>
      <c r="L1207" s="1" t="e">
        <f>+VLOOKUP(E1207,[1]sedlac!$A$3:$C$742,2,0)</f>
        <v>#N/A</v>
      </c>
      <c r="M1207" s="1">
        <v>2.3000000000000003</v>
      </c>
      <c r="N1207" s="1">
        <v>1.74</v>
      </c>
      <c r="Q1207" s="2">
        <f t="shared" si="153"/>
        <v>2.3000000000000003</v>
      </c>
      <c r="R1207" s="1">
        <f>+VLOOKUP(E1207,'[1]world bank'!$A$3:$G$2447,4,0)</f>
        <v>9.2799999999999994</v>
      </c>
      <c r="S1207" s="1">
        <f>+VLOOKUP(E1207,'[1]national stat'!$A$3:$D$1457,4,0)</f>
        <v>7.29</v>
      </c>
      <c r="T1207" s="1" t="e">
        <f>+VLOOKUP(E1207,[1]research!$A$3:$D$2710,4,0)</f>
        <v>#N/A</v>
      </c>
      <c r="U1207" s="1" t="e">
        <f>+VLOOKUP(E1207,[1]sedlac!$A$3:$D$742,4,0)</f>
        <v>#N/A</v>
      </c>
      <c r="V1207" s="1">
        <v>9.2799999999999994</v>
      </c>
      <c r="W1207" s="1">
        <v>7.29</v>
      </c>
      <c r="Z1207" s="1">
        <f t="shared" si="154"/>
        <v>9.2799999999999994</v>
      </c>
    </row>
    <row r="1208" spans="1:26" x14ac:dyDescent="0.25">
      <c r="A1208" s="1" t="s">
        <v>55</v>
      </c>
      <c r="B1208" s="1" t="s">
        <v>7</v>
      </c>
      <c r="C1208" s="1">
        <v>2000</v>
      </c>
      <c r="D1208" s="1" t="str">
        <f t="shared" si="150"/>
        <v>JAM2000</v>
      </c>
      <c r="E1208" s="1" t="s">
        <v>1315</v>
      </c>
      <c r="F1208" s="1">
        <v>46.2</v>
      </c>
      <c r="G1208" s="1" t="str">
        <f>+VLOOKUP(A1208,[1]dummies!$A$2:$F$201,6,0)</f>
        <v>Latin America and the Caribbean</v>
      </c>
      <c r="H1208" s="1" t="str">
        <f>+VLOOKUP(A1208,[1]dummies!$A$2:$F$201,5,0)</f>
        <v>Upper middle income</v>
      </c>
      <c r="I1208" s="1" t="e">
        <f>+VLOOKUP(E1208,'[1]world bank'!$A$3:$F$2447,2,0)</f>
        <v>#N/A</v>
      </c>
      <c r="J1208" s="1">
        <f>+VLOOKUP(E1208,'[1]national stat'!$A$3:$C$1457,2,0)</f>
        <v>1.75</v>
      </c>
      <c r="K1208" s="1" t="e">
        <f>+VLOOKUP(E1208,[1]research!$A$3:$C$2710,2,0)</f>
        <v>#N/A</v>
      </c>
      <c r="L1208" s="1" t="e">
        <f>+VLOOKUP(E1208,[1]sedlac!$A$3:$C$742,2,0)</f>
        <v>#N/A</v>
      </c>
      <c r="N1208" s="1">
        <v>1.75</v>
      </c>
      <c r="Q1208" s="2">
        <f t="shared" ref="Q1208:Q1209" si="155">+N1208</f>
        <v>1.75</v>
      </c>
      <c r="R1208" s="1" t="e">
        <f>+VLOOKUP(E1208,'[1]world bank'!$A$3:$G$2447,4,0)</f>
        <v>#N/A</v>
      </c>
      <c r="S1208" s="1">
        <f>+VLOOKUP(E1208,'[1]national stat'!$A$3:$D$1457,4,0)</f>
        <v>6.9</v>
      </c>
      <c r="T1208" s="1" t="e">
        <f>+VLOOKUP(E1208,[1]research!$A$3:$D$2710,4,0)</f>
        <v>#N/A</v>
      </c>
      <c r="U1208" s="1" t="e">
        <f>+VLOOKUP(E1208,[1]sedlac!$A$3:$D$742,4,0)</f>
        <v>#N/A</v>
      </c>
      <c r="W1208" s="1">
        <v>6.9</v>
      </c>
      <c r="Z1208" s="1">
        <f t="shared" ref="Z1208:Z1209" si="156">+W1208</f>
        <v>6.9</v>
      </c>
    </row>
    <row r="1209" spans="1:26" x14ac:dyDescent="0.25">
      <c r="A1209" s="1" t="s">
        <v>55</v>
      </c>
      <c r="B1209" s="1" t="s">
        <v>7</v>
      </c>
      <c r="C1209" s="1">
        <v>2001</v>
      </c>
      <c r="D1209" s="1" t="str">
        <f t="shared" si="150"/>
        <v>JAM2001</v>
      </c>
      <c r="E1209" s="1" t="s">
        <v>1316</v>
      </c>
      <c r="F1209" s="1">
        <v>46.2</v>
      </c>
      <c r="G1209" s="1" t="str">
        <f>+VLOOKUP(A1209,[1]dummies!$A$2:$F$201,6,0)</f>
        <v>Latin America and the Caribbean</v>
      </c>
      <c r="H1209" s="1" t="str">
        <f>+VLOOKUP(A1209,[1]dummies!$A$2:$F$201,5,0)</f>
        <v>Upper middle income</v>
      </c>
      <c r="I1209" s="1" t="e">
        <f>+VLOOKUP(E1209,'[1]world bank'!$A$3:$F$2447,2,0)</f>
        <v>#N/A</v>
      </c>
      <c r="J1209" s="1">
        <f>+VLOOKUP(E1209,'[1]national stat'!$A$3:$C$1457,2,0)</f>
        <v>1.79</v>
      </c>
      <c r="K1209" s="1" t="e">
        <f>+VLOOKUP(E1209,[1]research!$A$3:$C$2710,2,0)</f>
        <v>#N/A</v>
      </c>
      <c r="L1209" s="1" t="e">
        <f>+VLOOKUP(E1209,[1]sedlac!$A$3:$C$742,2,0)</f>
        <v>#N/A</v>
      </c>
      <c r="N1209" s="1">
        <v>1.79</v>
      </c>
      <c r="Q1209" s="2">
        <f t="shared" si="155"/>
        <v>1.79</v>
      </c>
      <c r="R1209" s="1" t="e">
        <f>+VLOOKUP(E1209,'[1]world bank'!$A$3:$G$2447,4,0)</f>
        <v>#N/A</v>
      </c>
      <c r="S1209" s="1">
        <f>+VLOOKUP(E1209,'[1]national stat'!$A$3:$D$1457,4,0)</f>
        <v>7.36</v>
      </c>
      <c r="T1209" s="1" t="e">
        <f>+VLOOKUP(E1209,[1]research!$A$3:$D$2710,4,0)</f>
        <v>#N/A</v>
      </c>
      <c r="U1209" s="1" t="e">
        <f>+VLOOKUP(E1209,[1]sedlac!$A$3:$D$742,4,0)</f>
        <v>#N/A</v>
      </c>
      <c r="W1209" s="1">
        <v>7.36</v>
      </c>
      <c r="Z1209" s="1">
        <f t="shared" si="156"/>
        <v>7.36</v>
      </c>
    </row>
    <row r="1210" spans="1:26" x14ac:dyDescent="0.25">
      <c r="A1210" s="1" t="s">
        <v>55</v>
      </c>
      <c r="B1210" s="1" t="s">
        <v>7</v>
      </c>
      <c r="C1210" s="1">
        <v>2002</v>
      </c>
      <c r="D1210" s="1" t="str">
        <f t="shared" si="150"/>
        <v>JAM2002</v>
      </c>
      <c r="E1210" s="1" t="s">
        <v>1317</v>
      </c>
      <c r="F1210" s="1">
        <v>48.3</v>
      </c>
      <c r="G1210" s="1" t="str">
        <f>+VLOOKUP(A1210,[1]dummies!$A$2:$F$201,6,0)</f>
        <v>Latin America and the Caribbean</v>
      </c>
      <c r="H1210" s="1" t="str">
        <f>+VLOOKUP(A1210,[1]dummies!$A$2:$F$201,5,0)</f>
        <v>Upper middle income</v>
      </c>
      <c r="I1210" s="1">
        <f>+VLOOKUP(E1210,'[1]world bank'!$A$3:$F$2447,2,0)</f>
        <v>48.32</v>
      </c>
      <c r="J1210" s="1">
        <f>+VLOOKUP(E1210,'[1]national stat'!$A$3:$C$1457,2,0)</f>
        <v>1.93</v>
      </c>
      <c r="K1210" s="1" t="e">
        <f>+VLOOKUP(E1210,[1]research!$A$3:$C$2710,2,0)</f>
        <v>#N/A</v>
      </c>
      <c r="L1210" s="1" t="e">
        <f>+VLOOKUP(E1210,[1]sedlac!$A$3:$C$742,2,0)</f>
        <v>#N/A</v>
      </c>
      <c r="M1210" s="1">
        <v>2.88</v>
      </c>
      <c r="N1210" s="1">
        <v>1.93</v>
      </c>
      <c r="Q1210" s="2">
        <f>+M1210</f>
        <v>2.88</v>
      </c>
      <c r="R1210" s="1">
        <f>+VLOOKUP(E1210,'[1]world bank'!$A$3:$G$2447,4,0)</f>
        <v>11.33</v>
      </c>
      <c r="S1210" s="1">
        <f>+VLOOKUP(E1210,'[1]national stat'!$A$3:$D$1457,4,0)</f>
        <v>7.72</v>
      </c>
      <c r="T1210" s="1" t="e">
        <f>+VLOOKUP(E1210,[1]research!$A$3:$D$2710,4,0)</f>
        <v>#N/A</v>
      </c>
      <c r="U1210" s="1" t="e">
        <f>+VLOOKUP(E1210,[1]sedlac!$A$3:$D$742,4,0)</f>
        <v>#N/A</v>
      </c>
      <c r="V1210" s="1">
        <v>11.33</v>
      </c>
      <c r="W1210" s="1">
        <v>7.72</v>
      </c>
      <c r="Z1210" s="1">
        <f>+V1210</f>
        <v>11.33</v>
      </c>
    </row>
    <row r="1211" spans="1:26" x14ac:dyDescent="0.25">
      <c r="A1211" s="1" t="s">
        <v>55</v>
      </c>
      <c r="B1211" s="1" t="s">
        <v>7</v>
      </c>
      <c r="C1211" s="1">
        <v>2003</v>
      </c>
      <c r="D1211" s="1" t="str">
        <f t="shared" si="150"/>
        <v>JAM2003</v>
      </c>
      <c r="E1211" s="1" t="s">
        <v>1318</v>
      </c>
      <c r="F1211" s="1">
        <v>46.9</v>
      </c>
      <c r="G1211" s="1" t="str">
        <f>+VLOOKUP(A1211,[1]dummies!$A$2:$F$201,6,0)</f>
        <v>Latin America and the Caribbean</v>
      </c>
      <c r="H1211" s="1" t="str">
        <f>+VLOOKUP(A1211,[1]dummies!$A$2:$F$201,5,0)</f>
        <v>Upper middle income</v>
      </c>
      <c r="I1211" s="1" t="e">
        <f>+VLOOKUP(E1211,'[1]world bank'!$A$3:$F$2447,2,0)</f>
        <v>#N/A</v>
      </c>
      <c r="J1211" s="1">
        <f>+VLOOKUP(E1211,'[1]national stat'!$A$3:$C$1457,2,0)</f>
        <v>1.75</v>
      </c>
      <c r="K1211" s="1" t="e">
        <f>+VLOOKUP(E1211,[1]research!$A$3:$C$2710,2,0)</f>
        <v>#N/A</v>
      </c>
      <c r="L1211" s="1" t="e">
        <f>+VLOOKUP(E1211,[1]sedlac!$A$3:$C$742,2,0)</f>
        <v>#N/A</v>
      </c>
      <c r="N1211" s="1">
        <v>1.75</v>
      </c>
      <c r="Q1211" s="2">
        <f>+N1211</f>
        <v>1.75</v>
      </c>
      <c r="R1211" s="1" t="e">
        <f>+VLOOKUP(E1211,'[1]world bank'!$A$3:$G$2447,4,0)</f>
        <v>#N/A</v>
      </c>
      <c r="S1211" s="1">
        <f>+VLOOKUP(E1211,'[1]national stat'!$A$3:$D$1457,4,0)</f>
        <v>6.97</v>
      </c>
      <c r="T1211" s="1" t="e">
        <f>+VLOOKUP(E1211,[1]research!$A$3:$D$2710,4,0)</f>
        <v>#N/A</v>
      </c>
      <c r="U1211" s="1" t="e">
        <f>+VLOOKUP(E1211,[1]sedlac!$A$3:$D$742,4,0)</f>
        <v>#N/A</v>
      </c>
      <c r="W1211" s="1">
        <v>6.97</v>
      </c>
      <c r="Z1211" s="1">
        <f>+W1211</f>
        <v>6.97</v>
      </c>
    </row>
    <row r="1212" spans="1:26" x14ac:dyDescent="0.25">
      <c r="A1212" s="1" t="s">
        <v>55</v>
      </c>
      <c r="B1212" s="1" t="s">
        <v>7</v>
      </c>
      <c r="C1212" s="1">
        <v>2004</v>
      </c>
      <c r="D1212" s="1" t="str">
        <f t="shared" si="150"/>
        <v>JAM2004</v>
      </c>
      <c r="E1212" s="1" t="s">
        <v>1319</v>
      </c>
      <c r="F1212" s="1">
        <v>45.5</v>
      </c>
      <c r="G1212" s="1" t="str">
        <f>+VLOOKUP(A1212,[1]dummies!$A$2:$F$201,6,0)</f>
        <v>Latin America and the Caribbean</v>
      </c>
      <c r="H1212" s="1" t="str">
        <f>+VLOOKUP(A1212,[1]dummies!$A$2:$F$201,5,0)</f>
        <v>Upper middle income</v>
      </c>
      <c r="I1212" s="1">
        <f>+VLOOKUP(E1212,'[1]world bank'!$A$3:$F$2447,2,0)</f>
        <v>45.46</v>
      </c>
      <c r="J1212" s="1">
        <f>+VLOOKUP(E1212,'[1]national stat'!$A$3:$C$1457,2,0)</f>
        <v>1.79</v>
      </c>
      <c r="K1212" s="1" t="e">
        <f>+VLOOKUP(E1212,[1]research!$A$3:$C$2710,2,0)</f>
        <v>#N/A</v>
      </c>
      <c r="L1212" s="1" t="e">
        <f>+VLOOKUP(E1212,[1]sedlac!$A$3:$C$742,2,0)</f>
        <v>#N/A</v>
      </c>
      <c r="M1212" s="1">
        <v>2.4700000000000002</v>
      </c>
      <c r="N1212" s="1">
        <v>1.79</v>
      </c>
      <c r="Q1212" s="2">
        <f>+M1212</f>
        <v>2.4700000000000002</v>
      </c>
      <c r="R1212" s="1">
        <f>+VLOOKUP(E1212,'[1]world bank'!$A$3:$G$2447,4,0)</f>
        <v>9.7799999999999994</v>
      </c>
      <c r="S1212" s="1">
        <f>+VLOOKUP(E1212,'[1]national stat'!$A$3:$D$1457,4,0)</f>
        <v>7.03</v>
      </c>
      <c r="T1212" s="1" t="e">
        <f>+VLOOKUP(E1212,[1]research!$A$3:$D$2710,4,0)</f>
        <v>#N/A</v>
      </c>
      <c r="U1212" s="1" t="e">
        <f>+VLOOKUP(E1212,[1]sedlac!$A$3:$D$742,4,0)</f>
        <v>#N/A</v>
      </c>
      <c r="V1212" s="1">
        <v>9.7799999999999994</v>
      </c>
      <c r="W1212" s="1">
        <v>7.03</v>
      </c>
      <c r="Z1212" s="1">
        <f>+V1212</f>
        <v>9.7799999999999994</v>
      </c>
    </row>
    <row r="1213" spans="1:26" x14ac:dyDescent="0.25">
      <c r="A1213" s="1" t="s">
        <v>55</v>
      </c>
      <c r="B1213" s="1" t="s">
        <v>7</v>
      </c>
      <c r="C1213" s="1">
        <v>2005</v>
      </c>
      <c r="D1213" s="1" t="str">
        <f t="shared" si="150"/>
        <v>JAM2005</v>
      </c>
      <c r="E1213" s="1" t="s">
        <v>1320</v>
      </c>
      <c r="F1213" s="1">
        <v>45.5</v>
      </c>
      <c r="G1213" s="1" t="str">
        <f>+VLOOKUP(A1213,[1]dummies!$A$2:$F$201,6,0)</f>
        <v>Latin America and the Caribbean</v>
      </c>
      <c r="H1213" s="1" t="str">
        <f>+VLOOKUP(A1213,[1]dummies!$A$2:$F$201,5,0)</f>
        <v>Upper middle income</v>
      </c>
      <c r="I1213" s="1" t="e">
        <f>+VLOOKUP(E1213,'[1]world bank'!$A$3:$F$2447,2,0)</f>
        <v>#N/A</v>
      </c>
      <c r="J1213" s="1">
        <f>+VLOOKUP(E1213,'[1]national stat'!$A$3:$C$1457,2,0)</f>
        <v>1.77</v>
      </c>
      <c r="K1213" s="1" t="e">
        <f>+VLOOKUP(E1213,[1]research!$A$3:$C$2710,2,0)</f>
        <v>#N/A</v>
      </c>
      <c r="L1213" s="1" t="e">
        <f>+VLOOKUP(E1213,[1]sedlac!$A$3:$C$742,2,0)</f>
        <v>#N/A</v>
      </c>
      <c r="N1213" s="1">
        <v>1.77</v>
      </c>
      <c r="Q1213" s="2">
        <f t="shared" ref="Q1213:Q1218" si="157">+N1213</f>
        <v>1.77</v>
      </c>
      <c r="R1213" s="1" t="e">
        <f>+VLOOKUP(E1213,'[1]world bank'!$A$3:$G$2447,4,0)</f>
        <v>#N/A</v>
      </c>
      <c r="S1213" s="1">
        <f>+VLOOKUP(E1213,'[1]national stat'!$A$3:$D$1457,4,0)</f>
        <v>7.2700000000000005</v>
      </c>
      <c r="T1213" s="1" t="e">
        <f>+VLOOKUP(E1213,[1]research!$A$3:$D$2710,4,0)</f>
        <v>#N/A</v>
      </c>
      <c r="U1213" s="1" t="e">
        <f>+VLOOKUP(E1213,[1]sedlac!$A$3:$D$742,4,0)</f>
        <v>#N/A</v>
      </c>
      <c r="W1213" s="1">
        <v>7.2700000000000005</v>
      </c>
      <c r="Z1213" s="1">
        <f t="shared" ref="Z1213:Z1218" si="158">+W1213</f>
        <v>7.2700000000000005</v>
      </c>
    </row>
    <row r="1214" spans="1:26" x14ac:dyDescent="0.25">
      <c r="A1214" s="1" t="s">
        <v>55</v>
      </c>
      <c r="B1214" s="1" t="s">
        <v>7</v>
      </c>
      <c r="C1214" s="1">
        <v>2006</v>
      </c>
      <c r="D1214" s="1" t="str">
        <f t="shared" si="150"/>
        <v>JAM2006</v>
      </c>
      <c r="E1214" s="1" t="s">
        <v>1321</v>
      </c>
      <c r="F1214" s="1">
        <v>45.5</v>
      </c>
      <c r="G1214" s="1" t="str">
        <f>+VLOOKUP(A1214,[1]dummies!$A$2:$F$201,6,0)</f>
        <v>Latin America and the Caribbean</v>
      </c>
      <c r="H1214" s="1" t="str">
        <f>+VLOOKUP(A1214,[1]dummies!$A$2:$F$201,5,0)</f>
        <v>Upper middle income</v>
      </c>
      <c r="I1214" s="1" t="e">
        <f>+VLOOKUP(E1214,'[1]world bank'!$A$3:$F$2447,2,0)</f>
        <v>#N/A</v>
      </c>
      <c r="J1214" s="1">
        <f>+VLOOKUP(E1214,'[1]national stat'!$A$3:$C$1457,2,0)</f>
        <v>1.67</v>
      </c>
      <c r="K1214" s="1" t="e">
        <f>+VLOOKUP(E1214,[1]research!$A$3:$C$2710,2,0)</f>
        <v>#N/A</v>
      </c>
      <c r="L1214" s="1" t="e">
        <f>+VLOOKUP(E1214,[1]sedlac!$A$3:$C$742,2,0)</f>
        <v>#N/A</v>
      </c>
      <c r="N1214" s="1">
        <v>1.67</v>
      </c>
      <c r="Q1214" s="2">
        <f t="shared" si="157"/>
        <v>1.67</v>
      </c>
      <c r="R1214" s="1" t="e">
        <f>+VLOOKUP(E1214,'[1]world bank'!$A$3:$G$2447,4,0)</f>
        <v>#N/A</v>
      </c>
      <c r="S1214" s="1">
        <f>+VLOOKUP(E1214,'[1]national stat'!$A$3:$D$1457,4,0)</f>
        <v>6.71</v>
      </c>
      <c r="T1214" s="1" t="e">
        <f>+VLOOKUP(E1214,[1]research!$A$3:$D$2710,4,0)</f>
        <v>#N/A</v>
      </c>
      <c r="U1214" s="1" t="e">
        <f>+VLOOKUP(E1214,[1]sedlac!$A$3:$D$742,4,0)</f>
        <v>#N/A</v>
      </c>
      <c r="W1214" s="1">
        <v>6.71</v>
      </c>
      <c r="Z1214" s="1">
        <f t="shared" si="158"/>
        <v>6.71</v>
      </c>
    </row>
    <row r="1215" spans="1:26" x14ac:dyDescent="0.25">
      <c r="A1215" s="1" t="s">
        <v>55</v>
      </c>
      <c r="B1215" s="1" t="s">
        <v>7</v>
      </c>
      <c r="C1215" s="1">
        <v>2007</v>
      </c>
      <c r="D1215" s="1" t="str">
        <f t="shared" si="150"/>
        <v>JAM2007</v>
      </c>
      <c r="E1215" s="1" t="s">
        <v>1322</v>
      </c>
      <c r="F1215" s="1">
        <v>45.5</v>
      </c>
      <c r="G1215" s="1" t="str">
        <f>+VLOOKUP(A1215,[1]dummies!$A$2:$F$201,6,0)</f>
        <v>Latin America and the Caribbean</v>
      </c>
      <c r="H1215" s="1" t="str">
        <f>+VLOOKUP(A1215,[1]dummies!$A$2:$F$201,5,0)</f>
        <v>Upper middle income</v>
      </c>
      <c r="I1215" s="1" t="e">
        <f>+VLOOKUP(E1215,'[1]world bank'!$A$3:$F$2447,2,0)</f>
        <v>#N/A</v>
      </c>
      <c r="J1215" s="1">
        <f>+VLOOKUP(E1215,'[1]national stat'!$A$3:$C$1457,2,0)</f>
        <v>1.6300000000000001</v>
      </c>
      <c r="K1215" s="1" t="e">
        <f>+VLOOKUP(E1215,[1]research!$A$3:$C$2710,2,0)</f>
        <v>#N/A</v>
      </c>
      <c r="L1215" s="1" t="e">
        <f>+VLOOKUP(E1215,[1]sedlac!$A$3:$C$742,2,0)</f>
        <v>#N/A</v>
      </c>
      <c r="N1215" s="1">
        <v>1.6300000000000001</v>
      </c>
      <c r="Q1215" s="2">
        <f t="shared" si="157"/>
        <v>1.6300000000000001</v>
      </c>
      <c r="R1215" s="1" t="e">
        <f>+VLOOKUP(E1215,'[1]world bank'!$A$3:$G$2447,4,0)</f>
        <v>#N/A</v>
      </c>
      <c r="S1215" s="1">
        <f>+VLOOKUP(E1215,'[1]national stat'!$A$3:$D$1457,4,0)</f>
        <v>6.63</v>
      </c>
      <c r="T1215" s="1" t="e">
        <f>+VLOOKUP(E1215,[1]research!$A$3:$D$2710,4,0)</f>
        <v>#N/A</v>
      </c>
      <c r="U1215" s="1" t="e">
        <f>+VLOOKUP(E1215,[1]sedlac!$A$3:$D$742,4,0)</f>
        <v>#N/A</v>
      </c>
      <c r="W1215" s="1">
        <v>6.63</v>
      </c>
      <c r="Z1215" s="1">
        <f t="shared" si="158"/>
        <v>6.63</v>
      </c>
    </row>
    <row r="1216" spans="1:26" x14ac:dyDescent="0.25">
      <c r="A1216" s="1" t="s">
        <v>55</v>
      </c>
      <c r="B1216" s="1" t="s">
        <v>7</v>
      </c>
      <c r="C1216" s="1">
        <v>2008</v>
      </c>
      <c r="D1216" s="1" t="str">
        <f t="shared" si="150"/>
        <v>JAM2008</v>
      </c>
      <c r="E1216" s="1" t="s">
        <v>1323</v>
      </c>
      <c r="F1216" s="1">
        <v>45.5</v>
      </c>
      <c r="G1216" s="1" t="str">
        <f>+VLOOKUP(A1216,[1]dummies!$A$2:$F$201,6,0)</f>
        <v>Latin America and the Caribbean</v>
      </c>
      <c r="H1216" s="1" t="str">
        <f>+VLOOKUP(A1216,[1]dummies!$A$2:$F$201,5,0)</f>
        <v>Upper middle income</v>
      </c>
      <c r="I1216" s="1" t="e">
        <f>+VLOOKUP(E1216,'[1]world bank'!$A$3:$F$2447,2,0)</f>
        <v>#N/A</v>
      </c>
      <c r="J1216" s="1">
        <f>+VLOOKUP(E1216,'[1]national stat'!$A$3:$C$1457,2,0)</f>
        <v>1.6500000000000001</v>
      </c>
      <c r="K1216" s="1" t="e">
        <f>+VLOOKUP(E1216,[1]research!$A$3:$C$2710,2,0)</f>
        <v>#N/A</v>
      </c>
      <c r="L1216" s="1" t="e">
        <f>+VLOOKUP(E1216,[1]sedlac!$A$3:$C$742,2,0)</f>
        <v>#N/A</v>
      </c>
      <c r="N1216" s="1">
        <v>1.6500000000000001</v>
      </c>
      <c r="Q1216" s="2">
        <f t="shared" si="157"/>
        <v>1.6500000000000001</v>
      </c>
      <c r="R1216" s="1" t="e">
        <f>+VLOOKUP(E1216,'[1]world bank'!$A$3:$G$2447,4,0)</f>
        <v>#N/A</v>
      </c>
      <c r="S1216" s="1">
        <f>+VLOOKUP(E1216,'[1]national stat'!$A$3:$D$1457,4,0)</f>
        <v>6.73</v>
      </c>
      <c r="T1216" s="1" t="e">
        <f>+VLOOKUP(E1216,[1]research!$A$3:$D$2710,4,0)</f>
        <v>#N/A</v>
      </c>
      <c r="U1216" s="1" t="e">
        <f>+VLOOKUP(E1216,[1]sedlac!$A$3:$D$742,4,0)</f>
        <v>#N/A</v>
      </c>
      <c r="W1216" s="1">
        <v>6.73</v>
      </c>
      <c r="Z1216" s="1">
        <f t="shared" si="158"/>
        <v>6.73</v>
      </c>
    </row>
    <row r="1217" spans="1:26" x14ac:dyDescent="0.25">
      <c r="A1217" s="1" t="s">
        <v>55</v>
      </c>
      <c r="B1217" s="1" t="s">
        <v>7</v>
      </c>
      <c r="C1217" s="1">
        <v>2009</v>
      </c>
      <c r="D1217" s="1" t="str">
        <f t="shared" si="150"/>
        <v>JAM2009</v>
      </c>
      <c r="E1217" s="1" t="s">
        <v>1324</v>
      </c>
      <c r="F1217" s="1">
        <v>45.5</v>
      </c>
      <c r="G1217" s="1" t="str">
        <f>+VLOOKUP(A1217,[1]dummies!$A$2:$F$201,6,0)</f>
        <v>Latin America and the Caribbean</v>
      </c>
      <c r="H1217" s="1" t="str">
        <f>+VLOOKUP(A1217,[1]dummies!$A$2:$F$201,5,0)</f>
        <v>Upper middle income</v>
      </c>
      <c r="I1217" s="1" t="e">
        <f>+VLOOKUP(E1217,'[1]world bank'!$A$3:$F$2447,2,0)</f>
        <v>#N/A</v>
      </c>
      <c r="J1217" s="1">
        <f>+VLOOKUP(E1217,'[1]national stat'!$A$3:$C$1457,2,0)</f>
        <v>1.6300000000000001</v>
      </c>
      <c r="K1217" s="1" t="e">
        <f>+VLOOKUP(E1217,[1]research!$A$3:$C$2710,2,0)</f>
        <v>#N/A</v>
      </c>
      <c r="L1217" s="1" t="e">
        <f>+VLOOKUP(E1217,[1]sedlac!$A$3:$C$742,2,0)</f>
        <v>#N/A</v>
      </c>
      <c r="N1217" s="1">
        <v>1.6300000000000001</v>
      </c>
      <c r="Q1217" s="2">
        <f t="shared" si="157"/>
        <v>1.6300000000000001</v>
      </c>
      <c r="R1217" s="1" t="e">
        <f>+VLOOKUP(E1217,'[1]world bank'!$A$3:$G$2447,4,0)</f>
        <v>#N/A</v>
      </c>
      <c r="S1217" s="1">
        <f>+VLOOKUP(E1217,'[1]national stat'!$A$3:$D$1457,4,0)</f>
        <v>6.7</v>
      </c>
      <c r="T1217" s="1" t="e">
        <f>+VLOOKUP(E1217,[1]research!$A$3:$D$2710,4,0)</f>
        <v>#N/A</v>
      </c>
      <c r="U1217" s="1" t="e">
        <f>+VLOOKUP(E1217,[1]sedlac!$A$3:$D$742,4,0)</f>
        <v>#N/A</v>
      </c>
      <c r="W1217" s="1">
        <v>6.7</v>
      </c>
      <c r="Z1217" s="1">
        <f t="shared" si="158"/>
        <v>6.7</v>
      </c>
    </row>
    <row r="1218" spans="1:26" x14ac:dyDescent="0.25">
      <c r="A1218" s="1" t="s">
        <v>55</v>
      </c>
      <c r="B1218" s="1" t="s">
        <v>7</v>
      </c>
      <c r="C1218" s="1">
        <v>2010</v>
      </c>
      <c r="D1218" s="1" t="str">
        <f t="shared" si="150"/>
        <v>JAM2010</v>
      </c>
      <c r="E1218" s="1" t="s">
        <v>1325</v>
      </c>
      <c r="F1218" s="1">
        <v>45.5</v>
      </c>
      <c r="G1218" s="1" t="str">
        <f>+VLOOKUP(A1218,[1]dummies!$A$2:$F$201,6,0)</f>
        <v>Latin America and the Caribbean</v>
      </c>
      <c r="H1218" s="1" t="str">
        <f>+VLOOKUP(A1218,[1]dummies!$A$2:$F$201,5,0)</f>
        <v>Upper middle income</v>
      </c>
      <c r="I1218" s="1" t="e">
        <f>+VLOOKUP(E1218,'[1]world bank'!$A$3:$F$2447,2,0)</f>
        <v>#N/A</v>
      </c>
      <c r="J1218" s="1">
        <f>+VLOOKUP(E1218,'[1]national stat'!$A$3:$C$1457,2,0)</f>
        <v>1.76</v>
      </c>
      <c r="K1218" s="1" t="e">
        <f>+VLOOKUP(E1218,[1]research!$A$3:$C$2710,2,0)</f>
        <v>#N/A</v>
      </c>
      <c r="L1218" s="1" t="e">
        <f>+VLOOKUP(E1218,[1]sedlac!$A$3:$C$742,2,0)</f>
        <v>#N/A</v>
      </c>
      <c r="N1218" s="1">
        <v>1.76</v>
      </c>
      <c r="Q1218" s="2">
        <f t="shared" si="157"/>
        <v>1.76</v>
      </c>
      <c r="R1218" s="1" t="e">
        <f>+VLOOKUP(E1218,'[1]world bank'!$A$3:$G$2447,4,0)</f>
        <v>#N/A</v>
      </c>
      <c r="S1218" s="1">
        <f>+VLOOKUP(E1218,'[1]national stat'!$A$3:$D$1457,4,0)</f>
        <v>7.0200000000000005</v>
      </c>
      <c r="T1218" s="1" t="e">
        <f>+VLOOKUP(E1218,[1]research!$A$3:$D$2710,4,0)</f>
        <v>#N/A</v>
      </c>
      <c r="U1218" s="1" t="e">
        <f>+VLOOKUP(E1218,[1]sedlac!$A$3:$D$742,4,0)</f>
        <v>#N/A</v>
      </c>
      <c r="W1218" s="1">
        <v>7.0200000000000005</v>
      </c>
      <c r="Z1218" s="1">
        <f t="shared" si="158"/>
        <v>7.0200000000000005</v>
      </c>
    </row>
    <row r="1219" spans="1:26" x14ac:dyDescent="0.25">
      <c r="A1219" s="1" t="s">
        <v>55</v>
      </c>
      <c r="B1219" s="1" t="s">
        <v>7</v>
      </c>
      <c r="C1219" s="1">
        <v>2011</v>
      </c>
      <c r="D1219" s="1" t="str">
        <f t="shared" ref="D1219:D1282" si="159">+CONCATENATE(A1219,C1219)</f>
        <v>JAM2011</v>
      </c>
      <c r="E1219" s="1" t="s">
        <v>1326</v>
      </c>
      <c r="F1219" s="1">
        <v>45.5</v>
      </c>
      <c r="G1219" s="1" t="str">
        <f>+VLOOKUP(A1219,[1]dummies!$A$2:$F$201,6,0)</f>
        <v>Latin America and the Caribbean</v>
      </c>
      <c r="H1219" s="1" t="str">
        <f>+VLOOKUP(A1219,[1]dummies!$A$2:$F$201,5,0)</f>
        <v>Upper middle income</v>
      </c>
      <c r="I1219" s="1" t="e">
        <f>+VLOOKUP(E1219,'[1]world bank'!$A$3:$F$2447,2,0)</f>
        <v>#N/A</v>
      </c>
      <c r="J1219" s="1" t="e">
        <f>+VLOOKUP(E1219,'[1]national stat'!$A$3:$C$1457,2,0)</f>
        <v>#N/A</v>
      </c>
      <c r="K1219" s="1" t="e">
        <f>+VLOOKUP(E1219,[1]research!$A$3:$C$2710,2,0)</f>
        <v>#N/A</v>
      </c>
      <c r="L1219" s="1" t="e">
        <f>+VLOOKUP(E1219,[1]sedlac!$A$3:$C$742,2,0)</f>
        <v>#N/A</v>
      </c>
      <c r="Q1219" s="2">
        <v>2.5500000000000003</v>
      </c>
      <c r="R1219" s="1" t="e">
        <f>+VLOOKUP(E1219,'[1]world bank'!$A$3:$G$2447,4,0)</f>
        <v>#N/A</v>
      </c>
      <c r="S1219" s="1" t="e">
        <f>+VLOOKUP(E1219,'[1]national stat'!$A$3:$D$1457,4,0)</f>
        <v>#N/A</v>
      </c>
      <c r="T1219" s="1" t="e">
        <f>+VLOOKUP(E1219,[1]research!$A$3:$D$2710,4,0)</f>
        <v>#N/A</v>
      </c>
      <c r="U1219" s="1" t="e">
        <f>+VLOOKUP(E1219,[1]sedlac!$A$3:$D$742,4,0)</f>
        <v>#N/A</v>
      </c>
    </row>
    <row r="1220" spans="1:26" x14ac:dyDescent="0.25">
      <c r="A1220" s="1" t="s">
        <v>55</v>
      </c>
      <c r="B1220" s="1" t="s">
        <v>7</v>
      </c>
      <c r="C1220" s="1">
        <v>2012</v>
      </c>
      <c r="D1220" s="1" t="str">
        <f t="shared" si="159"/>
        <v>JAM2012</v>
      </c>
      <c r="E1220" s="1" t="s">
        <v>1327</v>
      </c>
      <c r="F1220" s="1">
        <v>45.5</v>
      </c>
      <c r="G1220" s="1" t="str">
        <f>+VLOOKUP(A1220,[1]dummies!$A$2:$F$201,6,0)</f>
        <v>Latin America and the Caribbean</v>
      </c>
      <c r="H1220" s="1" t="str">
        <f>+VLOOKUP(A1220,[1]dummies!$A$2:$F$201,5,0)</f>
        <v>Upper middle income</v>
      </c>
      <c r="I1220" s="1" t="e">
        <f>+VLOOKUP(E1220,'[1]world bank'!$A$3:$F$2447,2,0)</f>
        <v>#N/A</v>
      </c>
      <c r="J1220" s="1">
        <f>+VLOOKUP(E1220,'[1]national stat'!$A$3:$C$1457,2,0)</f>
        <v>1.7</v>
      </c>
      <c r="K1220" s="1" t="e">
        <f>+VLOOKUP(E1220,[1]research!$A$3:$C$2710,2,0)</f>
        <v>#N/A</v>
      </c>
      <c r="L1220" s="1" t="e">
        <f>+VLOOKUP(E1220,[1]sedlac!$A$3:$C$742,2,0)</f>
        <v>#N/A</v>
      </c>
      <c r="N1220" s="1">
        <v>1.7</v>
      </c>
      <c r="Q1220" s="2">
        <f t="shared" ref="Q1220:Q1223" si="160">+N1220</f>
        <v>1.7</v>
      </c>
      <c r="R1220" s="1" t="e">
        <f>+VLOOKUP(E1220,'[1]world bank'!$A$3:$G$2447,4,0)</f>
        <v>#N/A</v>
      </c>
      <c r="S1220" s="1">
        <f>+VLOOKUP(E1220,'[1]national stat'!$A$3:$D$1457,4,0)</f>
        <v>7.1000000000000005</v>
      </c>
      <c r="T1220" s="1" t="e">
        <f>+VLOOKUP(E1220,[1]research!$A$3:$D$2710,4,0)</f>
        <v>#N/A</v>
      </c>
      <c r="U1220" s="1" t="e">
        <f>+VLOOKUP(E1220,[1]sedlac!$A$3:$D$742,4,0)</f>
        <v>#N/A</v>
      </c>
      <c r="W1220" s="1">
        <v>7.1000000000000005</v>
      </c>
      <c r="Z1220" s="1">
        <f t="shared" ref="Z1220:Z1223" si="161">+W1220</f>
        <v>7.1000000000000005</v>
      </c>
    </row>
    <row r="1221" spans="1:26" x14ac:dyDescent="0.25">
      <c r="A1221" s="1" t="s">
        <v>55</v>
      </c>
      <c r="B1221" s="1" t="s">
        <v>7</v>
      </c>
      <c r="C1221" s="1">
        <v>2013</v>
      </c>
      <c r="D1221" s="1" t="str">
        <f t="shared" si="159"/>
        <v>JAM2013</v>
      </c>
      <c r="E1221" s="1" t="s">
        <v>1328</v>
      </c>
      <c r="F1221" s="1">
        <v>45.5</v>
      </c>
      <c r="G1221" s="1" t="str">
        <f>+VLOOKUP(A1221,[1]dummies!$A$2:$F$201,6,0)</f>
        <v>Latin America and the Caribbean</v>
      </c>
      <c r="H1221" s="1" t="str">
        <f>+VLOOKUP(A1221,[1]dummies!$A$2:$F$201,5,0)</f>
        <v>Upper middle income</v>
      </c>
      <c r="I1221" s="1" t="e">
        <f>+VLOOKUP(E1221,'[1]world bank'!$A$3:$F$2447,2,0)</f>
        <v>#N/A</v>
      </c>
      <c r="J1221" s="1">
        <f>+VLOOKUP(E1221,'[1]national stat'!$A$3:$C$1457,2,0)</f>
        <v>1.97</v>
      </c>
      <c r="K1221" s="1" t="e">
        <f>+VLOOKUP(E1221,[1]research!$A$3:$C$2710,2,0)</f>
        <v>#N/A</v>
      </c>
      <c r="L1221" s="1" t="e">
        <f>+VLOOKUP(E1221,[1]sedlac!$A$3:$C$742,2,0)</f>
        <v>#N/A</v>
      </c>
      <c r="N1221" s="1">
        <v>1.97</v>
      </c>
      <c r="Q1221" s="2">
        <f t="shared" si="160"/>
        <v>1.97</v>
      </c>
      <c r="R1221" s="1" t="e">
        <f>+VLOOKUP(E1221,'[1]world bank'!$A$3:$G$2447,4,0)</f>
        <v>#N/A</v>
      </c>
      <c r="S1221" s="1">
        <f>+VLOOKUP(E1221,'[1]national stat'!$A$3:$D$1457,4,0)</f>
        <v>8.31</v>
      </c>
      <c r="T1221" s="1" t="e">
        <f>+VLOOKUP(E1221,[1]research!$A$3:$D$2710,4,0)</f>
        <v>#N/A</v>
      </c>
      <c r="U1221" s="1" t="e">
        <f>+VLOOKUP(E1221,[1]sedlac!$A$3:$D$742,4,0)</f>
        <v>#N/A</v>
      </c>
      <c r="W1221" s="1">
        <v>8.31</v>
      </c>
      <c r="Z1221" s="1">
        <f t="shared" si="161"/>
        <v>8.31</v>
      </c>
    </row>
    <row r="1222" spans="1:26" x14ac:dyDescent="0.25">
      <c r="A1222" s="1" t="s">
        <v>55</v>
      </c>
      <c r="B1222" s="1" t="s">
        <v>7</v>
      </c>
      <c r="C1222" s="1">
        <v>2014</v>
      </c>
      <c r="D1222" s="1" t="str">
        <f t="shared" si="159"/>
        <v>JAM2014</v>
      </c>
      <c r="E1222" s="1" t="s">
        <v>1329</v>
      </c>
      <c r="F1222" s="1">
        <v>45.5</v>
      </c>
      <c r="G1222" s="1" t="str">
        <f>+VLOOKUP(A1222,[1]dummies!$A$2:$F$201,6,0)</f>
        <v>Latin America and the Caribbean</v>
      </c>
      <c r="H1222" s="1" t="str">
        <f>+VLOOKUP(A1222,[1]dummies!$A$2:$F$201,5,0)</f>
        <v>Upper middle income</v>
      </c>
      <c r="I1222" s="1" t="e">
        <f>+VLOOKUP(E1222,'[1]world bank'!$A$3:$F$2447,2,0)</f>
        <v>#N/A</v>
      </c>
      <c r="J1222" s="1">
        <f>+VLOOKUP(E1222,'[1]national stat'!$A$3:$C$1457,2,0)</f>
        <v>1.61</v>
      </c>
      <c r="K1222" s="1" t="e">
        <f>+VLOOKUP(E1222,[1]research!$A$3:$C$2710,2,0)</f>
        <v>#N/A</v>
      </c>
      <c r="L1222" s="1" t="e">
        <f>+VLOOKUP(E1222,[1]sedlac!$A$3:$C$742,2,0)</f>
        <v>#N/A</v>
      </c>
      <c r="N1222" s="1">
        <v>1.61</v>
      </c>
      <c r="Q1222" s="2">
        <f t="shared" si="160"/>
        <v>1.61</v>
      </c>
      <c r="R1222" s="1" t="e">
        <f>+VLOOKUP(E1222,'[1]world bank'!$A$3:$G$2447,4,0)</f>
        <v>#N/A</v>
      </c>
      <c r="S1222" s="1">
        <f>+VLOOKUP(E1222,'[1]national stat'!$A$3:$D$1457,4,0)</f>
        <v>6.66</v>
      </c>
      <c r="T1222" s="1" t="e">
        <f>+VLOOKUP(E1222,[1]research!$A$3:$D$2710,4,0)</f>
        <v>#N/A</v>
      </c>
      <c r="U1222" s="1" t="e">
        <f>+VLOOKUP(E1222,[1]sedlac!$A$3:$D$742,4,0)</f>
        <v>#N/A</v>
      </c>
      <c r="W1222" s="1">
        <v>6.66</v>
      </c>
      <c r="Z1222" s="1">
        <f t="shared" si="161"/>
        <v>6.66</v>
      </c>
    </row>
    <row r="1223" spans="1:26" x14ac:dyDescent="0.25">
      <c r="A1223" s="1" t="s">
        <v>55</v>
      </c>
      <c r="B1223" s="1" t="s">
        <v>7</v>
      </c>
      <c r="C1223" s="1">
        <v>2015</v>
      </c>
      <c r="D1223" s="1" t="str">
        <f t="shared" si="159"/>
        <v>JAM2015</v>
      </c>
      <c r="E1223" s="1" t="s">
        <v>1330</v>
      </c>
      <c r="F1223" s="1">
        <v>45.5</v>
      </c>
      <c r="G1223" s="1" t="str">
        <f>+VLOOKUP(A1223,[1]dummies!$A$2:$F$201,6,0)</f>
        <v>Latin America and the Caribbean</v>
      </c>
      <c r="H1223" s="1" t="str">
        <f>+VLOOKUP(A1223,[1]dummies!$A$2:$F$201,5,0)</f>
        <v>Upper middle income</v>
      </c>
      <c r="I1223" s="1" t="e">
        <f>+VLOOKUP(E1223,'[1]world bank'!$A$3:$F$2447,2,0)</f>
        <v>#N/A</v>
      </c>
      <c r="J1223" s="1">
        <f>+VLOOKUP(E1223,'[1]national stat'!$A$3:$C$1457,2,0)</f>
        <v>1.6600000000000001</v>
      </c>
      <c r="K1223" s="1" t="e">
        <f>+VLOOKUP(E1223,[1]research!$A$3:$C$2710,2,0)</f>
        <v>#N/A</v>
      </c>
      <c r="L1223" s="1" t="e">
        <f>+VLOOKUP(E1223,[1]sedlac!$A$3:$C$742,2,0)</f>
        <v>#N/A</v>
      </c>
      <c r="N1223" s="1">
        <v>1.6600000000000001</v>
      </c>
      <c r="Q1223" s="2">
        <f t="shared" si="160"/>
        <v>1.6600000000000001</v>
      </c>
      <c r="R1223" s="1" t="e">
        <f>+VLOOKUP(E1223,'[1]world bank'!$A$3:$G$2447,4,0)</f>
        <v>#N/A</v>
      </c>
      <c r="S1223" s="1">
        <f>+VLOOKUP(E1223,'[1]national stat'!$A$3:$D$1457,4,0)</f>
        <v>6.9</v>
      </c>
      <c r="T1223" s="1" t="e">
        <f>+VLOOKUP(E1223,[1]research!$A$3:$D$2710,4,0)</f>
        <v>#N/A</v>
      </c>
      <c r="U1223" s="1" t="e">
        <f>+VLOOKUP(E1223,[1]sedlac!$A$3:$D$742,4,0)</f>
        <v>#N/A</v>
      </c>
      <c r="W1223" s="1">
        <v>6.9</v>
      </c>
      <c r="Z1223" s="1">
        <f t="shared" si="161"/>
        <v>6.9</v>
      </c>
    </row>
    <row r="1224" spans="1:26" x14ac:dyDescent="0.25">
      <c r="A1224" s="1" t="s">
        <v>56</v>
      </c>
      <c r="B1224" s="1" t="s">
        <v>5</v>
      </c>
      <c r="C1224" s="1">
        <v>1990</v>
      </c>
      <c r="D1224" s="1" t="str">
        <f t="shared" si="159"/>
        <v>JOR1990</v>
      </c>
      <c r="E1224" s="1" t="s">
        <v>1331</v>
      </c>
      <c r="F1224" s="1">
        <v>43.4</v>
      </c>
      <c r="G1224" s="1" t="str">
        <f>+VLOOKUP(A1224,[1]dummies!$A$2:$F$201,6,0)</f>
        <v>Middle East and North Africa</v>
      </c>
      <c r="H1224" s="1" t="str">
        <f>+VLOOKUP(A1224,[1]dummies!$A$2:$F$201,5,0)</f>
        <v>Upper middle income</v>
      </c>
      <c r="I1224" s="1" t="e">
        <f>+VLOOKUP(E1224,'[1]world bank'!$A$3:$F$2447,2,0)</f>
        <v>#N/A</v>
      </c>
      <c r="J1224" s="1" t="e">
        <f>+VLOOKUP(E1224,'[1]national stat'!$A$3:$C$1457,2,0)</f>
        <v>#N/A</v>
      </c>
      <c r="K1224" s="1" t="e">
        <f>+VLOOKUP(E1224,[1]research!$A$3:$C$2710,2,0)</f>
        <v>#N/A</v>
      </c>
      <c r="L1224" s="1" t="e">
        <f>+VLOOKUP(E1224,[1]sedlac!$A$3:$C$742,2,0)</f>
        <v>#N/A</v>
      </c>
      <c r="Q1224" s="2">
        <v>3.96</v>
      </c>
      <c r="R1224" s="1" t="e">
        <f>+VLOOKUP(E1224,'[1]world bank'!$A$3:$G$2447,4,0)</f>
        <v>#N/A</v>
      </c>
      <c r="S1224" s="1" t="e">
        <f>+VLOOKUP(E1224,'[1]national stat'!$A$3:$D$1457,4,0)</f>
        <v>#N/A</v>
      </c>
      <c r="T1224" s="1" t="e">
        <f>+VLOOKUP(E1224,[1]research!$A$3:$D$2710,4,0)</f>
        <v>#N/A</v>
      </c>
      <c r="U1224" s="1" t="e">
        <f>+VLOOKUP(E1224,[1]sedlac!$A$3:$D$742,4,0)</f>
        <v>#N/A</v>
      </c>
    </row>
    <row r="1225" spans="1:26" x14ac:dyDescent="0.25">
      <c r="A1225" s="1" t="s">
        <v>56</v>
      </c>
      <c r="B1225" s="1" t="s">
        <v>5</v>
      </c>
      <c r="C1225" s="1">
        <v>1991</v>
      </c>
      <c r="D1225" s="1" t="str">
        <f t="shared" si="159"/>
        <v>JOR1991</v>
      </c>
      <c r="E1225" s="1" t="s">
        <v>1332</v>
      </c>
      <c r="F1225" s="1">
        <v>43.4</v>
      </c>
      <c r="G1225" s="1" t="str">
        <f>+VLOOKUP(A1225,[1]dummies!$A$2:$F$201,6,0)</f>
        <v>Middle East and North Africa</v>
      </c>
      <c r="H1225" s="1" t="str">
        <f>+VLOOKUP(A1225,[1]dummies!$A$2:$F$201,5,0)</f>
        <v>Upper middle income</v>
      </c>
      <c r="I1225" s="1" t="e">
        <f>+VLOOKUP(E1225,'[1]world bank'!$A$3:$F$2447,2,0)</f>
        <v>#N/A</v>
      </c>
      <c r="J1225" s="1" t="e">
        <f>+VLOOKUP(E1225,'[1]national stat'!$A$3:$C$1457,2,0)</f>
        <v>#N/A</v>
      </c>
      <c r="K1225" s="1" t="e">
        <f>+VLOOKUP(E1225,[1]research!$A$3:$C$2710,2,0)</f>
        <v>#N/A</v>
      </c>
      <c r="L1225" s="1" t="e">
        <f>+VLOOKUP(E1225,[1]sedlac!$A$3:$C$742,2,0)</f>
        <v>#N/A</v>
      </c>
      <c r="Q1225" s="2">
        <v>2.75</v>
      </c>
      <c r="R1225" s="1" t="e">
        <f>+VLOOKUP(E1225,'[1]world bank'!$A$3:$G$2447,4,0)</f>
        <v>#N/A</v>
      </c>
      <c r="S1225" s="1" t="e">
        <f>+VLOOKUP(E1225,'[1]national stat'!$A$3:$D$1457,4,0)</f>
        <v>#N/A</v>
      </c>
      <c r="T1225" s="1" t="e">
        <f>+VLOOKUP(E1225,[1]research!$A$3:$D$2710,4,0)</f>
        <v>#N/A</v>
      </c>
      <c r="U1225" s="1" t="e">
        <f>+VLOOKUP(E1225,[1]sedlac!$A$3:$D$742,4,0)</f>
        <v>#N/A</v>
      </c>
    </row>
    <row r="1226" spans="1:26" x14ac:dyDescent="0.25">
      <c r="A1226" s="1" t="s">
        <v>56</v>
      </c>
      <c r="B1226" s="1" t="s">
        <v>5</v>
      </c>
      <c r="C1226" s="1">
        <v>1992</v>
      </c>
      <c r="D1226" s="1" t="str">
        <f t="shared" si="159"/>
        <v>JOR1992</v>
      </c>
      <c r="E1226" s="1" t="s">
        <v>1333</v>
      </c>
      <c r="F1226" s="1">
        <v>43.4</v>
      </c>
      <c r="G1226" s="1" t="str">
        <f>+VLOOKUP(A1226,[1]dummies!$A$2:$F$201,6,0)</f>
        <v>Middle East and North Africa</v>
      </c>
      <c r="H1226" s="1" t="str">
        <f>+VLOOKUP(A1226,[1]dummies!$A$2:$F$201,5,0)</f>
        <v>Upper middle income</v>
      </c>
      <c r="I1226" s="1">
        <f>+VLOOKUP(E1226,'[1]world bank'!$A$3:$F$2447,2,0)</f>
        <v>38.4</v>
      </c>
      <c r="J1226" s="1" t="e">
        <f>+VLOOKUP(E1226,'[1]national stat'!$A$3:$C$1457,2,0)</f>
        <v>#N/A</v>
      </c>
      <c r="K1226" s="1">
        <f>+VLOOKUP(E1226,[1]research!$A$3:$C$2710,2,0)</f>
        <v>0</v>
      </c>
      <c r="L1226" s="1" t="e">
        <f>+VLOOKUP(E1226,[1]sedlac!$A$3:$C$742,2,0)</f>
        <v>#N/A</v>
      </c>
      <c r="M1226" s="1">
        <v>0</v>
      </c>
      <c r="O1226" s="1">
        <v>0</v>
      </c>
      <c r="Q1226" s="2">
        <f>+M1226</f>
        <v>0</v>
      </c>
      <c r="R1226" s="1">
        <f>+VLOOKUP(E1226,'[1]world bank'!$A$3:$G$2447,4,0)</f>
        <v>0</v>
      </c>
      <c r="S1226" s="1" t="e">
        <f>+VLOOKUP(E1226,'[1]national stat'!$A$3:$D$1457,4,0)</f>
        <v>#N/A</v>
      </c>
      <c r="T1226" s="1">
        <f>+VLOOKUP(E1226,[1]research!$A$3:$D$2710,4,0)</f>
        <v>0</v>
      </c>
      <c r="U1226" s="1" t="e">
        <f>+VLOOKUP(E1226,[1]sedlac!$A$3:$D$742,4,0)</f>
        <v>#N/A</v>
      </c>
      <c r="V1226" s="1">
        <v>0</v>
      </c>
      <c r="X1226" s="1">
        <v>0</v>
      </c>
    </row>
    <row r="1227" spans="1:26" x14ac:dyDescent="0.25">
      <c r="A1227" s="1" t="s">
        <v>56</v>
      </c>
      <c r="B1227" s="1" t="s">
        <v>5</v>
      </c>
      <c r="C1227" s="1">
        <v>1993</v>
      </c>
      <c r="D1227" s="1" t="str">
        <f t="shared" si="159"/>
        <v>JOR1993</v>
      </c>
      <c r="E1227" s="1" t="s">
        <v>1334</v>
      </c>
      <c r="F1227" s="1">
        <v>40.1</v>
      </c>
      <c r="G1227" s="1" t="str">
        <f>+VLOOKUP(A1227,[1]dummies!$A$2:$F$201,6,0)</f>
        <v>Middle East and North Africa</v>
      </c>
      <c r="H1227" s="1" t="str">
        <f>+VLOOKUP(A1227,[1]dummies!$A$2:$F$201,5,0)</f>
        <v>Upper middle income</v>
      </c>
      <c r="I1227" s="1" t="e">
        <f>+VLOOKUP(E1227,'[1]world bank'!$A$3:$F$2447,2,0)</f>
        <v>#N/A</v>
      </c>
      <c r="J1227" s="1" t="e">
        <f>+VLOOKUP(E1227,'[1]national stat'!$A$3:$C$1457,2,0)</f>
        <v>#N/A</v>
      </c>
      <c r="K1227" s="1" t="e">
        <f>+VLOOKUP(E1227,[1]research!$A$3:$C$2710,2,0)</f>
        <v>#N/A</v>
      </c>
      <c r="L1227" s="1" t="e">
        <f>+VLOOKUP(E1227,[1]sedlac!$A$3:$C$742,2,0)</f>
        <v>#N/A</v>
      </c>
      <c r="Q1227" s="2">
        <v>1.48</v>
      </c>
      <c r="R1227" s="1" t="e">
        <f>+VLOOKUP(E1227,'[1]world bank'!$A$3:$G$2447,4,0)</f>
        <v>#N/A</v>
      </c>
      <c r="S1227" s="1" t="e">
        <f>+VLOOKUP(E1227,'[1]national stat'!$A$3:$D$1457,4,0)</f>
        <v>#N/A</v>
      </c>
      <c r="T1227" s="1" t="e">
        <f>+VLOOKUP(E1227,[1]research!$A$3:$D$2710,4,0)</f>
        <v>#N/A</v>
      </c>
      <c r="U1227" s="1" t="e">
        <f>+VLOOKUP(E1227,[1]sedlac!$A$3:$D$742,4,0)</f>
        <v>#N/A</v>
      </c>
    </row>
    <row r="1228" spans="1:26" x14ac:dyDescent="0.25">
      <c r="A1228" s="1" t="s">
        <v>56</v>
      </c>
      <c r="B1228" s="1" t="s">
        <v>5</v>
      </c>
      <c r="C1228" s="1">
        <v>1994</v>
      </c>
      <c r="D1228" s="1" t="str">
        <f t="shared" si="159"/>
        <v>JOR1994</v>
      </c>
      <c r="E1228" s="1" t="s">
        <v>1335</v>
      </c>
      <c r="F1228" s="1">
        <v>40.1</v>
      </c>
      <c r="G1228" s="1" t="str">
        <f>+VLOOKUP(A1228,[1]dummies!$A$2:$F$201,6,0)</f>
        <v>Middle East and North Africa</v>
      </c>
      <c r="H1228" s="1" t="str">
        <f>+VLOOKUP(A1228,[1]dummies!$A$2:$F$201,5,0)</f>
        <v>Upper middle income</v>
      </c>
      <c r="I1228" s="1" t="e">
        <f>+VLOOKUP(E1228,'[1]world bank'!$A$3:$F$2447,2,0)</f>
        <v>#N/A</v>
      </c>
      <c r="J1228" s="1" t="e">
        <f>+VLOOKUP(E1228,'[1]national stat'!$A$3:$C$1457,2,0)</f>
        <v>#N/A</v>
      </c>
      <c r="K1228" s="1" t="e">
        <f>+VLOOKUP(E1228,[1]research!$A$3:$C$2710,2,0)</f>
        <v>#N/A</v>
      </c>
      <c r="L1228" s="1" t="e">
        <f>+VLOOKUP(E1228,[1]sedlac!$A$3:$C$742,2,0)</f>
        <v>#N/A</v>
      </c>
      <c r="Q1228" s="2">
        <v>1.59</v>
      </c>
      <c r="R1228" s="1" t="e">
        <f>+VLOOKUP(E1228,'[1]world bank'!$A$3:$G$2447,4,0)</f>
        <v>#N/A</v>
      </c>
      <c r="S1228" s="1" t="e">
        <f>+VLOOKUP(E1228,'[1]national stat'!$A$3:$D$1457,4,0)</f>
        <v>#N/A</v>
      </c>
      <c r="T1228" s="1" t="e">
        <f>+VLOOKUP(E1228,[1]research!$A$3:$D$2710,4,0)</f>
        <v>#N/A</v>
      </c>
      <c r="U1228" s="1" t="e">
        <f>+VLOOKUP(E1228,[1]sedlac!$A$3:$D$742,4,0)</f>
        <v>#N/A</v>
      </c>
    </row>
    <row r="1229" spans="1:26" x14ac:dyDescent="0.25">
      <c r="A1229" s="1" t="s">
        <v>56</v>
      </c>
      <c r="B1229" s="1" t="s">
        <v>5</v>
      </c>
      <c r="C1229" s="1">
        <v>1995</v>
      </c>
      <c r="D1229" s="1" t="str">
        <f t="shared" si="159"/>
        <v>JOR1995</v>
      </c>
      <c r="E1229" s="1" t="s">
        <v>1336</v>
      </c>
      <c r="F1229" s="1">
        <v>40.1</v>
      </c>
      <c r="G1229" s="1" t="str">
        <f>+VLOOKUP(A1229,[1]dummies!$A$2:$F$201,6,0)</f>
        <v>Middle East and North Africa</v>
      </c>
      <c r="H1229" s="1" t="str">
        <f>+VLOOKUP(A1229,[1]dummies!$A$2:$F$201,5,0)</f>
        <v>Upper middle income</v>
      </c>
      <c r="I1229" s="1" t="e">
        <f>+VLOOKUP(E1229,'[1]world bank'!$A$3:$F$2447,2,0)</f>
        <v>#N/A</v>
      </c>
      <c r="J1229" s="1" t="e">
        <f>+VLOOKUP(E1229,'[1]national stat'!$A$3:$C$1457,2,0)</f>
        <v>#N/A</v>
      </c>
      <c r="K1229" s="1" t="e">
        <f>+VLOOKUP(E1229,[1]research!$A$3:$C$2710,2,0)</f>
        <v>#N/A</v>
      </c>
      <c r="L1229" s="1" t="e">
        <f>+VLOOKUP(E1229,[1]sedlac!$A$3:$C$742,2,0)</f>
        <v>#N/A</v>
      </c>
      <c r="Q1229" s="2">
        <v>1.56</v>
      </c>
      <c r="R1229" s="1" t="e">
        <f>+VLOOKUP(E1229,'[1]world bank'!$A$3:$G$2447,4,0)</f>
        <v>#N/A</v>
      </c>
      <c r="S1229" s="1" t="e">
        <f>+VLOOKUP(E1229,'[1]national stat'!$A$3:$D$1457,4,0)</f>
        <v>#N/A</v>
      </c>
      <c r="T1229" s="1" t="e">
        <f>+VLOOKUP(E1229,[1]research!$A$3:$D$2710,4,0)</f>
        <v>#N/A</v>
      </c>
      <c r="U1229" s="1" t="e">
        <f>+VLOOKUP(E1229,[1]sedlac!$A$3:$D$742,4,0)</f>
        <v>#N/A</v>
      </c>
    </row>
    <row r="1230" spans="1:26" x14ac:dyDescent="0.25">
      <c r="A1230" s="1" t="s">
        <v>56</v>
      </c>
      <c r="B1230" s="1" t="s">
        <v>5</v>
      </c>
      <c r="C1230" s="1">
        <v>1996</v>
      </c>
      <c r="D1230" s="1" t="str">
        <f t="shared" si="159"/>
        <v>JOR1996</v>
      </c>
      <c r="E1230" s="1" t="s">
        <v>1337</v>
      </c>
      <c r="F1230" s="1">
        <v>40.1</v>
      </c>
      <c r="G1230" s="1" t="str">
        <f>+VLOOKUP(A1230,[1]dummies!$A$2:$F$201,6,0)</f>
        <v>Middle East and North Africa</v>
      </c>
      <c r="H1230" s="1" t="str">
        <f>+VLOOKUP(A1230,[1]dummies!$A$2:$F$201,5,0)</f>
        <v>Upper middle income</v>
      </c>
      <c r="I1230" s="1" t="e">
        <f>+VLOOKUP(E1230,'[1]world bank'!$A$3:$F$2447,2,0)</f>
        <v>#N/A</v>
      </c>
      <c r="J1230" s="1" t="e">
        <f>+VLOOKUP(E1230,'[1]national stat'!$A$3:$C$1457,2,0)</f>
        <v>#N/A</v>
      </c>
      <c r="K1230" s="1" t="e">
        <f>+VLOOKUP(E1230,[1]research!$A$3:$C$2710,2,0)</f>
        <v>#N/A</v>
      </c>
      <c r="L1230" s="1" t="e">
        <f>+VLOOKUP(E1230,[1]sedlac!$A$3:$C$742,2,0)</f>
        <v>#N/A</v>
      </c>
      <c r="Q1230" s="2">
        <v>1.49</v>
      </c>
      <c r="R1230" s="1" t="e">
        <f>+VLOOKUP(E1230,'[1]world bank'!$A$3:$G$2447,4,0)</f>
        <v>#N/A</v>
      </c>
      <c r="S1230" s="1" t="e">
        <f>+VLOOKUP(E1230,'[1]national stat'!$A$3:$D$1457,4,0)</f>
        <v>#N/A</v>
      </c>
      <c r="T1230" s="1" t="e">
        <f>+VLOOKUP(E1230,[1]research!$A$3:$D$2710,4,0)</f>
        <v>#N/A</v>
      </c>
      <c r="U1230" s="1" t="e">
        <f>+VLOOKUP(E1230,[1]sedlac!$A$3:$D$742,4,0)</f>
        <v>#N/A</v>
      </c>
    </row>
    <row r="1231" spans="1:26" x14ac:dyDescent="0.25">
      <c r="A1231" s="1" t="s">
        <v>56</v>
      </c>
      <c r="B1231" s="1" t="s">
        <v>5</v>
      </c>
      <c r="C1231" s="1">
        <v>1997</v>
      </c>
      <c r="D1231" s="1" t="str">
        <f t="shared" si="159"/>
        <v>JOR1997</v>
      </c>
      <c r="E1231" s="1" t="s">
        <v>1338</v>
      </c>
      <c r="F1231" s="1">
        <v>36.4</v>
      </c>
      <c r="G1231" s="1" t="str">
        <f>+VLOOKUP(A1231,[1]dummies!$A$2:$F$201,6,0)</f>
        <v>Middle East and North Africa</v>
      </c>
      <c r="H1231" s="1" t="str">
        <f>+VLOOKUP(A1231,[1]dummies!$A$2:$F$201,5,0)</f>
        <v>Upper middle income</v>
      </c>
      <c r="I1231" s="1">
        <f>+VLOOKUP(E1231,'[1]world bank'!$A$3:$F$2447,2,0)</f>
        <v>36.42</v>
      </c>
      <c r="J1231" s="1" t="e">
        <f>+VLOOKUP(E1231,'[1]national stat'!$A$3:$C$1457,2,0)</f>
        <v>#N/A</v>
      </c>
      <c r="K1231" s="1">
        <f>+VLOOKUP(E1231,[1]research!$A$3:$C$2710,2,0)</f>
        <v>0</v>
      </c>
      <c r="L1231" s="1" t="e">
        <f>+VLOOKUP(E1231,[1]sedlac!$A$3:$C$742,2,0)</f>
        <v>#N/A</v>
      </c>
      <c r="M1231" s="1">
        <v>1.57</v>
      </c>
      <c r="O1231" s="1">
        <v>0</v>
      </c>
      <c r="Q1231" s="2">
        <f>+M1231</f>
        <v>1.57</v>
      </c>
      <c r="R1231" s="1">
        <f>+VLOOKUP(E1231,'[1]world bank'!$A$3:$G$2447,4,0)</f>
        <v>5.88</v>
      </c>
      <c r="S1231" s="1" t="e">
        <f>+VLOOKUP(E1231,'[1]national stat'!$A$3:$D$1457,4,0)</f>
        <v>#N/A</v>
      </c>
      <c r="T1231" s="1">
        <f>+VLOOKUP(E1231,[1]research!$A$3:$D$2710,4,0)</f>
        <v>0</v>
      </c>
      <c r="U1231" s="1" t="e">
        <f>+VLOOKUP(E1231,[1]sedlac!$A$3:$D$742,4,0)</f>
        <v>#N/A</v>
      </c>
      <c r="V1231" s="1">
        <v>5.88</v>
      </c>
      <c r="X1231" s="1">
        <v>0</v>
      </c>
      <c r="Z1231" s="1">
        <f>+V1231</f>
        <v>5.88</v>
      </c>
    </row>
    <row r="1232" spans="1:26" x14ac:dyDescent="0.25">
      <c r="A1232" s="1" t="s">
        <v>56</v>
      </c>
      <c r="B1232" s="1" t="s">
        <v>5</v>
      </c>
      <c r="C1232" s="1">
        <v>1998</v>
      </c>
      <c r="D1232" s="1" t="str">
        <f t="shared" si="159"/>
        <v>JOR1998</v>
      </c>
      <c r="E1232" s="1" t="s">
        <v>1339</v>
      </c>
      <c r="F1232" s="1">
        <v>36.700000000000003</v>
      </c>
      <c r="G1232" s="1" t="str">
        <f>+VLOOKUP(A1232,[1]dummies!$A$2:$F$201,6,0)</f>
        <v>Middle East and North Africa</v>
      </c>
      <c r="H1232" s="1" t="str">
        <f>+VLOOKUP(A1232,[1]dummies!$A$2:$F$201,5,0)</f>
        <v>Upper middle income</v>
      </c>
      <c r="I1232" s="1" t="e">
        <f>+VLOOKUP(E1232,'[1]world bank'!$A$3:$F$2447,2,0)</f>
        <v>#N/A</v>
      </c>
      <c r="J1232" s="1" t="e">
        <f>+VLOOKUP(E1232,'[1]national stat'!$A$3:$C$1457,2,0)</f>
        <v>#N/A</v>
      </c>
      <c r="K1232" s="1" t="e">
        <f>+VLOOKUP(E1232,[1]research!$A$3:$C$2710,2,0)</f>
        <v>#N/A</v>
      </c>
      <c r="L1232" s="1" t="e">
        <f>+VLOOKUP(E1232,[1]sedlac!$A$3:$C$742,2,0)</f>
        <v>#N/A</v>
      </c>
      <c r="Q1232" s="2">
        <v>1.78</v>
      </c>
      <c r="R1232" s="1" t="e">
        <f>+VLOOKUP(E1232,'[1]world bank'!$A$3:$G$2447,4,0)</f>
        <v>#N/A</v>
      </c>
      <c r="S1232" s="1" t="e">
        <f>+VLOOKUP(E1232,'[1]national stat'!$A$3:$D$1457,4,0)</f>
        <v>#N/A</v>
      </c>
      <c r="T1232" s="1" t="e">
        <f>+VLOOKUP(E1232,[1]research!$A$3:$D$2710,4,0)</f>
        <v>#N/A</v>
      </c>
      <c r="U1232" s="1" t="e">
        <f>+VLOOKUP(E1232,[1]sedlac!$A$3:$D$742,4,0)</f>
        <v>#N/A</v>
      </c>
    </row>
    <row r="1233" spans="1:26" x14ac:dyDescent="0.25">
      <c r="A1233" s="1" t="s">
        <v>56</v>
      </c>
      <c r="B1233" s="1" t="s">
        <v>5</v>
      </c>
      <c r="C1233" s="1">
        <v>1999</v>
      </c>
      <c r="D1233" s="1" t="str">
        <f t="shared" si="159"/>
        <v>JOR1999</v>
      </c>
      <c r="E1233" s="1" t="s">
        <v>1340</v>
      </c>
      <c r="F1233" s="1">
        <v>36.700000000000003</v>
      </c>
      <c r="G1233" s="1" t="str">
        <f>+VLOOKUP(A1233,[1]dummies!$A$2:$F$201,6,0)</f>
        <v>Middle East and North Africa</v>
      </c>
      <c r="H1233" s="1" t="str">
        <f>+VLOOKUP(A1233,[1]dummies!$A$2:$F$201,5,0)</f>
        <v>Upper middle income</v>
      </c>
      <c r="I1233" s="1" t="e">
        <f>+VLOOKUP(E1233,'[1]world bank'!$A$3:$F$2447,2,0)</f>
        <v>#N/A</v>
      </c>
      <c r="J1233" s="1" t="e">
        <f>+VLOOKUP(E1233,'[1]national stat'!$A$3:$C$1457,2,0)</f>
        <v>#N/A</v>
      </c>
      <c r="K1233" s="1" t="e">
        <f>+VLOOKUP(E1233,[1]research!$A$3:$C$2710,2,0)</f>
        <v>#N/A</v>
      </c>
      <c r="L1233" s="1" t="e">
        <f>+VLOOKUP(E1233,[1]sedlac!$A$3:$C$742,2,0)</f>
        <v>#N/A</v>
      </c>
      <c r="Q1233" s="2">
        <v>1.48</v>
      </c>
      <c r="R1233" s="1" t="e">
        <f>+VLOOKUP(E1233,'[1]world bank'!$A$3:$G$2447,4,0)</f>
        <v>#N/A</v>
      </c>
      <c r="S1233" s="1" t="e">
        <f>+VLOOKUP(E1233,'[1]national stat'!$A$3:$D$1457,4,0)</f>
        <v>#N/A</v>
      </c>
      <c r="T1233" s="1" t="e">
        <f>+VLOOKUP(E1233,[1]research!$A$3:$D$2710,4,0)</f>
        <v>#N/A</v>
      </c>
      <c r="U1233" s="1" t="e">
        <f>+VLOOKUP(E1233,[1]sedlac!$A$3:$D$742,4,0)</f>
        <v>#N/A</v>
      </c>
    </row>
    <row r="1234" spans="1:26" x14ac:dyDescent="0.25">
      <c r="A1234" s="1" t="s">
        <v>56</v>
      </c>
      <c r="B1234" s="1" t="s">
        <v>5</v>
      </c>
      <c r="C1234" s="1">
        <v>2000</v>
      </c>
      <c r="D1234" s="1" t="str">
        <f t="shared" si="159"/>
        <v>JOR2000</v>
      </c>
      <c r="E1234" s="1" t="s">
        <v>1341</v>
      </c>
      <c r="F1234" s="1">
        <v>36.700000000000003</v>
      </c>
      <c r="G1234" s="1" t="str">
        <f>+VLOOKUP(A1234,[1]dummies!$A$2:$F$201,6,0)</f>
        <v>Middle East and North Africa</v>
      </c>
      <c r="H1234" s="1" t="str">
        <f>+VLOOKUP(A1234,[1]dummies!$A$2:$F$201,5,0)</f>
        <v>Upper middle income</v>
      </c>
      <c r="I1234" s="1" t="e">
        <f>+VLOOKUP(E1234,'[1]world bank'!$A$3:$F$2447,2,0)</f>
        <v>#N/A</v>
      </c>
      <c r="J1234" s="1" t="e">
        <f>+VLOOKUP(E1234,'[1]national stat'!$A$3:$C$1457,2,0)</f>
        <v>#N/A</v>
      </c>
      <c r="K1234" s="1" t="e">
        <f>+VLOOKUP(E1234,[1]research!$A$3:$C$2710,2,0)</f>
        <v>#N/A</v>
      </c>
      <c r="L1234" s="1" t="e">
        <f>+VLOOKUP(E1234,[1]sedlac!$A$3:$C$742,2,0)</f>
        <v>#N/A</v>
      </c>
      <c r="Q1234" s="2">
        <v>1.41</v>
      </c>
      <c r="R1234" s="1" t="e">
        <f>+VLOOKUP(E1234,'[1]world bank'!$A$3:$G$2447,4,0)</f>
        <v>#N/A</v>
      </c>
      <c r="S1234" s="1" t="e">
        <f>+VLOOKUP(E1234,'[1]national stat'!$A$3:$D$1457,4,0)</f>
        <v>#N/A</v>
      </c>
      <c r="T1234" s="1" t="e">
        <f>+VLOOKUP(E1234,[1]research!$A$3:$D$2710,4,0)</f>
        <v>#N/A</v>
      </c>
      <c r="U1234" s="1" t="e">
        <f>+VLOOKUP(E1234,[1]sedlac!$A$3:$D$742,4,0)</f>
        <v>#N/A</v>
      </c>
    </row>
    <row r="1235" spans="1:26" x14ac:dyDescent="0.25">
      <c r="A1235" s="1" t="s">
        <v>56</v>
      </c>
      <c r="B1235" s="1" t="s">
        <v>5</v>
      </c>
      <c r="C1235" s="1">
        <v>2001</v>
      </c>
      <c r="D1235" s="1" t="str">
        <f t="shared" si="159"/>
        <v>JOR2001</v>
      </c>
      <c r="E1235" s="1" t="s">
        <v>1342</v>
      </c>
      <c r="F1235" s="1">
        <v>36.700000000000003</v>
      </c>
      <c r="G1235" s="1" t="str">
        <f>+VLOOKUP(A1235,[1]dummies!$A$2:$F$201,6,0)</f>
        <v>Middle East and North Africa</v>
      </c>
      <c r="H1235" s="1" t="str">
        <f>+VLOOKUP(A1235,[1]dummies!$A$2:$F$201,5,0)</f>
        <v>Upper middle income</v>
      </c>
      <c r="I1235" s="1" t="e">
        <f>+VLOOKUP(E1235,'[1]world bank'!$A$3:$F$2447,2,0)</f>
        <v>#N/A</v>
      </c>
      <c r="J1235" s="1" t="e">
        <f>+VLOOKUP(E1235,'[1]national stat'!$A$3:$C$1457,2,0)</f>
        <v>#N/A</v>
      </c>
      <c r="K1235" s="1" t="e">
        <f>+VLOOKUP(E1235,[1]research!$A$3:$C$2710,2,0)</f>
        <v>#N/A</v>
      </c>
      <c r="L1235" s="1" t="e">
        <f>+VLOOKUP(E1235,[1]sedlac!$A$3:$C$742,2,0)</f>
        <v>#N/A</v>
      </c>
      <c r="Q1235" s="2">
        <v>5.69</v>
      </c>
      <c r="R1235" s="1" t="e">
        <f>+VLOOKUP(E1235,'[1]world bank'!$A$3:$G$2447,4,0)</f>
        <v>#N/A</v>
      </c>
      <c r="S1235" s="1" t="e">
        <f>+VLOOKUP(E1235,'[1]national stat'!$A$3:$D$1457,4,0)</f>
        <v>#N/A</v>
      </c>
      <c r="T1235" s="1" t="e">
        <f>+VLOOKUP(E1235,[1]research!$A$3:$D$2710,4,0)</f>
        <v>#N/A</v>
      </c>
      <c r="U1235" s="1" t="e">
        <f>+VLOOKUP(E1235,[1]sedlac!$A$3:$D$742,4,0)</f>
        <v>#N/A</v>
      </c>
    </row>
    <row r="1236" spans="1:26" x14ac:dyDescent="0.25">
      <c r="A1236" s="1" t="s">
        <v>56</v>
      </c>
      <c r="B1236" s="1" t="s">
        <v>5</v>
      </c>
      <c r="C1236" s="1">
        <v>2002</v>
      </c>
      <c r="D1236" s="1" t="str">
        <f t="shared" si="159"/>
        <v>JOR2002</v>
      </c>
      <c r="E1236" s="1" t="s">
        <v>1343</v>
      </c>
      <c r="F1236" s="1">
        <v>37</v>
      </c>
      <c r="G1236" s="1" t="str">
        <f>+VLOOKUP(A1236,[1]dummies!$A$2:$F$201,6,0)</f>
        <v>Middle East and North Africa</v>
      </c>
      <c r="H1236" s="1" t="str">
        <f>+VLOOKUP(A1236,[1]dummies!$A$2:$F$201,5,0)</f>
        <v>Upper middle income</v>
      </c>
      <c r="I1236" s="1" t="e">
        <f>+VLOOKUP(E1236,'[1]world bank'!$A$3:$F$2447,2,0)</f>
        <v>#N/A</v>
      </c>
      <c r="J1236" s="1" t="e">
        <f>+VLOOKUP(E1236,'[1]national stat'!$A$3:$C$1457,2,0)</f>
        <v>#N/A</v>
      </c>
      <c r="K1236" s="1" t="e">
        <f>+VLOOKUP(E1236,[1]research!$A$3:$C$2710,2,0)</f>
        <v>#N/A</v>
      </c>
      <c r="L1236" s="1" t="e">
        <f>+VLOOKUP(E1236,[1]sedlac!$A$3:$C$742,2,0)</f>
        <v>#N/A</v>
      </c>
      <c r="Q1236" s="2">
        <v>6.07</v>
      </c>
      <c r="R1236" s="1" t="e">
        <f>+VLOOKUP(E1236,'[1]world bank'!$A$3:$G$2447,4,0)</f>
        <v>#N/A</v>
      </c>
      <c r="S1236" s="1" t="e">
        <f>+VLOOKUP(E1236,'[1]national stat'!$A$3:$D$1457,4,0)</f>
        <v>#N/A</v>
      </c>
      <c r="T1236" s="1" t="e">
        <f>+VLOOKUP(E1236,[1]research!$A$3:$D$2710,4,0)</f>
        <v>#N/A</v>
      </c>
      <c r="U1236" s="1" t="e">
        <f>+VLOOKUP(E1236,[1]sedlac!$A$3:$D$742,4,0)</f>
        <v>#N/A</v>
      </c>
    </row>
    <row r="1237" spans="1:26" x14ac:dyDescent="0.25">
      <c r="A1237" s="1" t="s">
        <v>56</v>
      </c>
      <c r="B1237" s="1" t="s">
        <v>5</v>
      </c>
      <c r="C1237" s="1">
        <v>2003</v>
      </c>
      <c r="D1237" s="1" t="str">
        <f t="shared" si="159"/>
        <v>JOR2003</v>
      </c>
      <c r="E1237" s="1" t="s">
        <v>1344</v>
      </c>
      <c r="F1237" s="1">
        <v>35.25</v>
      </c>
      <c r="G1237" s="1" t="str">
        <f>+VLOOKUP(A1237,[1]dummies!$A$2:$F$201,6,0)</f>
        <v>Middle East and North Africa</v>
      </c>
      <c r="H1237" s="1" t="str">
        <f>+VLOOKUP(A1237,[1]dummies!$A$2:$F$201,5,0)</f>
        <v>Upper middle income</v>
      </c>
      <c r="I1237" s="1">
        <f>+VLOOKUP(E1237,'[1]world bank'!$A$3:$F$2447,2,0)</f>
        <v>36.950000000000003</v>
      </c>
      <c r="J1237" s="1" t="e">
        <f>+VLOOKUP(E1237,'[1]national stat'!$A$3:$C$1457,2,0)</f>
        <v>#N/A</v>
      </c>
      <c r="K1237" s="1" t="e">
        <f>+VLOOKUP(E1237,[1]research!$A$3:$C$2710,2,0)</f>
        <v>#N/A</v>
      </c>
      <c r="L1237" s="1" t="e">
        <f>+VLOOKUP(E1237,[1]sedlac!$A$3:$C$742,2,0)</f>
        <v>#N/A</v>
      </c>
      <c r="M1237" s="1">
        <v>1.59</v>
      </c>
      <c r="Q1237" s="2">
        <f>+M1237</f>
        <v>1.59</v>
      </c>
      <c r="R1237" s="1">
        <f>+VLOOKUP(E1237,'[1]world bank'!$A$3:$G$2447,4,0)</f>
        <v>6.2</v>
      </c>
      <c r="S1237" s="1" t="e">
        <f>+VLOOKUP(E1237,'[1]national stat'!$A$3:$D$1457,4,0)</f>
        <v>#N/A</v>
      </c>
      <c r="T1237" s="1" t="e">
        <f>+VLOOKUP(E1237,[1]research!$A$3:$D$2710,4,0)</f>
        <v>#N/A</v>
      </c>
      <c r="U1237" s="1" t="e">
        <f>+VLOOKUP(E1237,[1]sedlac!$A$3:$D$742,4,0)</f>
        <v>#N/A</v>
      </c>
      <c r="V1237" s="1">
        <v>6.2</v>
      </c>
      <c r="Z1237" s="1">
        <f>+V1237</f>
        <v>6.2</v>
      </c>
    </row>
    <row r="1238" spans="1:26" x14ac:dyDescent="0.25">
      <c r="A1238" s="1" t="s">
        <v>56</v>
      </c>
      <c r="B1238" s="1" t="s">
        <v>5</v>
      </c>
      <c r="C1238" s="1">
        <v>2004</v>
      </c>
      <c r="D1238" s="1" t="str">
        <f t="shared" si="159"/>
        <v>JOR2004</v>
      </c>
      <c r="E1238" s="1" t="s">
        <v>1345</v>
      </c>
      <c r="F1238" s="1">
        <v>35.25</v>
      </c>
      <c r="G1238" s="1" t="str">
        <f>+VLOOKUP(A1238,[1]dummies!$A$2:$F$201,6,0)</f>
        <v>Middle East and North Africa</v>
      </c>
      <c r="H1238" s="1" t="str">
        <f>+VLOOKUP(A1238,[1]dummies!$A$2:$F$201,5,0)</f>
        <v>Upper middle income</v>
      </c>
      <c r="I1238" s="1" t="e">
        <f>+VLOOKUP(E1238,'[1]world bank'!$A$3:$F$2447,2,0)</f>
        <v>#N/A</v>
      </c>
      <c r="J1238" s="1" t="e">
        <f>+VLOOKUP(E1238,'[1]national stat'!$A$3:$C$1457,2,0)</f>
        <v>#N/A</v>
      </c>
      <c r="K1238" s="1" t="e">
        <f>+VLOOKUP(E1238,[1]research!$A$3:$C$2710,2,0)</f>
        <v>#N/A</v>
      </c>
      <c r="L1238" s="1" t="e">
        <f>+VLOOKUP(E1238,[1]sedlac!$A$3:$C$742,2,0)</f>
        <v>#N/A</v>
      </c>
      <c r="Q1238" s="2">
        <v>5.18</v>
      </c>
      <c r="R1238" s="1" t="e">
        <f>+VLOOKUP(E1238,'[1]world bank'!$A$3:$G$2447,4,0)</f>
        <v>#N/A</v>
      </c>
      <c r="S1238" s="1" t="e">
        <f>+VLOOKUP(E1238,'[1]national stat'!$A$3:$D$1457,4,0)</f>
        <v>#N/A</v>
      </c>
      <c r="T1238" s="1" t="e">
        <f>+VLOOKUP(E1238,[1]research!$A$3:$D$2710,4,0)</f>
        <v>#N/A</v>
      </c>
      <c r="U1238" s="1" t="e">
        <f>+VLOOKUP(E1238,[1]sedlac!$A$3:$D$742,4,0)</f>
        <v>#N/A</v>
      </c>
    </row>
    <row r="1239" spans="1:26" x14ac:dyDescent="0.25">
      <c r="A1239" s="1" t="s">
        <v>56</v>
      </c>
      <c r="B1239" s="1" t="s">
        <v>5</v>
      </c>
      <c r="C1239" s="1">
        <v>2005</v>
      </c>
      <c r="D1239" s="1" t="str">
        <f t="shared" si="159"/>
        <v>JOR2005</v>
      </c>
      <c r="E1239" s="1" t="s">
        <v>1346</v>
      </c>
      <c r="F1239" s="1">
        <v>35.25</v>
      </c>
      <c r="G1239" s="1" t="str">
        <f>+VLOOKUP(A1239,[1]dummies!$A$2:$F$201,6,0)</f>
        <v>Middle East and North Africa</v>
      </c>
      <c r="H1239" s="1" t="str">
        <f>+VLOOKUP(A1239,[1]dummies!$A$2:$F$201,5,0)</f>
        <v>Upper middle income</v>
      </c>
      <c r="I1239" s="1" t="e">
        <f>+VLOOKUP(E1239,'[1]world bank'!$A$3:$F$2447,2,0)</f>
        <v>#N/A</v>
      </c>
      <c r="J1239" s="1" t="e">
        <f>+VLOOKUP(E1239,'[1]national stat'!$A$3:$C$1457,2,0)</f>
        <v>#N/A</v>
      </c>
      <c r="K1239" s="1" t="e">
        <f>+VLOOKUP(E1239,[1]research!$A$3:$C$2710,2,0)</f>
        <v>#N/A</v>
      </c>
      <c r="L1239" s="1" t="e">
        <f>+VLOOKUP(E1239,[1]sedlac!$A$3:$C$742,2,0)</f>
        <v>#N/A</v>
      </c>
      <c r="Q1239" s="2">
        <v>7.43</v>
      </c>
      <c r="R1239" s="1" t="e">
        <f>+VLOOKUP(E1239,'[1]world bank'!$A$3:$G$2447,4,0)</f>
        <v>#N/A</v>
      </c>
      <c r="S1239" s="1" t="e">
        <f>+VLOOKUP(E1239,'[1]national stat'!$A$3:$D$1457,4,0)</f>
        <v>#N/A</v>
      </c>
      <c r="T1239" s="1" t="e">
        <f>+VLOOKUP(E1239,[1]research!$A$3:$D$2710,4,0)</f>
        <v>#N/A</v>
      </c>
      <c r="U1239" s="1" t="e">
        <f>+VLOOKUP(E1239,[1]sedlac!$A$3:$D$742,4,0)</f>
        <v>#N/A</v>
      </c>
    </row>
    <row r="1240" spans="1:26" x14ac:dyDescent="0.25">
      <c r="A1240" s="1" t="s">
        <v>56</v>
      </c>
      <c r="B1240" s="1" t="s">
        <v>5</v>
      </c>
      <c r="C1240" s="1">
        <v>2006</v>
      </c>
      <c r="D1240" s="1" t="str">
        <f t="shared" si="159"/>
        <v>JOR2006</v>
      </c>
      <c r="E1240" s="1" t="s">
        <v>1347</v>
      </c>
      <c r="F1240" s="1">
        <v>33.9</v>
      </c>
      <c r="G1240" s="1" t="str">
        <f>+VLOOKUP(A1240,[1]dummies!$A$2:$F$201,6,0)</f>
        <v>Middle East and North Africa</v>
      </c>
      <c r="H1240" s="1" t="str">
        <f>+VLOOKUP(A1240,[1]dummies!$A$2:$F$201,5,0)</f>
        <v>Upper middle income</v>
      </c>
      <c r="I1240" s="1" t="e">
        <f>+VLOOKUP(E1240,'[1]world bank'!$A$3:$F$2447,2,0)</f>
        <v>#N/A</v>
      </c>
      <c r="J1240" s="1" t="e">
        <f>+VLOOKUP(E1240,'[1]national stat'!$A$3:$C$1457,2,0)</f>
        <v>#N/A</v>
      </c>
      <c r="K1240" s="1" t="e">
        <f>+VLOOKUP(E1240,[1]research!$A$3:$C$2710,2,0)</f>
        <v>#N/A</v>
      </c>
      <c r="L1240" s="1" t="e">
        <f>+VLOOKUP(E1240,[1]sedlac!$A$3:$C$742,2,0)</f>
        <v>#N/A</v>
      </c>
      <c r="Q1240" s="2">
        <v>6.8500000000000005</v>
      </c>
      <c r="R1240" s="1" t="e">
        <f>+VLOOKUP(E1240,'[1]world bank'!$A$3:$G$2447,4,0)</f>
        <v>#N/A</v>
      </c>
      <c r="S1240" s="1" t="e">
        <f>+VLOOKUP(E1240,'[1]national stat'!$A$3:$D$1457,4,0)</f>
        <v>#N/A</v>
      </c>
      <c r="T1240" s="1" t="e">
        <f>+VLOOKUP(E1240,[1]research!$A$3:$D$2710,4,0)</f>
        <v>#N/A</v>
      </c>
      <c r="U1240" s="1" t="e">
        <f>+VLOOKUP(E1240,[1]sedlac!$A$3:$D$742,4,0)</f>
        <v>#N/A</v>
      </c>
    </row>
    <row r="1241" spans="1:26" x14ac:dyDescent="0.25">
      <c r="A1241" s="1" t="s">
        <v>56</v>
      </c>
      <c r="B1241" s="1" t="s">
        <v>5</v>
      </c>
      <c r="C1241" s="1">
        <v>2007</v>
      </c>
      <c r="D1241" s="1" t="str">
        <f t="shared" si="159"/>
        <v>JOR2007</v>
      </c>
      <c r="E1241" s="1" t="s">
        <v>1348</v>
      </c>
      <c r="F1241" s="1">
        <v>33.25</v>
      </c>
      <c r="G1241" s="1" t="str">
        <f>+VLOOKUP(A1241,[1]dummies!$A$2:$F$201,6,0)</f>
        <v>Middle East and North Africa</v>
      </c>
      <c r="H1241" s="1" t="str">
        <f>+VLOOKUP(A1241,[1]dummies!$A$2:$F$201,5,0)</f>
        <v>Upper middle income</v>
      </c>
      <c r="I1241" s="1">
        <f>+VLOOKUP(E1241,'[1]world bank'!$A$3:$F$2447,2,0)</f>
        <v>33.86</v>
      </c>
      <c r="J1241" s="1" t="e">
        <f>+VLOOKUP(E1241,'[1]national stat'!$A$3:$C$1457,2,0)</f>
        <v>#N/A</v>
      </c>
      <c r="K1241" s="1" t="e">
        <f>+VLOOKUP(E1241,[1]research!$A$3:$C$2710,2,0)</f>
        <v>#N/A</v>
      </c>
      <c r="L1241" s="1" t="e">
        <f>+VLOOKUP(E1241,[1]sedlac!$A$3:$C$742,2,0)</f>
        <v>#N/A</v>
      </c>
      <c r="M1241" s="1">
        <v>1.36</v>
      </c>
      <c r="Q1241" s="2">
        <f>+M1241</f>
        <v>1.36</v>
      </c>
      <c r="R1241" s="1">
        <f>+VLOOKUP(E1241,'[1]world bank'!$A$3:$G$2447,4,0)</f>
        <v>5.29</v>
      </c>
      <c r="S1241" s="1" t="e">
        <f>+VLOOKUP(E1241,'[1]national stat'!$A$3:$D$1457,4,0)</f>
        <v>#N/A</v>
      </c>
      <c r="T1241" s="1" t="e">
        <f>+VLOOKUP(E1241,[1]research!$A$3:$D$2710,4,0)</f>
        <v>#N/A</v>
      </c>
      <c r="U1241" s="1" t="e">
        <f>+VLOOKUP(E1241,[1]sedlac!$A$3:$D$742,4,0)</f>
        <v>#N/A</v>
      </c>
      <c r="V1241" s="1">
        <v>5.29</v>
      </c>
      <c r="Z1241" s="1">
        <f>+V1241</f>
        <v>5.29</v>
      </c>
    </row>
    <row r="1242" spans="1:26" x14ac:dyDescent="0.25">
      <c r="A1242" s="1" t="s">
        <v>56</v>
      </c>
      <c r="B1242" s="1" t="s">
        <v>5</v>
      </c>
      <c r="C1242" s="1">
        <v>2008</v>
      </c>
      <c r="D1242" s="1" t="str">
        <f t="shared" si="159"/>
        <v>JOR2008</v>
      </c>
      <c r="E1242" s="1" t="s">
        <v>1349</v>
      </c>
      <c r="F1242" s="1">
        <v>32.6</v>
      </c>
      <c r="G1242" s="1" t="str">
        <f>+VLOOKUP(A1242,[1]dummies!$A$2:$F$201,6,0)</f>
        <v>Middle East and North Africa</v>
      </c>
      <c r="H1242" s="1" t="str">
        <f>+VLOOKUP(A1242,[1]dummies!$A$2:$F$201,5,0)</f>
        <v>Upper middle income</v>
      </c>
      <c r="I1242" s="1" t="e">
        <f>+VLOOKUP(E1242,'[1]world bank'!$A$3:$F$2447,2,0)</f>
        <v>#N/A</v>
      </c>
      <c r="J1242" s="1" t="e">
        <f>+VLOOKUP(E1242,'[1]national stat'!$A$3:$C$1457,2,0)</f>
        <v>#N/A</v>
      </c>
      <c r="K1242" s="1" t="e">
        <f>+VLOOKUP(E1242,[1]research!$A$3:$C$2710,2,0)</f>
        <v>#N/A</v>
      </c>
      <c r="L1242" s="1" t="e">
        <f>+VLOOKUP(E1242,[1]sedlac!$A$3:$C$742,2,0)</f>
        <v>#N/A</v>
      </c>
      <c r="Q1242" s="2">
        <v>7.07</v>
      </c>
      <c r="R1242" s="1" t="e">
        <f>+VLOOKUP(E1242,'[1]world bank'!$A$3:$G$2447,4,0)</f>
        <v>#N/A</v>
      </c>
      <c r="S1242" s="1" t="e">
        <f>+VLOOKUP(E1242,'[1]national stat'!$A$3:$D$1457,4,0)</f>
        <v>#N/A</v>
      </c>
      <c r="T1242" s="1" t="e">
        <f>+VLOOKUP(E1242,[1]research!$A$3:$D$2710,4,0)</f>
        <v>#N/A</v>
      </c>
      <c r="U1242" s="1" t="e">
        <f>+VLOOKUP(E1242,[1]sedlac!$A$3:$D$742,4,0)</f>
        <v>#N/A</v>
      </c>
    </row>
    <row r="1243" spans="1:26" x14ac:dyDescent="0.25">
      <c r="A1243" s="1" t="s">
        <v>56</v>
      </c>
      <c r="B1243" s="1" t="s">
        <v>5</v>
      </c>
      <c r="C1243" s="1">
        <v>2009</v>
      </c>
      <c r="D1243" s="1" t="str">
        <f t="shared" si="159"/>
        <v>JOR2009</v>
      </c>
      <c r="E1243" s="1" t="s">
        <v>1350</v>
      </c>
      <c r="F1243" s="1">
        <v>33.15</v>
      </c>
      <c r="G1243" s="1" t="str">
        <f>+VLOOKUP(A1243,[1]dummies!$A$2:$F$201,6,0)</f>
        <v>Middle East and North Africa</v>
      </c>
      <c r="H1243" s="1" t="str">
        <f>+VLOOKUP(A1243,[1]dummies!$A$2:$F$201,5,0)</f>
        <v>Upper middle income</v>
      </c>
      <c r="I1243" s="1">
        <f>+VLOOKUP(E1243,'[1]world bank'!$A$3:$F$2447,2,0)</f>
        <v>32.57</v>
      </c>
      <c r="J1243" s="1" t="e">
        <f>+VLOOKUP(E1243,'[1]national stat'!$A$3:$C$1457,2,0)</f>
        <v>#N/A</v>
      </c>
      <c r="K1243" s="1" t="e">
        <f>+VLOOKUP(E1243,[1]research!$A$3:$C$2710,2,0)</f>
        <v>#N/A</v>
      </c>
      <c r="L1243" s="1" t="e">
        <f>+VLOOKUP(E1243,[1]sedlac!$A$3:$C$742,2,0)</f>
        <v>#N/A</v>
      </c>
      <c r="M1243" s="1">
        <v>1.28</v>
      </c>
      <c r="Q1243" s="2">
        <f>+M1243</f>
        <v>1.28</v>
      </c>
      <c r="R1243" s="1">
        <f>+VLOOKUP(E1243,'[1]world bank'!$A$3:$G$2447,4,0)</f>
        <v>4.95</v>
      </c>
      <c r="S1243" s="1" t="e">
        <f>+VLOOKUP(E1243,'[1]national stat'!$A$3:$D$1457,4,0)</f>
        <v>#N/A</v>
      </c>
      <c r="T1243" s="1" t="e">
        <f>+VLOOKUP(E1243,[1]research!$A$3:$D$2710,4,0)</f>
        <v>#N/A</v>
      </c>
      <c r="U1243" s="1" t="e">
        <f>+VLOOKUP(E1243,[1]sedlac!$A$3:$D$742,4,0)</f>
        <v>#N/A</v>
      </c>
      <c r="V1243" s="1">
        <v>4.95</v>
      </c>
      <c r="Z1243" s="1">
        <f>+V1243</f>
        <v>4.95</v>
      </c>
    </row>
    <row r="1244" spans="1:26" x14ac:dyDescent="0.25">
      <c r="A1244" s="1" t="s">
        <v>56</v>
      </c>
      <c r="B1244" s="1" t="s">
        <v>5</v>
      </c>
      <c r="C1244" s="1">
        <v>2010</v>
      </c>
      <c r="D1244" s="1" t="str">
        <f t="shared" si="159"/>
        <v>JOR2010</v>
      </c>
      <c r="E1244" s="1" t="s">
        <v>1351</v>
      </c>
      <c r="F1244" s="1">
        <v>33.700000000000003</v>
      </c>
      <c r="G1244" s="1" t="str">
        <f>+VLOOKUP(A1244,[1]dummies!$A$2:$F$201,6,0)</f>
        <v>Middle East and North Africa</v>
      </c>
      <c r="H1244" s="1" t="str">
        <f>+VLOOKUP(A1244,[1]dummies!$A$2:$F$201,5,0)</f>
        <v>Upper middle income</v>
      </c>
      <c r="I1244" s="1" t="e">
        <f>+VLOOKUP(E1244,'[1]world bank'!$A$3:$F$2447,2,0)</f>
        <v>#N/A</v>
      </c>
      <c r="J1244" s="1" t="e">
        <f>+VLOOKUP(E1244,'[1]national stat'!$A$3:$C$1457,2,0)</f>
        <v>#N/A</v>
      </c>
      <c r="K1244" s="1" t="e">
        <f>+VLOOKUP(E1244,[1]research!$A$3:$C$2710,2,0)</f>
        <v>#N/A</v>
      </c>
      <c r="L1244" s="1" t="e">
        <f>+VLOOKUP(E1244,[1]sedlac!$A$3:$C$742,2,0)</f>
        <v>#N/A</v>
      </c>
      <c r="Q1244" s="2">
        <v>8.0299999999999994</v>
      </c>
      <c r="R1244" s="1" t="e">
        <f>+VLOOKUP(E1244,'[1]world bank'!$A$3:$G$2447,4,0)</f>
        <v>#N/A</v>
      </c>
      <c r="S1244" s="1" t="e">
        <f>+VLOOKUP(E1244,'[1]national stat'!$A$3:$D$1457,4,0)</f>
        <v>#N/A</v>
      </c>
      <c r="T1244" s="1" t="e">
        <f>+VLOOKUP(E1244,[1]research!$A$3:$D$2710,4,0)</f>
        <v>#N/A</v>
      </c>
      <c r="U1244" s="1" t="e">
        <f>+VLOOKUP(E1244,[1]sedlac!$A$3:$D$742,4,0)</f>
        <v>#N/A</v>
      </c>
    </row>
    <row r="1245" spans="1:26" x14ac:dyDescent="0.25">
      <c r="A1245" s="1" t="s">
        <v>56</v>
      </c>
      <c r="B1245" s="1" t="s">
        <v>5</v>
      </c>
      <c r="C1245" s="1">
        <v>2011</v>
      </c>
      <c r="D1245" s="1" t="str">
        <f t="shared" si="159"/>
        <v>JOR2011</v>
      </c>
      <c r="E1245" s="1" t="s">
        <v>1352</v>
      </c>
      <c r="F1245" s="1">
        <v>33.700000000000003</v>
      </c>
      <c r="G1245" s="1" t="str">
        <f>+VLOOKUP(A1245,[1]dummies!$A$2:$F$201,6,0)</f>
        <v>Middle East and North Africa</v>
      </c>
      <c r="H1245" s="1" t="str">
        <f>+VLOOKUP(A1245,[1]dummies!$A$2:$F$201,5,0)</f>
        <v>Upper middle income</v>
      </c>
      <c r="I1245" s="1">
        <f>+VLOOKUP(E1245,'[1]world bank'!$A$3:$F$2447,2,0)</f>
        <v>33.660000000000004</v>
      </c>
      <c r="J1245" s="1" t="e">
        <f>+VLOOKUP(E1245,'[1]national stat'!$A$3:$C$1457,2,0)</f>
        <v>#N/A</v>
      </c>
      <c r="K1245" s="1" t="e">
        <f>+VLOOKUP(E1245,[1]research!$A$3:$C$2710,2,0)</f>
        <v>#N/A</v>
      </c>
      <c r="L1245" s="1" t="e">
        <f>+VLOOKUP(E1245,[1]sedlac!$A$3:$C$742,2,0)</f>
        <v>#N/A</v>
      </c>
      <c r="M1245" s="1">
        <v>1.35</v>
      </c>
      <c r="Q1245" s="2">
        <f>+M1245</f>
        <v>1.35</v>
      </c>
      <c r="R1245" s="1">
        <f>+VLOOKUP(E1245,'[1]world bank'!$A$3:$G$2447,4,0)</f>
        <v>5.17</v>
      </c>
      <c r="S1245" s="1" t="e">
        <f>+VLOOKUP(E1245,'[1]national stat'!$A$3:$D$1457,4,0)</f>
        <v>#N/A</v>
      </c>
      <c r="T1245" s="1" t="e">
        <f>+VLOOKUP(E1245,[1]research!$A$3:$D$2710,4,0)</f>
        <v>#N/A</v>
      </c>
      <c r="U1245" s="1" t="e">
        <f>+VLOOKUP(E1245,[1]sedlac!$A$3:$D$742,4,0)</f>
        <v>#N/A</v>
      </c>
      <c r="V1245" s="1">
        <v>5.17</v>
      </c>
      <c r="Z1245" s="1">
        <f>+V1245</f>
        <v>5.17</v>
      </c>
    </row>
    <row r="1246" spans="1:26" x14ac:dyDescent="0.25">
      <c r="A1246" s="1" t="s">
        <v>56</v>
      </c>
      <c r="B1246" s="1" t="s">
        <v>5</v>
      </c>
      <c r="C1246" s="1">
        <v>2012</v>
      </c>
      <c r="D1246" s="1" t="str">
        <f t="shared" si="159"/>
        <v>JOR2012</v>
      </c>
      <c r="E1246" s="1" t="s">
        <v>1353</v>
      </c>
      <c r="F1246" s="1">
        <v>33.700000000000003</v>
      </c>
      <c r="G1246" s="1" t="str">
        <f>+VLOOKUP(A1246,[1]dummies!$A$2:$F$201,6,0)</f>
        <v>Middle East and North Africa</v>
      </c>
      <c r="H1246" s="1" t="str">
        <f>+VLOOKUP(A1246,[1]dummies!$A$2:$F$201,5,0)</f>
        <v>Upper middle income</v>
      </c>
      <c r="I1246" s="1" t="e">
        <f>+VLOOKUP(E1246,'[1]world bank'!$A$3:$F$2447,2,0)</f>
        <v>#N/A</v>
      </c>
      <c r="J1246" s="1" t="e">
        <f>+VLOOKUP(E1246,'[1]national stat'!$A$3:$C$1457,2,0)</f>
        <v>#N/A</v>
      </c>
      <c r="K1246" s="1" t="e">
        <f>+VLOOKUP(E1246,[1]research!$A$3:$C$2710,2,0)</f>
        <v>#N/A</v>
      </c>
      <c r="L1246" s="1" t="e">
        <f>+VLOOKUP(E1246,[1]sedlac!$A$3:$C$742,2,0)</f>
        <v>#N/A</v>
      </c>
      <c r="Q1246" s="2">
        <v>9.17</v>
      </c>
      <c r="R1246" s="1" t="e">
        <f>+VLOOKUP(E1246,'[1]world bank'!$A$3:$G$2447,4,0)</f>
        <v>#N/A</v>
      </c>
      <c r="S1246" s="1" t="e">
        <f>+VLOOKUP(E1246,'[1]national stat'!$A$3:$D$1457,4,0)</f>
        <v>#N/A</v>
      </c>
      <c r="T1246" s="1" t="e">
        <f>+VLOOKUP(E1246,[1]research!$A$3:$D$2710,4,0)</f>
        <v>#N/A</v>
      </c>
      <c r="U1246" s="1" t="e">
        <f>+VLOOKUP(E1246,[1]sedlac!$A$3:$D$742,4,0)</f>
        <v>#N/A</v>
      </c>
    </row>
    <row r="1247" spans="1:26" x14ac:dyDescent="0.25">
      <c r="A1247" s="1" t="s">
        <v>56</v>
      </c>
      <c r="B1247" s="1" t="s">
        <v>5</v>
      </c>
      <c r="C1247" s="1">
        <v>2013</v>
      </c>
      <c r="D1247" s="1" t="str">
        <f t="shared" si="159"/>
        <v>JOR2013</v>
      </c>
      <c r="E1247" s="1" t="s">
        <v>1354</v>
      </c>
      <c r="F1247" s="1">
        <v>33.700000000000003</v>
      </c>
      <c r="G1247" s="1" t="str">
        <f>+VLOOKUP(A1247,[1]dummies!$A$2:$F$201,6,0)</f>
        <v>Middle East and North Africa</v>
      </c>
      <c r="H1247" s="1" t="str">
        <f>+VLOOKUP(A1247,[1]dummies!$A$2:$F$201,5,0)</f>
        <v>Upper middle income</v>
      </c>
      <c r="I1247" s="1" t="e">
        <f>+VLOOKUP(E1247,'[1]world bank'!$A$3:$F$2447,2,0)</f>
        <v>#N/A</v>
      </c>
      <c r="J1247" s="1" t="e">
        <f>+VLOOKUP(E1247,'[1]national stat'!$A$3:$C$1457,2,0)</f>
        <v>#N/A</v>
      </c>
      <c r="K1247" s="1" t="e">
        <f>+VLOOKUP(E1247,[1]research!$A$3:$C$2710,2,0)</f>
        <v>#N/A</v>
      </c>
      <c r="L1247" s="1" t="e">
        <f>+VLOOKUP(E1247,[1]sedlac!$A$3:$C$742,2,0)</f>
        <v>#N/A</v>
      </c>
      <c r="Q1247" s="2">
        <v>2.0699999999999998</v>
      </c>
      <c r="R1247" s="1" t="e">
        <f>+VLOOKUP(E1247,'[1]world bank'!$A$3:$G$2447,4,0)</f>
        <v>#N/A</v>
      </c>
      <c r="S1247" s="1" t="e">
        <f>+VLOOKUP(E1247,'[1]national stat'!$A$3:$D$1457,4,0)</f>
        <v>#N/A</v>
      </c>
      <c r="T1247" s="1" t="e">
        <f>+VLOOKUP(E1247,[1]research!$A$3:$D$2710,4,0)</f>
        <v>#N/A</v>
      </c>
      <c r="U1247" s="1" t="e">
        <f>+VLOOKUP(E1247,[1]sedlac!$A$3:$D$742,4,0)</f>
        <v>#N/A</v>
      </c>
    </row>
    <row r="1248" spans="1:26" x14ac:dyDescent="0.25">
      <c r="A1248" s="1" t="s">
        <v>56</v>
      </c>
      <c r="B1248" s="1" t="s">
        <v>5</v>
      </c>
      <c r="C1248" s="1">
        <v>2014</v>
      </c>
      <c r="D1248" s="1" t="str">
        <f t="shared" si="159"/>
        <v>JOR2014</v>
      </c>
      <c r="E1248" s="1" t="s">
        <v>1355</v>
      </c>
      <c r="F1248" s="1">
        <v>33.700000000000003</v>
      </c>
      <c r="G1248" s="1" t="str">
        <f>+VLOOKUP(A1248,[1]dummies!$A$2:$F$201,6,0)</f>
        <v>Middle East and North Africa</v>
      </c>
      <c r="H1248" s="1" t="str">
        <f>+VLOOKUP(A1248,[1]dummies!$A$2:$F$201,5,0)</f>
        <v>Upper middle income</v>
      </c>
      <c r="I1248" s="1" t="e">
        <f>+VLOOKUP(E1248,'[1]world bank'!$A$3:$F$2447,2,0)</f>
        <v>#N/A</v>
      </c>
      <c r="J1248" s="1" t="e">
        <f>+VLOOKUP(E1248,'[1]national stat'!$A$3:$C$1457,2,0)</f>
        <v>#N/A</v>
      </c>
      <c r="K1248" s="1" t="e">
        <f>+VLOOKUP(E1248,[1]research!$A$3:$C$2710,2,0)</f>
        <v>#N/A</v>
      </c>
      <c r="L1248" s="1" t="e">
        <f>+VLOOKUP(E1248,[1]sedlac!$A$3:$C$742,2,0)</f>
        <v>#N/A</v>
      </c>
      <c r="Q1248" s="2">
        <v>4.0999999999999996</v>
      </c>
      <c r="R1248" s="1" t="e">
        <f>+VLOOKUP(E1248,'[1]world bank'!$A$3:$G$2447,4,0)</f>
        <v>#N/A</v>
      </c>
      <c r="S1248" s="1" t="e">
        <f>+VLOOKUP(E1248,'[1]national stat'!$A$3:$D$1457,4,0)</f>
        <v>#N/A</v>
      </c>
      <c r="T1248" s="1" t="e">
        <f>+VLOOKUP(E1248,[1]research!$A$3:$D$2710,4,0)</f>
        <v>#N/A</v>
      </c>
      <c r="U1248" s="1" t="e">
        <f>+VLOOKUP(E1248,[1]sedlac!$A$3:$D$742,4,0)</f>
        <v>#N/A</v>
      </c>
    </row>
    <row r="1249" spans="1:26" x14ac:dyDescent="0.25">
      <c r="A1249" s="1" t="s">
        <v>56</v>
      </c>
      <c r="B1249" s="1" t="s">
        <v>5</v>
      </c>
      <c r="C1249" s="1">
        <v>2015</v>
      </c>
      <c r="D1249" s="1" t="str">
        <f t="shared" si="159"/>
        <v>JOR2015</v>
      </c>
      <c r="E1249" s="1" t="s">
        <v>1356</v>
      </c>
      <c r="F1249" s="1">
        <v>33.700000000000003</v>
      </c>
      <c r="G1249" s="1" t="str">
        <f>+VLOOKUP(A1249,[1]dummies!$A$2:$F$201,6,0)</f>
        <v>Middle East and North Africa</v>
      </c>
      <c r="H1249" s="1" t="str">
        <f>+VLOOKUP(A1249,[1]dummies!$A$2:$F$201,5,0)</f>
        <v>Upper middle income</v>
      </c>
      <c r="I1249" s="1" t="e">
        <f>+VLOOKUP(E1249,'[1]world bank'!$A$3:$F$2447,2,0)</f>
        <v>#N/A</v>
      </c>
      <c r="J1249" s="1" t="e">
        <f>+VLOOKUP(E1249,'[1]national stat'!$A$3:$C$1457,2,0)</f>
        <v>#N/A</v>
      </c>
      <c r="K1249" s="1" t="e">
        <f>+VLOOKUP(E1249,[1]research!$A$3:$C$2710,2,0)</f>
        <v>#N/A</v>
      </c>
      <c r="L1249" s="1" t="e">
        <f>+VLOOKUP(E1249,[1]sedlac!$A$3:$C$742,2,0)</f>
        <v>#N/A</v>
      </c>
      <c r="Q1249" s="2">
        <v>4.17</v>
      </c>
      <c r="R1249" s="1" t="e">
        <f>+VLOOKUP(E1249,'[1]world bank'!$A$3:$G$2447,4,0)</f>
        <v>#N/A</v>
      </c>
      <c r="S1249" s="1" t="e">
        <f>+VLOOKUP(E1249,'[1]national stat'!$A$3:$D$1457,4,0)</f>
        <v>#N/A</v>
      </c>
      <c r="T1249" s="1" t="e">
        <f>+VLOOKUP(E1249,[1]research!$A$3:$D$2710,4,0)</f>
        <v>#N/A</v>
      </c>
      <c r="U1249" s="1" t="e">
        <f>+VLOOKUP(E1249,[1]sedlac!$A$3:$D$742,4,0)</f>
        <v>#N/A</v>
      </c>
    </row>
    <row r="1250" spans="1:26" x14ac:dyDescent="0.25">
      <c r="A1250" s="1" t="s">
        <v>57</v>
      </c>
      <c r="B1250" s="1" t="s">
        <v>10</v>
      </c>
      <c r="C1250" s="1">
        <v>1990</v>
      </c>
      <c r="D1250" s="1" t="str">
        <f t="shared" si="159"/>
        <v>KAZ1990</v>
      </c>
      <c r="E1250" s="1" t="s">
        <v>1357</v>
      </c>
      <c r="F1250" s="1">
        <v>35.4</v>
      </c>
      <c r="G1250" s="1" t="str">
        <f>+VLOOKUP(A1250,[1]dummies!$A$2:$F$201,6,0)</f>
        <v>Europe and Central Asia</v>
      </c>
      <c r="H1250" s="1" t="str">
        <f>+VLOOKUP(A1250,[1]dummies!$A$2:$F$201,5,0)</f>
        <v>Upper middle income</v>
      </c>
      <c r="I1250" s="1" t="e">
        <f>+VLOOKUP(E1250,'[1]world bank'!$A$3:$F$2447,2,0)</f>
        <v>#N/A</v>
      </c>
      <c r="J1250" s="1" t="e">
        <f>+VLOOKUP(E1250,'[1]national stat'!$A$3:$C$1457,2,0)</f>
        <v>#N/A</v>
      </c>
      <c r="K1250" s="1">
        <f>+VLOOKUP(E1250,[1]research!$A$3:$C$2710,2,0)</f>
        <v>0</v>
      </c>
      <c r="L1250" s="1" t="e">
        <f>+VLOOKUP(E1250,[1]sedlac!$A$3:$C$742,2,0)</f>
        <v>#N/A</v>
      </c>
      <c r="O1250" s="1">
        <v>0</v>
      </c>
      <c r="Q1250" s="2">
        <v>4.28</v>
      </c>
      <c r="R1250" s="1" t="e">
        <f>+VLOOKUP(E1250,'[1]world bank'!$A$3:$G$2447,4,0)</f>
        <v>#N/A</v>
      </c>
      <c r="S1250" s="1" t="e">
        <f>+VLOOKUP(E1250,'[1]national stat'!$A$3:$D$1457,4,0)</f>
        <v>#N/A</v>
      </c>
      <c r="T1250" s="1">
        <f>+VLOOKUP(E1250,[1]research!$A$3:$D$2710,4,0)</f>
        <v>0</v>
      </c>
      <c r="U1250" s="1" t="e">
        <f>+VLOOKUP(E1250,[1]sedlac!$A$3:$D$742,4,0)</f>
        <v>#N/A</v>
      </c>
      <c r="X1250" s="1">
        <v>0</v>
      </c>
    </row>
    <row r="1251" spans="1:26" x14ac:dyDescent="0.25">
      <c r="A1251" s="1" t="s">
        <v>57</v>
      </c>
      <c r="B1251" s="1" t="s">
        <v>10</v>
      </c>
      <c r="C1251" s="1">
        <v>1991</v>
      </c>
      <c r="D1251" s="1" t="str">
        <f t="shared" si="159"/>
        <v>KAZ1991</v>
      </c>
      <c r="E1251" s="1" t="s">
        <v>1358</v>
      </c>
      <c r="F1251" s="1">
        <v>35.4</v>
      </c>
      <c r="G1251" s="1" t="str">
        <f>+VLOOKUP(A1251,[1]dummies!$A$2:$F$201,6,0)</f>
        <v>Europe and Central Asia</v>
      </c>
      <c r="H1251" s="1" t="str">
        <f>+VLOOKUP(A1251,[1]dummies!$A$2:$F$201,5,0)</f>
        <v>Upper middle income</v>
      </c>
      <c r="I1251" s="1" t="e">
        <f>+VLOOKUP(E1251,'[1]world bank'!$A$3:$F$2447,2,0)</f>
        <v>#N/A</v>
      </c>
      <c r="J1251" s="1" t="e">
        <f>+VLOOKUP(E1251,'[1]national stat'!$A$3:$C$1457,2,0)</f>
        <v>#N/A</v>
      </c>
      <c r="K1251" s="1" t="e">
        <f>+VLOOKUP(E1251,[1]research!$A$3:$C$2710,2,0)</f>
        <v>#N/A</v>
      </c>
      <c r="L1251" s="1" t="e">
        <f>+VLOOKUP(E1251,[1]sedlac!$A$3:$C$742,2,0)</f>
        <v>#N/A</v>
      </c>
      <c r="Q1251" s="2">
        <v>5</v>
      </c>
      <c r="R1251" s="1" t="e">
        <f>+VLOOKUP(E1251,'[1]world bank'!$A$3:$G$2447,4,0)</f>
        <v>#N/A</v>
      </c>
      <c r="S1251" s="1" t="e">
        <f>+VLOOKUP(E1251,'[1]national stat'!$A$3:$D$1457,4,0)</f>
        <v>#N/A</v>
      </c>
      <c r="T1251" s="1" t="e">
        <f>+VLOOKUP(E1251,[1]research!$A$3:$D$2710,4,0)</f>
        <v>#N/A</v>
      </c>
      <c r="U1251" s="1" t="e">
        <f>+VLOOKUP(E1251,[1]sedlac!$A$3:$D$742,4,0)</f>
        <v>#N/A</v>
      </c>
    </row>
    <row r="1252" spans="1:26" x14ac:dyDescent="0.25">
      <c r="A1252" s="1" t="s">
        <v>57</v>
      </c>
      <c r="B1252" s="1" t="s">
        <v>10</v>
      </c>
      <c r="C1252" s="1">
        <v>1992</v>
      </c>
      <c r="D1252" s="1" t="str">
        <f t="shared" si="159"/>
        <v>KAZ1992</v>
      </c>
      <c r="E1252" s="1" t="s">
        <v>1359</v>
      </c>
      <c r="F1252" s="1">
        <v>35.4</v>
      </c>
      <c r="G1252" s="1" t="str">
        <f>+VLOOKUP(A1252,[1]dummies!$A$2:$F$201,6,0)</f>
        <v>Europe and Central Asia</v>
      </c>
      <c r="H1252" s="1" t="str">
        <f>+VLOOKUP(A1252,[1]dummies!$A$2:$F$201,5,0)</f>
        <v>Upper middle income</v>
      </c>
      <c r="I1252" s="1" t="e">
        <f>+VLOOKUP(E1252,'[1]world bank'!$A$3:$F$2447,2,0)</f>
        <v>#N/A</v>
      </c>
      <c r="J1252" s="1" t="e">
        <f>+VLOOKUP(E1252,'[1]national stat'!$A$3:$C$1457,2,0)</f>
        <v>#N/A</v>
      </c>
      <c r="K1252" s="1" t="e">
        <f>+VLOOKUP(E1252,[1]research!$A$3:$C$2710,2,0)</f>
        <v>#N/A</v>
      </c>
      <c r="L1252" s="1" t="e">
        <f>+VLOOKUP(E1252,[1]sedlac!$A$3:$C$742,2,0)</f>
        <v>#N/A</v>
      </c>
      <c r="R1252" s="1" t="e">
        <f>+VLOOKUP(E1252,'[1]world bank'!$A$3:$G$2447,4,0)</f>
        <v>#N/A</v>
      </c>
      <c r="S1252" s="1" t="e">
        <f>+VLOOKUP(E1252,'[1]national stat'!$A$3:$D$1457,4,0)</f>
        <v>#N/A</v>
      </c>
      <c r="T1252" s="1" t="e">
        <f>+VLOOKUP(E1252,[1]research!$A$3:$D$2710,4,0)</f>
        <v>#N/A</v>
      </c>
      <c r="U1252" s="1" t="e">
        <f>+VLOOKUP(E1252,[1]sedlac!$A$3:$D$742,4,0)</f>
        <v>#N/A</v>
      </c>
    </row>
    <row r="1253" spans="1:26" x14ac:dyDescent="0.25">
      <c r="A1253" s="1" t="s">
        <v>57</v>
      </c>
      <c r="B1253" s="1" t="s">
        <v>10</v>
      </c>
      <c r="C1253" s="1">
        <v>1993</v>
      </c>
      <c r="D1253" s="1" t="str">
        <f t="shared" si="159"/>
        <v>KAZ1993</v>
      </c>
      <c r="E1253" s="1" t="s">
        <v>1360</v>
      </c>
      <c r="F1253" s="1">
        <v>35.4</v>
      </c>
      <c r="G1253" s="1" t="str">
        <f>+VLOOKUP(A1253,[1]dummies!$A$2:$F$201,6,0)</f>
        <v>Europe and Central Asia</v>
      </c>
      <c r="H1253" s="1" t="str">
        <f>+VLOOKUP(A1253,[1]dummies!$A$2:$F$201,5,0)</f>
        <v>Upper middle income</v>
      </c>
      <c r="I1253" s="1">
        <f>+VLOOKUP(E1253,'[1]world bank'!$A$3:$F$2447,2,0)</f>
        <v>32.67</v>
      </c>
      <c r="J1253" s="1" t="e">
        <f>+VLOOKUP(E1253,'[1]national stat'!$A$3:$C$1457,2,0)</f>
        <v>#N/A</v>
      </c>
      <c r="K1253" s="1" t="e">
        <f>+VLOOKUP(E1253,[1]research!$A$3:$C$2710,2,0)</f>
        <v>#N/A</v>
      </c>
      <c r="L1253" s="1" t="e">
        <f>+VLOOKUP(E1253,[1]sedlac!$A$3:$C$742,2,0)</f>
        <v>#N/A</v>
      </c>
      <c r="M1253" s="1">
        <v>1.26</v>
      </c>
      <c r="Q1253" s="2">
        <f>+M1253</f>
        <v>1.26</v>
      </c>
      <c r="R1253" s="1">
        <f>+VLOOKUP(E1253,'[1]world bank'!$A$3:$G$2447,4,0)</f>
        <v>5.39</v>
      </c>
      <c r="S1253" s="1" t="e">
        <f>+VLOOKUP(E1253,'[1]national stat'!$A$3:$D$1457,4,0)</f>
        <v>#N/A</v>
      </c>
      <c r="T1253" s="1" t="e">
        <f>+VLOOKUP(E1253,[1]research!$A$3:$D$2710,4,0)</f>
        <v>#N/A</v>
      </c>
      <c r="U1253" s="1" t="e">
        <f>+VLOOKUP(E1253,[1]sedlac!$A$3:$D$742,4,0)</f>
        <v>#N/A</v>
      </c>
      <c r="V1253" s="1">
        <v>5.39</v>
      </c>
      <c r="Z1253" s="1">
        <f>+V1253</f>
        <v>5.39</v>
      </c>
    </row>
    <row r="1254" spans="1:26" x14ac:dyDescent="0.25">
      <c r="A1254" s="1" t="s">
        <v>57</v>
      </c>
      <c r="B1254" s="1" t="s">
        <v>10</v>
      </c>
      <c r="C1254" s="1">
        <v>1994</v>
      </c>
      <c r="D1254" s="1" t="str">
        <f t="shared" si="159"/>
        <v>KAZ1994</v>
      </c>
      <c r="E1254" s="1" t="s">
        <v>1361</v>
      </c>
      <c r="F1254" s="1">
        <v>35.4</v>
      </c>
      <c r="G1254" s="1" t="str">
        <f>+VLOOKUP(A1254,[1]dummies!$A$2:$F$201,6,0)</f>
        <v>Europe and Central Asia</v>
      </c>
      <c r="H1254" s="1" t="str">
        <f>+VLOOKUP(A1254,[1]dummies!$A$2:$F$201,5,0)</f>
        <v>Upper middle income</v>
      </c>
      <c r="I1254" s="1" t="e">
        <f>+VLOOKUP(E1254,'[1]world bank'!$A$3:$F$2447,2,0)</f>
        <v>#N/A</v>
      </c>
      <c r="J1254" s="1" t="e">
        <f>+VLOOKUP(E1254,'[1]national stat'!$A$3:$C$1457,2,0)</f>
        <v>#N/A</v>
      </c>
      <c r="K1254" s="1" t="e">
        <f>+VLOOKUP(E1254,[1]research!$A$3:$C$2710,2,0)</f>
        <v>#N/A</v>
      </c>
      <c r="L1254" s="1" t="e">
        <f>+VLOOKUP(E1254,[1]sedlac!$A$3:$C$742,2,0)</f>
        <v>#N/A</v>
      </c>
      <c r="R1254" s="1" t="e">
        <f>+VLOOKUP(E1254,'[1]world bank'!$A$3:$G$2447,4,0)</f>
        <v>#N/A</v>
      </c>
      <c r="S1254" s="1" t="e">
        <f>+VLOOKUP(E1254,'[1]national stat'!$A$3:$D$1457,4,0)</f>
        <v>#N/A</v>
      </c>
      <c r="T1254" s="1" t="e">
        <f>+VLOOKUP(E1254,[1]research!$A$3:$D$2710,4,0)</f>
        <v>#N/A</v>
      </c>
      <c r="U1254" s="1" t="e">
        <f>+VLOOKUP(E1254,[1]sedlac!$A$3:$D$742,4,0)</f>
        <v>#N/A</v>
      </c>
    </row>
    <row r="1255" spans="1:26" x14ac:dyDescent="0.25">
      <c r="A1255" s="1" t="s">
        <v>57</v>
      </c>
      <c r="B1255" s="1" t="s">
        <v>10</v>
      </c>
      <c r="C1255" s="1">
        <v>1995</v>
      </c>
      <c r="D1255" s="1" t="str">
        <f t="shared" si="159"/>
        <v>KAZ1995</v>
      </c>
      <c r="E1255" s="1" t="s">
        <v>1362</v>
      </c>
      <c r="F1255" s="1">
        <v>35.4</v>
      </c>
      <c r="G1255" s="1" t="str">
        <f>+VLOOKUP(A1255,[1]dummies!$A$2:$F$201,6,0)</f>
        <v>Europe and Central Asia</v>
      </c>
      <c r="H1255" s="1" t="str">
        <f>+VLOOKUP(A1255,[1]dummies!$A$2:$F$201,5,0)</f>
        <v>Upper middle income</v>
      </c>
      <c r="I1255" s="1" t="e">
        <f>+VLOOKUP(E1255,'[1]world bank'!$A$3:$F$2447,2,0)</f>
        <v>#N/A</v>
      </c>
      <c r="J1255" s="1" t="e">
        <f>+VLOOKUP(E1255,'[1]national stat'!$A$3:$C$1457,2,0)</f>
        <v>#N/A</v>
      </c>
      <c r="K1255" s="1" t="e">
        <f>+VLOOKUP(E1255,[1]research!$A$3:$C$2710,2,0)</f>
        <v>#N/A</v>
      </c>
      <c r="L1255" s="1" t="e">
        <f>+VLOOKUP(E1255,[1]sedlac!$A$3:$C$742,2,0)</f>
        <v>#N/A</v>
      </c>
      <c r="R1255" s="1" t="e">
        <f>+VLOOKUP(E1255,'[1]world bank'!$A$3:$G$2447,4,0)</f>
        <v>#N/A</v>
      </c>
      <c r="S1255" s="1" t="e">
        <f>+VLOOKUP(E1255,'[1]national stat'!$A$3:$D$1457,4,0)</f>
        <v>#N/A</v>
      </c>
      <c r="T1255" s="1" t="e">
        <f>+VLOOKUP(E1255,[1]research!$A$3:$D$2710,4,0)</f>
        <v>#N/A</v>
      </c>
      <c r="U1255" s="1" t="e">
        <f>+VLOOKUP(E1255,[1]sedlac!$A$3:$D$742,4,0)</f>
        <v>#N/A</v>
      </c>
    </row>
    <row r="1256" spans="1:26" x14ac:dyDescent="0.25">
      <c r="A1256" s="1" t="s">
        <v>57</v>
      </c>
      <c r="B1256" s="1" t="s">
        <v>10</v>
      </c>
      <c r="C1256" s="1">
        <v>1996</v>
      </c>
      <c r="D1256" s="1" t="str">
        <f t="shared" si="159"/>
        <v>KAZ1996</v>
      </c>
      <c r="E1256" s="1" t="s">
        <v>1363</v>
      </c>
      <c r="F1256" s="1">
        <v>35.4</v>
      </c>
      <c r="G1256" s="1" t="str">
        <f>+VLOOKUP(A1256,[1]dummies!$A$2:$F$201,6,0)</f>
        <v>Europe and Central Asia</v>
      </c>
      <c r="H1256" s="1" t="str">
        <f>+VLOOKUP(A1256,[1]dummies!$A$2:$F$201,5,0)</f>
        <v>Upper middle income</v>
      </c>
      <c r="I1256" s="1">
        <f>+VLOOKUP(E1256,'[1]world bank'!$A$3:$F$2447,2,0)</f>
        <v>56.4</v>
      </c>
      <c r="J1256" s="1" t="e">
        <f>+VLOOKUP(E1256,'[1]national stat'!$A$3:$C$1457,2,0)</f>
        <v>#N/A</v>
      </c>
      <c r="K1256" s="1" t="e">
        <f>+VLOOKUP(E1256,[1]research!$A$3:$C$2710,2,0)</f>
        <v>#N/A</v>
      </c>
      <c r="L1256" s="1" t="e">
        <f>+VLOOKUP(E1256,[1]sedlac!$A$3:$C$742,2,0)</f>
        <v>#N/A</v>
      </c>
      <c r="M1256" s="1">
        <v>3.99</v>
      </c>
      <c r="Q1256" s="2">
        <f>+M1256</f>
        <v>3.99</v>
      </c>
      <c r="R1256" s="1">
        <f>+VLOOKUP(E1256,'[1]world bank'!$A$3:$G$2447,4,0)</f>
        <v>21.740000000000002</v>
      </c>
      <c r="S1256" s="1" t="e">
        <f>+VLOOKUP(E1256,'[1]national stat'!$A$3:$D$1457,4,0)</f>
        <v>#N/A</v>
      </c>
      <c r="T1256" s="1" t="e">
        <f>+VLOOKUP(E1256,[1]research!$A$3:$D$2710,4,0)</f>
        <v>#N/A</v>
      </c>
      <c r="U1256" s="1" t="e">
        <f>+VLOOKUP(E1256,[1]sedlac!$A$3:$D$742,4,0)</f>
        <v>#N/A</v>
      </c>
      <c r="V1256" s="1">
        <v>21.740000000000002</v>
      </c>
      <c r="Z1256" s="1">
        <f>+V1256</f>
        <v>21.740000000000002</v>
      </c>
    </row>
    <row r="1257" spans="1:26" x14ac:dyDescent="0.25">
      <c r="A1257" s="1" t="s">
        <v>57</v>
      </c>
      <c r="B1257" s="1" t="s">
        <v>10</v>
      </c>
      <c r="C1257" s="1">
        <v>1997</v>
      </c>
      <c r="D1257" s="1" t="str">
        <f t="shared" si="159"/>
        <v>KAZ1997</v>
      </c>
      <c r="E1257" s="1" t="s">
        <v>1364</v>
      </c>
      <c r="F1257" s="1">
        <v>35.4</v>
      </c>
      <c r="G1257" s="1" t="str">
        <f>+VLOOKUP(A1257,[1]dummies!$A$2:$F$201,6,0)</f>
        <v>Europe and Central Asia</v>
      </c>
      <c r="H1257" s="1" t="str">
        <f>+VLOOKUP(A1257,[1]dummies!$A$2:$F$201,5,0)</f>
        <v>Upper middle income</v>
      </c>
      <c r="I1257" s="1" t="e">
        <f>+VLOOKUP(E1257,'[1]world bank'!$A$3:$F$2447,2,0)</f>
        <v>#N/A</v>
      </c>
      <c r="J1257" s="1" t="e">
        <f>+VLOOKUP(E1257,'[1]national stat'!$A$3:$C$1457,2,0)</f>
        <v>#N/A</v>
      </c>
      <c r="K1257" s="1" t="e">
        <f>+VLOOKUP(E1257,[1]research!$A$3:$C$2710,2,0)</f>
        <v>#N/A</v>
      </c>
      <c r="L1257" s="1" t="e">
        <f>+VLOOKUP(E1257,[1]sedlac!$A$3:$C$742,2,0)</f>
        <v>#N/A</v>
      </c>
      <c r="R1257" s="1" t="e">
        <f>+VLOOKUP(E1257,'[1]world bank'!$A$3:$G$2447,4,0)</f>
        <v>#N/A</v>
      </c>
      <c r="S1257" s="1" t="e">
        <f>+VLOOKUP(E1257,'[1]national stat'!$A$3:$D$1457,4,0)</f>
        <v>#N/A</v>
      </c>
      <c r="T1257" s="1" t="e">
        <f>+VLOOKUP(E1257,[1]research!$A$3:$D$2710,4,0)</f>
        <v>#N/A</v>
      </c>
      <c r="U1257" s="1" t="e">
        <f>+VLOOKUP(E1257,[1]sedlac!$A$3:$D$742,4,0)</f>
        <v>#N/A</v>
      </c>
    </row>
    <row r="1258" spans="1:26" x14ac:dyDescent="0.25">
      <c r="A1258" s="1" t="s">
        <v>57</v>
      </c>
      <c r="B1258" s="1" t="s">
        <v>10</v>
      </c>
      <c r="C1258" s="1">
        <v>1998</v>
      </c>
      <c r="D1258" s="1" t="str">
        <f t="shared" si="159"/>
        <v>KAZ1998</v>
      </c>
      <c r="E1258" s="1" t="s">
        <v>1365</v>
      </c>
      <c r="F1258" s="1">
        <v>35.4</v>
      </c>
      <c r="G1258" s="1" t="str">
        <f>+VLOOKUP(A1258,[1]dummies!$A$2:$F$201,6,0)</f>
        <v>Europe and Central Asia</v>
      </c>
      <c r="H1258" s="1" t="str">
        <f>+VLOOKUP(A1258,[1]dummies!$A$2:$F$201,5,0)</f>
        <v>Upper middle income</v>
      </c>
      <c r="I1258" s="1" t="e">
        <f>+VLOOKUP(E1258,'[1]world bank'!$A$3:$F$2447,2,0)</f>
        <v>#N/A</v>
      </c>
      <c r="J1258" s="1" t="e">
        <f>+VLOOKUP(E1258,'[1]national stat'!$A$3:$C$1457,2,0)</f>
        <v>#N/A</v>
      </c>
      <c r="K1258" s="1" t="e">
        <f>+VLOOKUP(E1258,[1]research!$A$3:$C$2710,2,0)</f>
        <v>#N/A</v>
      </c>
      <c r="L1258" s="1" t="e">
        <f>+VLOOKUP(E1258,[1]sedlac!$A$3:$C$742,2,0)</f>
        <v>#N/A</v>
      </c>
      <c r="R1258" s="1" t="e">
        <f>+VLOOKUP(E1258,'[1]world bank'!$A$3:$G$2447,4,0)</f>
        <v>#N/A</v>
      </c>
      <c r="S1258" s="1" t="e">
        <f>+VLOOKUP(E1258,'[1]national stat'!$A$3:$D$1457,4,0)</f>
        <v>#N/A</v>
      </c>
      <c r="T1258" s="1" t="e">
        <f>+VLOOKUP(E1258,[1]research!$A$3:$D$2710,4,0)</f>
        <v>#N/A</v>
      </c>
      <c r="U1258" s="1" t="e">
        <f>+VLOOKUP(E1258,[1]sedlac!$A$3:$D$742,4,0)</f>
        <v>#N/A</v>
      </c>
    </row>
    <row r="1259" spans="1:26" x14ac:dyDescent="0.25">
      <c r="A1259" s="1" t="s">
        <v>57</v>
      </c>
      <c r="B1259" s="1" t="s">
        <v>10</v>
      </c>
      <c r="C1259" s="1">
        <v>1999</v>
      </c>
      <c r="D1259" s="1" t="str">
        <f t="shared" si="159"/>
        <v>KAZ1999</v>
      </c>
      <c r="E1259" s="1" t="s">
        <v>1366</v>
      </c>
      <c r="F1259" s="1">
        <v>35.4</v>
      </c>
      <c r="G1259" s="1" t="str">
        <f>+VLOOKUP(A1259,[1]dummies!$A$2:$F$201,6,0)</f>
        <v>Europe and Central Asia</v>
      </c>
      <c r="H1259" s="1" t="str">
        <f>+VLOOKUP(A1259,[1]dummies!$A$2:$F$201,5,0)</f>
        <v>Upper middle income</v>
      </c>
      <c r="I1259" s="1" t="e">
        <f>+VLOOKUP(E1259,'[1]world bank'!$A$3:$F$2447,2,0)</f>
        <v>#N/A</v>
      </c>
      <c r="J1259" s="1" t="e">
        <f>+VLOOKUP(E1259,'[1]national stat'!$A$3:$C$1457,2,0)</f>
        <v>#N/A</v>
      </c>
      <c r="K1259" s="1" t="e">
        <f>+VLOOKUP(E1259,[1]research!$A$3:$C$2710,2,0)</f>
        <v>#N/A</v>
      </c>
      <c r="L1259" s="1" t="e">
        <f>+VLOOKUP(E1259,[1]sedlac!$A$3:$C$742,2,0)</f>
        <v>#N/A</v>
      </c>
      <c r="R1259" s="1" t="e">
        <f>+VLOOKUP(E1259,'[1]world bank'!$A$3:$G$2447,4,0)</f>
        <v>#N/A</v>
      </c>
      <c r="S1259" s="1" t="e">
        <f>+VLOOKUP(E1259,'[1]national stat'!$A$3:$D$1457,4,0)</f>
        <v>#N/A</v>
      </c>
      <c r="T1259" s="1" t="e">
        <f>+VLOOKUP(E1259,[1]research!$A$3:$D$2710,4,0)</f>
        <v>#N/A</v>
      </c>
      <c r="U1259" s="1" t="e">
        <f>+VLOOKUP(E1259,[1]sedlac!$A$3:$D$742,4,0)</f>
        <v>#N/A</v>
      </c>
    </row>
    <row r="1260" spans="1:26" x14ac:dyDescent="0.25">
      <c r="A1260" s="1" t="s">
        <v>57</v>
      </c>
      <c r="B1260" s="1" t="s">
        <v>10</v>
      </c>
      <c r="C1260" s="1">
        <v>2000</v>
      </c>
      <c r="D1260" s="1" t="str">
        <f t="shared" si="159"/>
        <v>KAZ2000</v>
      </c>
      <c r="E1260" s="1" t="s">
        <v>1367</v>
      </c>
      <c r="F1260" s="1">
        <v>35.4</v>
      </c>
      <c r="G1260" s="1" t="str">
        <f>+VLOOKUP(A1260,[1]dummies!$A$2:$F$201,6,0)</f>
        <v>Europe and Central Asia</v>
      </c>
      <c r="H1260" s="1" t="str">
        <f>+VLOOKUP(A1260,[1]dummies!$A$2:$F$201,5,0)</f>
        <v>Upper middle income</v>
      </c>
      <c r="I1260" s="1" t="e">
        <f>+VLOOKUP(E1260,'[1]world bank'!$A$3:$F$2447,2,0)</f>
        <v>#N/A</v>
      </c>
      <c r="J1260" s="1" t="e">
        <f>+VLOOKUP(E1260,'[1]national stat'!$A$3:$C$1457,2,0)</f>
        <v>#N/A</v>
      </c>
      <c r="K1260" s="1" t="e">
        <f>+VLOOKUP(E1260,[1]research!$A$3:$C$2710,2,0)</f>
        <v>#N/A</v>
      </c>
      <c r="L1260" s="1" t="e">
        <f>+VLOOKUP(E1260,[1]sedlac!$A$3:$C$742,2,0)</f>
        <v>#N/A</v>
      </c>
      <c r="R1260" s="1" t="e">
        <f>+VLOOKUP(E1260,'[1]world bank'!$A$3:$G$2447,4,0)</f>
        <v>#N/A</v>
      </c>
      <c r="S1260" s="1" t="e">
        <f>+VLOOKUP(E1260,'[1]national stat'!$A$3:$D$1457,4,0)</f>
        <v>#N/A</v>
      </c>
      <c r="T1260" s="1" t="e">
        <f>+VLOOKUP(E1260,[1]research!$A$3:$D$2710,4,0)</f>
        <v>#N/A</v>
      </c>
      <c r="U1260" s="1" t="e">
        <f>+VLOOKUP(E1260,[1]sedlac!$A$3:$D$742,4,0)</f>
        <v>#N/A</v>
      </c>
    </row>
    <row r="1261" spans="1:26" x14ac:dyDescent="0.25">
      <c r="A1261" s="1" t="s">
        <v>57</v>
      </c>
      <c r="B1261" s="1" t="s">
        <v>10</v>
      </c>
      <c r="C1261" s="1">
        <v>2001</v>
      </c>
      <c r="D1261" s="1" t="str">
        <f t="shared" si="159"/>
        <v>KAZ2001</v>
      </c>
      <c r="E1261" s="1" t="s">
        <v>1368</v>
      </c>
      <c r="F1261" s="1">
        <v>35.4</v>
      </c>
      <c r="G1261" s="1" t="str">
        <f>+VLOOKUP(A1261,[1]dummies!$A$2:$F$201,6,0)</f>
        <v>Europe and Central Asia</v>
      </c>
      <c r="H1261" s="1" t="str">
        <f>+VLOOKUP(A1261,[1]dummies!$A$2:$F$201,5,0)</f>
        <v>Upper middle income</v>
      </c>
      <c r="I1261" s="1">
        <f>+VLOOKUP(E1261,'[1]world bank'!$A$3:$F$2447,2,0)</f>
        <v>35.96</v>
      </c>
      <c r="J1261" s="1" t="e">
        <f>+VLOOKUP(E1261,'[1]national stat'!$A$3:$C$1457,2,0)</f>
        <v>#N/A</v>
      </c>
      <c r="K1261" s="1" t="e">
        <f>+VLOOKUP(E1261,[1]research!$A$3:$C$2710,2,0)</f>
        <v>#N/A</v>
      </c>
      <c r="L1261" s="1" t="e">
        <f>+VLOOKUP(E1261,[1]sedlac!$A$3:$C$742,2,0)</f>
        <v>#N/A</v>
      </c>
      <c r="M1261" s="1">
        <v>1.49</v>
      </c>
      <c r="Q1261" s="2">
        <f t="shared" ref="Q1261:Q1275" si="162">+M1261</f>
        <v>1.49</v>
      </c>
      <c r="R1261" s="1">
        <f>+VLOOKUP(E1261,'[1]world bank'!$A$3:$G$2447,4,0)</f>
        <v>6.36</v>
      </c>
      <c r="S1261" s="1" t="e">
        <f>+VLOOKUP(E1261,'[1]national stat'!$A$3:$D$1457,4,0)</f>
        <v>#N/A</v>
      </c>
      <c r="T1261" s="1" t="e">
        <f>+VLOOKUP(E1261,[1]research!$A$3:$D$2710,4,0)</f>
        <v>#N/A</v>
      </c>
      <c r="U1261" s="1" t="e">
        <f>+VLOOKUP(E1261,[1]sedlac!$A$3:$D$742,4,0)</f>
        <v>#N/A</v>
      </c>
      <c r="V1261" s="1">
        <v>6.36</v>
      </c>
      <c r="Z1261" s="1">
        <f t="shared" ref="Z1261:Z1275" si="163">+V1261</f>
        <v>6.36</v>
      </c>
    </row>
    <row r="1262" spans="1:26" x14ac:dyDescent="0.25">
      <c r="A1262" s="1" t="s">
        <v>57</v>
      </c>
      <c r="B1262" s="1" t="s">
        <v>10</v>
      </c>
      <c r="C1262" s="1">
        <v>2002</v>
      </c>
      <c r="D1262" s="1" t="str">
        <f t="shared" si="159"/>
        <v>KAZ2002</v>
      </c>
      <c r="E1262" s="1" t="s">
        <v>1369</v>
      </c>
      <c r="F1262" s="1">
        <v>34</v>
      </c>
      <c r="G1262" s="1" t="str">
        <f>+VLOOKUP(A1262,[1]dummies!$A$2:$F$201,6,0)</f>
        <v>Europe and Central Asia</v>
      </c>
      <c r="H1262" s="1" t="str">
        <f>+VLOOKUP(A1262,[1]dummies!$A$2:$F$201,5,0)</f>
        <v>Upper middle income</v>
      </c>
      <c r="I1262" s="1">
        <f>+VLOOKUP(E1262,'[1]world bank'!$A$3:$F$2447,2,0)</f>
        <v>34.81</v>
      </c>
      <c r="J1262" s="1" t="e">
        <f>+VLOOKUP(E1262,'[1]national stat'!$A$3:$C$1457,2,0)</f>
        <v>#N/A</v>
      </c>
      <c r="K1262" s="1" t="e">
        <f>+VLOOKUP(E1262,[1]research!$A$3:$C$2710,2,0)</f>
        <v>#N/A</v>
      </c>
      <c r="L1262" s="1" t="e">
        <f>+VLOOKUP(E1262,[1]sedlac!$A$3:$C$742,2,0)</f>
        <v>#N/A</v>
      </c>
      <c r="M1262" s="1">
        <v>1.41</v>
      </c>
      <c r="Q1262" s="2">
        <f t="shared" si="162"/>
        <v>1.41</v>
      </c>
      <c r="R1262" s="1">
        <f>+VLOOKUP(E1262,'[1]world bank'!$A$3:$G$2447,4,0)</f>
        <v>5.8</v>
      </c>
      <c r="S1262" s="1" t="e">
        <f>+VLOOKUP(E1262,'[1]national stat'!$A$3:$D$1457,4,0)</f>
        <v>#N/A</v>
      </c>
      <c r="T1262" s="1" t="e">
        <f>+VLOOKUP(E1262,[1]research!$A$3:$D$2710,4,0)</f>
        <v>#N/A</v>
      </c>
      <c r="U1262" s="1" t="e">
        <f>+VLOOKUP(E1262,[1]sedlac!$A$3:$D$742,4,0)</f>
        <v>#N/A</v>
      </c>
      <c r="V1262" s="1">
        <v>5.8</v>
      </c>
      <c r="Z1262" s="1">
        <f t="shared" si="163"/>
        <v>5.8</v>
      </c>
    </row>
    <row r="1263" spans="1:26" x14ac:dyDescent="0.25">
      <c r="A1263" s="1" t="s">
        <v>57</v>
      </c>
      <c r="B1263" s="1" t="s">
        <v>10</v>
      </c>
      <c r="C1263" s="1">
        <v>2003</v>
      </c>
      <c r="D1263" s="1" t="str">
        <f t="shared" si="159"/>
        <v>KAZ2003</v>
      </c>
      <c r="E1263" s="1" t="s">
        <v>1370</v>
      </c>
      <c r="F1263" s="1">
        <v>33</v>
      </c>
      <c r="G1263" s="1" t="str">
        <f>+VLOOKUP(A1263,[1]dummies!$A$2:$F$201,6,0)</f>
        <v>Europe and Central Asia</v>
      </c>
      <c r="H1263" s="1" t="str">
        <f>+VLOOKUP(A1263,[1]dummies!$A$2:$F$201,5,0)</f>
        <v>Upper middle income</v>
      </c>
      <c r="I1263" s="1">
        <f>+VLOOKUP(E1263,'[1]world bank'!$A$3:$F$2447,2,0)</f>
        <v>33.69</v>
      </c>
      <c r="J1263" s="1" t="e">
        <f>+VLOOKUP(E1263,'[1]national stat'!$A$3:$C$1457,2,0)</f>
        <v>#N/A</v>
      </c>
      <c r="K1263" s="1" t="e">
        <f>+VLOOKUP(E1263,[1]research!$A$3:$C$2710,2,0)</f>
        <v>#N/A</v>
      </c>
      <c r="L1263" s="1" t="e">
        <f>+VLOOKUP(E1263,[1]sedlac!$A$3:$C$742,2,0)</f>
        <v>#N/A</v>
      </c>
      <c r="M1263" s="1">
        <v>1.33</v>
      </c>
      <c r="Q1263" s="2">
        <f t="shared" si="162"/>
        <v>1.33</v>
      </c>
      <c r="R1263" s="1">
        <f>+VLOOKUP(E1263,'[1]world bank'!$A$3:$G$2447,4,0)</f>
        <v>5.5</v>
      </c>
      <c r="S1263" s="1" t="e">
        <f>+VLOOKUP(E1263,'[1]national stat'!$A$3:$D$1457,4,0)</f>
        <v>#N/A</v>
      </c>
      <c r="T1263" s="1" t="e">
        <f>+VLOOKUP(E1263,[1]research!$A$3:$D$2710,4,0)</f>
        <v>#N/A</v>
      </c>
      <c r="U1263" s="1" t="e">
        <f>+VLOOKUP(E1263,[1]sedlac!$A$3:$D$742,4,0)</f>
        <v>#N/A</v>
      </c>
      <c r="V1263" s="1">
        <v>5.5</v>
      </c>
      <c r="Z1263" s="1">
        <f t="shared" si="163"/>
        <v>5.5</v>
      </c>
    </row>
    <row r="1264" spans="1:26" x14ac:dyDescent="0.25">
      <c r="A1264" s="1" t="s">
        <v>57</v>
      </c>
      <c r="B1264" s="1" t="s">
        <v>10</v>
      </c>
      <c r="C1264" s="1">
        <v>2004</v>
      </c>
      <c r="D1264" s="1" t="str">
        <f t="shared" si="159"/>
        <v>KAZ2004</v>
      </c>
      <c r="E1264" s="1" t="s">
        <v>1371</v>
      </c>
      <c r="F1264" s="1">
        <v>31.4</v>
      </c>
      <c r="G1264" s="1" t="str">
        <f>+VLOOKUP(A1264,[1]dummies!$A$2:$F$201,6,0)</f>
        <v>Europe and Central Asia</v>
      </c>
      <c r="H1264" s="1" t="str">
        <f>+VLOOKUP(A1264,[1]dummies!$A$2:$F$201,5,0)</f>
        <v>Upper middle income</v>
      </c>
      <c r="I1264" s="1">
        <f>+VLOOKUP(E1264,'[1]world bank'!$A$3:$F$2447,2,0)</f>
        <v>31.84</v>
      </c>
      <c r="J1264" s="1" t="e">
        <f>+VLOOKUP(E1264,'[1]national stat'!$A$3:$C$1457,2,0)</f>
        <v>#N/A</v>
      </c>
      <c r="K1264" s="1" t="e">
        <f>+VLOOKUP(E1264,[1]research!$A$3:$C$2710,2,0)</f>
        <v>#N/A</v>
      </c>
      <c r="L1264" s="1" t="e">
        <f>+VLOOKUP(E1264,[1]sedlac!$A$3:$C$742,2,0)</f>
        <v>#N/A</v>
      </c>
      <c r="M1264" s="1">
        <v>1.21</v>
      </c>
      <c r="Q1264" s="2">
        <f t="shared" si="162"/>
        <v>1.21</v>
      </c>
      <c r="R1264" s="1">
        <f>+VLOOKUP(E1264,'[1]world bank'!$A$3:$G$2447,4,0)</f>
        <v>4.9000000000000004</v>
      </c>
      <c r="S1264" s="1" t="e">
        <f>+VLOOKUP(E1264,'[1]national stat'!$A$3:$D$1457,4,0)</f>
        <v>#N/A</v>
      </c>
      <c r="T1264" s="1" t="e">
        <f>+VLOOKUP(E1264,[1]research!$A$3:$D$2710,4,0)</f>
        <v>#N/A</v>
      </c>
      <c r="U1264" s="1" t="e">
        <f>+VLOOKUP(E1264,[1]sedlac!$A$3:$D$742,4,0)</f>
        <v>#N/A</v>
      </c>
      <c r="V1264" s="1">
        <v>4.9000000000000004</v>
      </c>
      <c r="Z1264" s="1">
        <f t="shared" si="163"/>
        <v>4.9000000000000004</v>
      </c>
    </row>
    <row r="1265" spans="1:26" x14ac:dyDescent="0.25">
      <c r="A1265" s="1" t="s">
        <v>57</v>
      </c>
      <c r="B1265" s="1" t="s">
        <v>10</v>
      </c>
      <c r="C1265" s="1">
        <v>2005</v>
      </c>
      <c r="D1265" s="1" t="str">
        <f t="shared" si="159"/>
        <v>KAZ2005</v>
      </c>
      <c r="E1265" s="1" t="s">
        <v>1372</v>
      </c>
      <c r="F1265" s="1">
        <v>29.6</v>
      </c>
      <c r="G1265" s="1" t="str">
        <f>+VLOOKUP(A1265,[1]dummies!$A$2:$F$201,6,0)</f>
        <v>Europe and Central Asia</v>
      </c>
      <c r="H1265" s="1" t="str">
        <f>+VLOOKUP(A1265,[1]dummies!$A$2:$F$201,5,0)</f>
        <v>Upper middle income</v>
      </c>
      <c r="I1265" s="1">
        <f>+VLOOKUP(E1265,'[1]world bank'!$A$3:$F$2447,2,0)</f>
        <v>39.83</v>
      </c>
      <c r="J1265" s="1" t="e">
        <f>+VLOOKUP(E1265,'[1]national stat'!$A$3:$C$1457,2,0)</f>
        <v>#N/A</v>
      </c>
      <c r="K1265" s="1" t="e">
        <f>+VLOOKUP(E1265,[1]research!$A$3:$C$2710,2,0)</f>
        <v>#N/A</v>
      </c>
      <c r="L1265" s="1" t="e">
        <f>+VLOOKUP(E1265,[1]sedlac!$A$3:$C$742,2,0)</f>
        <v>#N/A</v>
      </c>
      <c r="M1265" s="1">
        <v>1.83</v>
      </c>
      <c r="Q1265" s="2">
        <f t="shared" si="162"/>
        <v>1.83</v>
      </c>
      <c r="R1265" s="1">
        <f>+VLOOKUP(E1265,'[1]world bank'!$A$3:$G$2447,4,0)</f>
        <v>7.75</v>
      </c>
      <c r="S1265" s="1" t="e">
        <f>+VLOOKUP(E1265,'[1]national stat'!$A$3:$D$1457,4,0)</f>
        <v>#N/A</v>
      </c>
      <c r="T1265" s="1" t="e">
        <f>+VLOOKUP(E1265,[1]research!$A$3:$D$2710,4,0)</f>
        <v>#N/A</v>
      </c>
      <c r="U1265" s="1" t="e">
        <f>+VLOOKUP(E1265,[1]sedlac!$A$3:$D$742,4,0)</f>
        <v>#N/A</v>
      </c>
      <c r="V1265" s="1">
        <v>7.75</v>
      </c>
      <c r="Z1265" s="1">
        <f t="shared" si="163"/>
        <v>7.75</v>
      </c>
    </row>
    <row r="1266" spans="1:26" x14ac:dyDescent="0.25">
      <c r="A1266" s="1" t="s">
        <v>57</v>
      </c>
      <c r="B1266" s="1" t="s">
        <v>10</v>
      </c>
      <c r="C1266" s="1">
        <v>2006</v>
      </c>
      <c r="D1266" s="1" t="str">
        <f t="shared" si="159"/>
        <v>KAZ2006</v>
      </c>
      <c r="E1266" s="1" t="s">
        <v>1373</v>
      </c>
      <c r="F1266" s="1">
        <v>30</v>
      </c>
      <c r="G1266" s="1" t="str">
        <f>+VLOOKUP(A1266,[1]dummies!$A$2:$F$201,6,0)</f>
        <v>Europe and Central Asia</v>
      </c>
      <c r="H1266" s="1" t="str">
        <f>+VLOOKUP(A1266,[1]dummies!$A$2:$F$201,5,0)</f>
        <v>Upper middle income</v>
      </c>
      <c r="I1266" s="1">
        <f>+VLOOKUP(E1266,'[1]world bank'!$A$3:$F$2447,2,0)</f>
        <v>30.240000000000002</v>
      </c>
      <c r="J1266" s="1" t="e">
        <f>+VLOOKUP(E1266,'[1]national stat'!$A$3:$C$1457,2,0)</f>
        <v>#N/A</v>
      </c>
      <c r="K1266" s="1" t="e">
        <f>+VLOOKUP(E1266,[1]research!$A$3:$C$2710,2,0)</f>
        <v>#N/A</v>
      </c>
      <c r="L1266" s="1" t="e">
        <f>+VLOOKUP(E1266,[1]sedlac!$A$3:$C$742,2,0)</f>
        <v>#N/A</v>
      </c>
      <c r="M1266" s="1">
        <v>1.1300000000000001</v>
      </c>
      <c r="Q1266" s="2">
        <f t="shared" si="162"/>
        <v>1.1300000000000001</v>
      </c>
      <c r="R1266" s="1">
        <f>+VLOOKUP(E1266,'[1]world bank'!$A$3:$G$2447,4,0)</f>
        <v>4.42</v>
      </c>
      <c r="S1266" s="1" t="e">
        <f>+VLOOKUP(E1266,'[1]national stat'!$A$3:$D$1457,4,0)</f>
        <v>#N/A</v>
      </c>
      <c r="T1266" s="1" t="e">
        <f>+VLOOKUP(E1266,[1]research!$A$3:$D$2710,4,0)</f>
        <v>#N/A</v>
      </c>
      <c r="U1266" s="1" t="e">
        <f>+VLOOKUP(E1266,[1]sedlac!$A$3:$D$742,4,0)</f>
        <v>#N/A</v>
      </c>
      <c r="V1266" s="1">
        <v>4.42</v>
      </c>
      <c r="Z1266" s="1">
        <f t="shared" si="163"/>
        <v>4.42</v>
      </c>
    </row>
    <row r="1267" spans="1:26" x14ac:dyDescent="0.25">
      <c r="A1267" s="1" t="s">
        <v>57</v>
      </c>
      <c r="B1267" s="1" t="s">
        <v>10</v>
      </c>
      <c r="C1267" s="1">
        <v>2007</v>
      </c>
      <c r="D1267" s="1" t="str">
        <f t="shared" si="159"/>
        <v>KAZ2007</v>
      </c>
      <c r="E1267" s="1" t="s">
        <v>1374</v>
      </c>
      <c r="F1267" s="1">
        <v>28.5</v>
      </c>
      <c r="G1267" s="1" t="str">
        <f>+VLOOKUP(A1267,[1]dummies!$A$2:$F$201,6,0)</f>
        <v>Europe and Central Asia</v>
      </c>
      <c r="H1267" s="1" t="str">
        <f>+VLOOKUP(A1267,[1]dummies!$A$2:$F$201,5,0)</f>
        <v>Upper middle income</v>
      </c>
      <c r="I1267" s="1">
        <f>+VLOOKUP(E1267,'[1]world bank'!$A$3:$F$2447,2,0)</f>
        <v>30.080000000000002</v>
      </c>
      <c r="J1267" s="1">
        <f>+VLOOKUP(E1267,'[1]national stat'!$A$3:$C$1457,2,0)</f>
        <v>0</v>
      </c>
      <c r="K1267" s="1" t="e">
        <f>+VLOOKUP(E1267,[1]research!$A$3:$C$2710,2,0)</f>
        <v>#N/A</v>
      </c>
      <c r="L1267" s="1" t="e">
        <f>+VLOOKUP(E1267,[1]sedlac!$A$3:$C$742,2,0)</f>
        <v>#N/A</v>
      </c>
      <c r="M1267" s="1">
        <v>1.1200000000000001</v>
      </c>
      <c r="N1267" s="1">
        <v>0</v>
      </c>
      <c r="Q1267" s="2">
        <f t="shared" si="162"/>
        <v>1.1200000000000001</v>
      </c>
      <c r="R1267" s="1">
        <f>+VLOOKUP(E1267,'[1]world bank'!$A$3:$G$2447,4,0)</f>
        <v>4.3899999999999997</v>
      </c>
      <c r="S1267" s="1">
        <f>+VLOOKUP(E1267,'[1]national stat'!$A$3:$D$1457,4,0)</f>
        <v>0</v>
      </c>
      <c r="T1267" s="1" t="e">
        <f>+VLOOKUP(E1267,[1]research!$A$3:$D$2710,4,0)</f>
        <v>#N/A</v>
      </c>
      <c r="U1267" s="1" t="e">
        <f>+VLOOKUP(E1267,[1]sedlac!$A$3:$D$742,4,0)</f>
        <v>#N/A</v>
      </c>
      <c r="V1267" s="1">
        <v>4.3899999999999997</v>
      </c>
      <c r="W1267" s="1">
        <v>0</v>
      </c>
      <c r="Z1267" s="1">
        <f t="shared" si="163"/>
        <v>4.3899999999999997</v>
      </c>
    </row>
    <row r="1268" spans="1:26" x14ac:dyDescent="0.25">
      <c r="A1268" s="1" t="s">
        <v>57</v>
      </c>
      <c r="B1268" s="1" t="s">
        <v>10</v>
      </c>
      <c r="C1268" s="1">
        <v>2008</v>
      </c>
      <c r="D1268" s="1" t="str">
        <f t="shared" si="159"/>
        <v>KAZ2008</v>
      </c>
      <c r="E1268" s="1" t="s">
        <v>1375</v>
      </c>
      <c r="F1268" s="1">
        <v>29.1</v>
      </c>
      <c r="G1268" s="1" t="str">
        <f>+VLOOKUP(A1268,[1]dummies!$A$2:$F$201,6,0)</f>
        <v>Europe and Central Asia</v>
      </c>
      <c r="H1268" s="1" t="str">
        <f>+VLOOKUP(A1268,[1]dummies!$A$2:$F$201,5,0)</f>
        <v>Upper middle income</v>
      </c>
      <c r="I1268" s="1">
        <f>+VLOOKUP(E1268,'[1]world bank'!$A$3:$F$2447,2,0)</f>
        <v>28.5</v>
      </c>
      <c r="J1268" s="1">
        <f>+VLOOKUP(E1268,'[1]national stat'!$A$3:$C$1457,2,0)</f>
        <v>0</v>
      </c>
      <c r="K1268" s="1" t="e">
        <f>+VLOOKUP(E1268,[1]research!$A$3:$C$2710,2,0)</f>
        <v>#N/A</v>
      </c>
      <c r="L1268" s="1" t="e">
        <f>+VLOOKUP(E1268,[1]sedlac!$A$3:$C$742,2,0)</f>
        <v>#N/A</v>
      </c>
      <c r="M1268" s="1">
        <v>1.04</v>
      </c>
      <c r="N1268" s="1">
        <v>0</v>
      </c>
      <c r="Q1268" s="2">
        <f t="shared" si="162"/>
        <v>1.04</v>
      </c>
      <c r="R1268" s="1">
        <f>+VLOOKUP(E1268,'[1]world bank'!$A$3:$G$2447,4,0)</f>
        <v>4.03</v>
      </c>
      <c r="S1268" s="1">
        <f>+VLOOKUP(E1268,'[1]national stat'!$A$3:$D$1457,4,0)</f>
        <v>0</v>
      </c>
      <c r="T1268" s="1" t="e">
        <f>+VLOOKUP(E1268,[1]research!$A$3:$D$2710,4,0)</f>
        <v>#N/A</v>
      </c>
      <c r="U1268" s="1" t="e">
        <f>+VLOOKUP(E1268,[1]sedlac!$A$3:$D$742,4,0)</f>
        <v>#N/A</v>
      </c>
      <c r="V1268" s="1">
        <v>4.03</v>
      </c>
      <c r="W1268" s="1">
        <v>0</v>
      </c>
      <c r="Z1268" s="1">
        <f t="shared" si="163"/>
        <v>4.03</v>
      </c>
    </row>
    <row r="1269" spans="1:26" x14ac:dyDescent="0.25">
      <c r="A1269" s="1" t="s">
        <v>57</v>
      </c>
      <c r="B1269" s="1" t="s">
        <v>10</v>
      </c>
      <c r="C1269" s="1">
        <v>2009</v>
      </c>
      <c r="D1269" s="1" t="str">
        <f t="shared" si="159"/>
        <v>KAZ2009</v>
      </c>
      <c r="E1269" s="1" t="s">
        <v>1376</v>
      </c>
      <c r="F1269" s="1">
        <v>28.8</v>
      </c>
      <c r="G1269" s="1" t="str">
        <f>+VLOOKUP(A1269,[1]dummies!$A$2:$F$201,6,0)</f>
        <v>Europe and Central Asia</v>
      </c>
      <c r="H1269" s="1" t="str">
        <f>+VLOOKUP(A1269,[1]dummies!$A$2:$F$201,5,0)</f>
        <v>Upper middle income</v>
      </c>
      <c r="I1269" s="1">
        <f>+VLOOKUP(E1269,'[1]world bank'!$A$3:$F$2447,2,0)</f>
        <v>28.21</v>
      </c>
      <c r="J1269" s="1">
        <f>+VLOOKUP(E1269,'[1]national stat'!$A$3:$C$1457,2,0)</f>
        <v>0</v>
      </c>
      <c r="K1269" s="1" t="e">
        <f>+VLOOKUP(E1269,[1]research!$A$3:$C$2710,2,0)</f>
        <v>#N/A</v>
      </c>
      <c r="L1269" s="1" t="e">
        <f>+VLOOKUP(E1269,[1]sedlac!$A$3:$C$742,2,0)</f>
        <v>#N/A</v>
      </c>
      <c r="M1269" s="1">
        <v>1.01</v>
      </c>
      <c r="N1269" s="1">
        <v>0</v>
      </c>
      <c r="Q1269" s="2">
        <f t="shared" si="162"/>
        <v>1.01</v>
      </c>
      <c r="R1269" s="1">
        <f>+VLOOKUP(E1269,'[1]world bank'!$A$3:$G$2447,4,0)</f>
        <v>4.0200000000000005</v>
      </c>
      <c r="S1269" s="1">
        <f>+VLOOKUP(E1269,'[1]national stat'!$A$3:$D$1457,4,0)</f>
        <v>0</v>
      </c>
      <c r="T1269" s="1" t="e">
        <f>+VLOOKUP(E1269,[1]research!$A$3:$D$2710,4,0)</f>
        <v>#N/A</v>
      </c>
      <c r="U1269" s="1" t="e">
        <f>+VLOOKUP(E1269,[1]sedlac!$A$3:$D$742,4,0)</f>
        <v>#N/A</v>
      </c>
      <c r="V1269" s="1">
        <v>4.0200000000000005</v>
      </c>
      <c r="W1269" s="1">
        <v>0</v>
      </c>
      <c r="Z1269" s="1">
        <f t="shared" si="163"/>
        <v>4.0200000000000005</v>
      </c>
    </row>
    <row r="1270" spans="1:26" x14ac:dyDescent="0.25">
      <c r="A1270" s="1" t="s">
        <v>57</v>
      </c>
      <c r="B1270" s="1" t="s">
        <v>10</v>
      </c>
      <c r="C1270" s="1">
        <v>2010</v>
      </c>
      <c r="D1270" s="1" t="str">
        <f t="shared" si="159"/>
        <v>KAZ2010</v>
      </c>
      <c r="E1270" s="1" t="s">
        <v>1377</v>
      </c>
      <c r="F1270" s="1">
        <v>28.6</v>
      </c>
      <c r="G1270" s="1" t="str">
        <f>+VLOOKUP(A1270,[1]dummies!$A$2:$F$201,6,0)</f>
        <v>Europe and Central Asia</v>
      </c>
      <c r="H1270" s="1" t="str">
        <f>+VLOOKUP(A1270,[1]dummies!$A$2:$F$201,5,0)</f>
        <v>Upper middle income</v>
      </c>
      <c r="I1270" s="1">
        <f>+VLOOKUP(E1270,'[1]world bank'!$A$3:$F$2447,2,0)</f>
        <v>27.95</v>
      </c>
      <c r="J1270" s="1">
        <f>+VLOOKUP(E1270,'[1]national stat'!$A$3:$C$1457,2,0)</f>
        <v>0</v>
      </c>
      <c r="K1270" s="1" t="e">
        <f>+VLOOKUP(E1270,[1]research!$A$3:$C$2710,2,0)</f>
        <v>#N/A</v>
      </c>
      <c r="L1270" s="1" t="e">
        <f>+VLOOKUP(E1270,[1]sedlac!$A$3:$C$742,2,0)</f>
        <v>#N/A</v>
      </c>
      <c r="M1270" s="1">
        <v>1</v>
      </c>
      <c r="N1270" s="1">
        <v>0</v>
      </c>
      <c r="Q1270" s="2">
        <f t="shared" si="162"/>
        <v>1</v>
      </c>
      <c r="R1270" s="1">
        <f>+VLOOKUP(E1270,'[1]world bank'!$A$3:$G$2447,4,0)</f>
        <v>3.95</v>
      </c>
      <c r="S1270" s="1">
        <f>+VLOOKUP(E1270,'[1]national stat'!$A$3:$D$1457,4,0)</f>
        <v>0</v>
      </c>
      <c r="T1270" s="1" t="e">
        <f>+VLOOKUP(E1270,[1]research!$A$3:$D$2710,4,0)</f>
        <v>#N/A</v>
      </c>
      <c r="U1270" s="1" t="e">
        <f>+VLOOKUP(E1270,[1]sedlac!$A$3:$D$742,4,0)</f>
        <v>#N/A</v>
      </c>
      <c r="V1270" s="1">
        <v>3.95</v>
      </c>
      <c r="W1270" s="1">
        <v>0</v>
      </c>
      <c r="Z1270" s="1">
        <f t="shared" si="163"/>
        <v>3.95</v>
      </c>
    </row>
    <row r="1271" spans="1:26" x14ac:dyDescent="0.25">
      <c r="A1271" s="1" t="s">
        <v>57</v>
      </c>
      <c r="B1271" s="1" t="s">
        <v>10</v>
      </c>
      <c r="C1271" s="1">
        <v>2011</v>
      </c>
      <c r="D1271" s="1" t="str">
        <f t="shared" si="159"/>
        <v>KAZ2011</v>
      </c>
      <c r="E1271" s="1" t="s">
        <v>1378</v>
      </c>
      <c r="F1271" s="1">
        <v>27.4</v>
      </c>
      <c r="G1271" s="1" t="str">
        <f>+VLOOKUP(A1271,[1]dummies!$A$2:$F$201,6,0)</f>
        <v>Europe and Central Asia</v>
      </c>
      <c r="H1271" s="1" t="str">
        <f>+VLOOKUP(A1271,[1]dummies!$A$2:$F$201,5,0)</f>
        <v>Upper middle income</v>
      </c>
      <c r="I1271" s="1">
        <f>+VLOOKUP(E1271,'[1]world bank'!$A$3:$F$2447,2,0)</f>
        <v>27.98</v>
      </c>
      <c r="J1271" s="1">
        <f>+VLOOKUP(E1271,'[1]national stat'!$A$3:$C$1457,2,0)</f>
        <v>0</v>
      </c>
      <c r="K1271" s="1" t="e">
        <f>+VLOOKUP(E1271,[1]research!$A$3:$C$2710,2,0)</f>
        <v>#N/A</v>
      </c>
      <c r="L1271" s="1" t="e">
        <f>+VLOOKUP(E1271,[1]sedlac!$A$3:$C$742,2,0)</f>
        <v>#N/A</v>
      </c>
      <c r="M1271" s="1">
        <v>1</v>
      </c>
      <c r="N1271" s="1">
        <v>0</v>
      </c>
      <c r="Q1271" s="2">
        <f t="shared" si="162"/>
        <v>1</v>
      </c>
      <c r="R1271" s="1">
        <f>+VLOOKUP(E1271,'[1]world bank'!$A$3:$G$2447,4,0)</f>
        <v>3.95</v>
      </c>
      <c r="S1271" s="1">
        <f>+VLOOKUP(E1271,'[1]national stat'!$A$3:$D$1457,4,0)</f>
        <v>0</v>
      </c>
      <c r="T1271" s="1" t="e">
        <f>+VLOOKUP(E1271,[1]research!$A$3:$D$2710,4,0)</f>
        <v>#N/A</v>
      </c>
      <c r="U1271" s="1" t="e">
        <f>+VLOOKUP(E1271,[1]sedlac!$A$3:$D$742,4,0)</f>
        <v>#N/A</v>
      </c>
      <c r="V1271" s="1">
        <v>3.95</v>
      </c>
      <c r="W1271" s="1">
        <v>0</v>
      </c>
      <c r="Z1271" s="1">
        <f t="shared" si="163"/>
        <v>3.95</v>
      </c>
    </row>
    <row r="1272" spans="1:26" x14ac:dyDescent="0.25">
      <c r="A1272" s="1" t="s">
        <v>57</v>
      </c>
      <c r="B1272" s="1" t="s">
        <v>10</v>
      </c>
      <c r="C1272" s="1">
        <v>2012</v>
      </c>
      <c r="D1272" s="1" t="str">
        <f t="shared" si="159"/>
        <v>KAZ2012</v>
      </c>
      <c r="E1272" s="1" t="s">
        <v>1379</v>
      </c>
      <c r="F1272" s="1">
        <v>27.5</v>
      </c>
      <c r="G1272" s="1" t="str">
        <f>+VLOOKUP(A1272,[1]dummies!$A$2:$F$201,6,0)</f>
        <v>Europe and Central Asia</v>
      </c>
      <c r="H1272" s="1" t="str">
        <f>+VLOOKUP(A1272,[1]dummies!$A$2:$F$201,5,0)</f>
        <v>Upper middle income</v>
      </c>
      <c r="I1272" s="1">
        <f>+VLOOKUP(E1272,'[1]world bank'!$A$3:$F$2447,2,0)</f>
        <v>28.17</v>
      </c>
      <c r="J1272" s="1" t="e">
        <f>+VLOOKUP(E1272,'[1]national stat'!$A$3:$C$1457,2,0)</f>
        <v>#N/A</v>
      </c>
      <c r="K1272" s="1" t="e">
        <f>+VLOOKUP(E1272,[1]research!$A$3:$C$2710,2,0)</f>
        <v>#N/A</v>
      </c>
      <c r="L1272" s="1" t="e">
        <f>+VLOOKUP(E1272,[1]sedlac!$A$3:$C$742,2,0)</f>
        <v>#N/A</v>
      </c>
      <c r="M1272" s="1">
        <v>1.01</v>
      </c>
      <c r="Q1272" s="2">
        <f t="shared" si="162"/>
        <v>1.01</v>
      </c>
      <c r="R1272" s="1">
        <f>+VLOOKUP(E1272,'[1]world bank'!$A$3:$G$2447,4,0)</f>
        <v>3.99</v>
      </c>
      <c r="S1272" s="1" t="e">
        <f>+VLOOKUP(E1272,'[1]national stat'!$A$3:$D$1457,4,0)</f>
        <v>#N/A</v>
      </c>
      <c r="T1272" s="1" t="e">
        <f>+VLOOKUP(E1272,[1]research!$A$3:$D$2710,4,0)</f>
        <v>#N/A</v>
      </c>
      <c r="U1272" s="1" t="e">
        <f>+VLOOKUP(E1272,[1]sedlac!$A$3:$D$742,4,0)</f>
        <v>#N/A</v>
      </c>
      <c r="V1272" s="1">
        <v>3.99</v>
      </c>
      <c r="Z1272" s="1">
        <f t="shared" si="163"/>
        <v>3.99</v>
      </c>
    </row>
    <row r="1273" spans="1:26" x14ac:dyDescent="0.25">
      <c r="A1273" s="1" t="s">
        <v>57</v>
      </c>
      <c r="B1273" s="1" t="s">
        <v>10</v>
      </c>
      <c r="C1273" s="1">
        <v>2013</v>
      </c>
      <c r="D1273" s="1" t="str">
        <f t="shared" si="159"/>
        <v>KAZ2013</v>
      </c>
      <c r="E1273" s="1" t="s">
        <v>1380</v>
      </c>
      <c r="F1273" s="1">
        <v>26.3</v>
      </c>
      <c r="G1273" s="1" t="str">
        <f>+VLOOKUP(A1273,[1]dummies!$A$2:$F$201,6,0)</f>
        <v>Europe and Central Asia</v>
      </c>
      <c r="H1273" s="1" t="str">
        <f>+VLOOKUP(A1273,[1]dummies!$A$2:$F$201,5,0)</f>
        <v>Upper middle income</v>
      </c>
      <c r="I1273" s="1">
        <f>+VLOOKUP(E1273,'[1]world bank'!$A$3:$F$2447,2,0)</f>
        <v>27.07</v>
      </c>
      <c r="J1273" s="1" t="e">
        <f>+VLOOKUP(E1273,'[1]national stat'!$A$3:$C$1457,2,0)</f>
        <v>#N/A</v>
      </c>
      <c r="K1273" s="1" t="e">
        <f>+VLOOKUP(E1273,[1]research!$A$3:$C$2710,2,0)</f>
        <v>#N/A</v>
      </c>
      <c r="L1273" s="1" t="e">
        <f>+VLOOKUP(E1273,[1]sedlac!$A$3:$C$742,2,0)</f>
        <v>#N/A</v>
      </c>
      <c r="M1273" s="1">
        <v>0.96</v>
      </c>
      <c r="Q1273" s="2">
        <f t="shared" si="162"/>
        <v>0.96</v>
      </c>
      <c r="R1273" s="1">
        <f>+VLOOKUP(E1273,'[1]world bank'!$A$3:$G$2447,4,0)</f>
        <v>3.7600000000000002</v>
      </c>
      <c r="S1273" s="1" t="e">
        <f>+VLOOKUP(E1273,'[1]national stat'!$A$3:$D$1457,4,0)</f>
        <v>#N/A</v>
      </c>
      <c r="T1273" s="1" t="e">
        <f>+VLOOKUP(E1273,[1]research!$A$3:$D$2710,4,0)</f>
        <v>#N/A</v>
      </c>
      <c r="U1273" s="1" t="e">
        <f>+VLOOKUP(E1273,[1]sedlac!$A$3:$D$742,4,0)</f>
        <v>#N/A</v>
      </c>
      <c r="V1273" s="1">
        <v>3.7600000000000002</v>
      </c>
      <c r="Z1273" s="1">
        <f t="shared" si="163"/>
        <v>3.7600000000000002</v>
      </c>
    </row>
    <row r="1274" spans="1:26" x14ac:dyDescent="0.25">
      <c r="A1274" s="1" t="s">
        <v>57</v>
      </c>
      <c r="B1274" s="1" t="s">
        <v>10</v>
      </c>
      <c r="C1274" s="1">
        <v>2014</v>
      </c>
      <c r="D1274" s="1" t="str">
        <f t="shared" si="159"/>
        <v>KAZ2014</v>
      </c>
      <c r="E1274" s="1" t="s">
        <v>1381</v>
      </c>
      <c r="F1274" s="1">
        <v>26.5</v>
      </c>
      <c r="G1274" s="1" t="str">
        <f>+VLOOKUP(A1274,[1]dummies!$A$2:$F$201,6,0)</f>
        <v>Europe and Central Asia</v>
      </c>
      <c r="H1274" s="1" t="str">
        <f>+VLOOKUP(A1274,[1]dummies!$A$2:$F$201,5,0)</f>
        <v>Upper middle income</v>
      </c>
      <c r="I1274" s="1">
        <f>+VLOOKUP(E1274,'[1]world bank'!$A$3:$F$2447,2,0)</f>
        <v>27.02</v>
      </c>
      <c r="J1274" s="1" t="e">
        <f>+VLOOKUP(E1274,'[1]national stat'!$A$3:$C$1457,2,0)</f>
        <v>#N/A</v>
      </c>
      <c r="K1274" s="1" t="e">
        <f>+VLOOKUP(E1274,[1]research!$A$3:$C$2710,2,0)</f>
        <v>#N/A</v>
      </c>
      <c r="L1274" s="1" t="e">
        <f>+VLOOKUP(E1274,[1]sedlac!$A$3:$C$742,2,0)</f>
        <v>#N/A</v>
      </c>
      <c r="M1274" s="1">
        <v>0.96</v>
      </c>
      <c r="Q1274" s="2">
        <f t="shared" si="162"/>
        <v>0.96</v>
      </c>
      <c r="R1274" s="1">
        <f>+VLOOKUP(E1274,'[1]world bank'!$A$3:$G$2447,4,0)</f>
        <v>3.75</v>
      </c>
      <c r="S1274" s="1" t="e">
        <f>+VLOOKUP(E1274,'[1]national stat'!$A$3:$D$1457,4,0)</f>
        <v>#N/A</v>
      </c>
      <c r="T1274" s="1" t="e">
        <f>+VLOOKUP(E1274,[1]research!$A$3:$D$2710,4,0)</f>
        <v>#N/A</v>
      </c>
      <c r="U1274" s="1" t="e">
        <f>+VLOOKUP(E1274,[1]sedlac!$A$3:$D$742,4,0)</f>
        <v>#N/A</v>
      </c>
      <c r="V1274" s="1">
        <v>3.75</v>
      </c>
      <c r="Z1274" s="1">
        <f t="shared" si="163"/>
        <v>3.75</v>
      </c>
    </row>
    <row r="1275" spans="1:26" x14ac:dyDescent="0.25">
      <c r="A1275" s="1" t="s">
        <v>57</v>
      </c>
      <c r="B1275" s="1" t="s">
        <v>10</v>
      </c>
      <c r="C1275" s="1">
        <v>2015</v>
      </c>
      <c r="D1275" s="1" t="str">
        <f t="shared" si="159"/>
        <v>KAZ2015</v>
      </c>
      <c r="E1275" s="1" t="s">
        <v>1382</v>
      </c>
      <c r="F1275" s="1">
        <v>26.5</v>
      </c>
      <c r="G1275" s="1" t="str">
        <f>+VLOOKUP(A1275,[1]dummies!$A$2:$F$201,6,0)</f>
        <v>Europe and Central Asia</v>
      </c>
      <c r="H1275" s="1" t="str">
        <f>+VLOOKUP(A1275,[1]dummies!$A$2:$F$201,5,0)</f>
        <v>Upper middle income</v>
      </c>
      <c r="I1275" s="1">
        <f>+VLOOKUP(E1275,'[1]world bank'!$A$3:$F$2447,2,0)</f>
        <v>26.8</v>
      </c>
      <c r="J1275" s="1" t="e">
        <f>+VLOOKUP(E1275,'[1]national stat'!$A$3:$C$1457,2,0)</f>
        <v>#N/A</v>
      </c>
      <c r="K1275" s="1" t="e">
        <f>+VLOOKUP(E1275,[1]research!$A$3:$C$2710,2,0)</f>
        <v>#N/A</v>
      </c>
      <c r="L1275" s="1" t="e">
        <f>+VLOOKUP(E1275,[1]sedlac!$A$3:$C$742,2,0)</f>
        <v>#N/A</v>
      </c>
      <c r="M1275" s="1">
        <v>0.95000000000000007</v>
      </c>
      <c r="Q1275" s="2">
        <f t="shared" si="162"/>
        <v>0.95000000000000007</v>
      </c>
      <c r="R1275" s="1">
        <f>+VLOOKUP(E1275,'[1]world bank'!$A$3:$G$2447,4,0)</f>
        <v>3.7</v>
      </c>
      <c r="S1275" s="1" t="e">
        <f>+VLOOKUP(E1275,'[1]national stat'!$A$3:$D$1457,4,0)</f>
        <v>#N/A</v>
      </c>
      <c r="T1275" s="1" t="e">
        <f>+VLOOKUP(E1275,[1]research!$A$3:$D$2710,4,0)</f>
        <v>#N/A</v>
      </c>
      <c r="U1275" s="1" t="e">
        <f>+VLOOKUP(E1275,[1]sedlac!$A$3:$D$742,4,0)</f>
        <v>#N/A</v>
      </c>
      <c r="V1275" s="1">
        <v>3.7</v>
      </c>
      <c r="Z1275" s="1">
        <f t="shared" si="163"/>
        <v>3.7</v>
      </c>
    </row>
    <row r="1276" spans="1:26" x14ac:dyDescent="0.25">
      <c r="A1276" s="1" t="s">
        <v>58</v>
      </c>
      <c r="B1276" s="1" t="s">
        <v>10</v>
      </c>
      <c r="C1276" s="1">
        <v>1990</v>
      </c>
      <c r="D1276" s="1" t="str">
        <f t="shared" si="159"/>
        <v>KGZ1990</v>
      </c>
      <c r="E1276" s="1" t="s">
        <v>1383</v>
      </c>
      <c r="F1276" s="1">
        <v>53.7</v>
      </c>
      <c r="G1276" s="1" t="str">
        <f>+VLOOKUP(A1276,[1]dummies!$A$2:$F$201,6,0)</f>
        <v>Europe and Central Asia</v>
      </c>
      <c r="H1276" s="1" t="str">
        <f>+VLOOKUP(A1276,[1]dummies!$A$2:$F$201,5,0)</f>
        <v>Lower middle income</v>
      </c>
      <c r="I1276" s="1" t="e">
        <f>+VLOOKUP(E1276,'[1]world bank'!$A$3:$F$2447,2,0)</f>
        <v>#N/A</v>
      </c>
      <c r="J1276" s="1" t="e">
        <f>+VLOOKUP(E1276,'[1]national stat'!$A$3:$C$1457,2,0)</f>
        <v>#N/A</v>
      </c>
      <c r="K1276" s="1">
        <f>+VLOOKUP(E1276,[1]research!$A$3:$C$2710,2,0)</f>
        <v>0</v>
      </c>
      <c r="L1276" s="1" t="e">
        <f>+VLOOKUP(E1276,[1]sedlac!$A$3:$C$742,2,0)</f>
        <v>#N/A</v>
      </c>
      <c r="O1276" s="1">
        <v>0</v>
      </c>
      <c r="R1276" s="1" t="e">
        <f>+VLOOKUP(E1276,'[1]world bank'!$A$3:$G$2447,4,0)</f>
        <v>#N/A</v>
      </c>
      <c r="S1276" s="1" t="e">
        <f>+VLOOKUP(E1276,'[1]national stat'!$A$3:$D$1457,4,0)</f>
        <v>#N/A</v>
      </c>
      <c r="T1276" s="1">
        <f>+VLOOKUP(E1276,[1]research!$A$3:$D$2710,4,0)</f>
        <v>0</v>
      </c>
      <c r="U1276" s="1" t="e">
        <f>+VLOOKUP(E1276,[1]sedlac!$A$3:$D$742,4,0)</f>
        <v>#N/A</v>
      </c>
      <c r="X1276" s="1">
        <v>0</v>
      </c>
    </row>
    <row r="1277" spans="1:26" x14ac:dyDescent="0.25">
      <c r="A1277" s="1" t="s">
        <v>58</v>
      </c>
      <c r="B1277" s="1" t="s">
        <v>10</v>
      </c>
      <c r="C1277" s="1">
        <v>1991</v>
      </c>
      <c r="D1277" s="1" t="str">
        <f t="shared" si="159"/>
        <v>KGZ1991</v>
      </c>
      <c r="E1277" s="1" t="s">
        <v>1384</v>
      </c>
      <c r="F1277" s="1">
        <v>53.7</v>
      </c>
      <c r="G1277" s="1" t="str">
        <f>+VLOOKUP(A1277,[1]dummies!$A$2:$F$201,6,0)</f>
        <v>Europe and Central Asia</v>
      </c>
      <c r="H1277" s="1" t="str">
        <f>+VLOOKUP(A1277,[1]dummies!$A$2:$F$201,5,0)</f>
        <v>Lower middle income</v>
      </c>
      <c r="I1277" s="1" t="e">
        <f>+VLOOKUP(E1277,'[1]world bank'!$A$3:$F$2447,2,0)</f>
        <v>#N/A</v>
      </c>
      <c r="J1277" s="1" t="e">
        <f>+VLOOKUP(E1277,'[1]national stat'!$A$3:$C$1457,2,0)</f>
        <v>#N/A</v>
      </c>
      <c r="K1277" s="1" t="e">
        <f>+VLOOKUP(E1277,[1]research!$A$3:$C$2710,2,0)</f>
        <v>#N/A</v>
      </c>
      <c r="L1277" s="1" t="e">
        <f>+VLOOKUP(E1277,[1]sedlac!$A$3:$C$742,2,0)</f>
        <v>#N/A</v>
      </c>
      <c r="R1277" s="1" t="e">
        <f>+VLOOKUP(E1277,'[1]world bank'!$A$3:$G$2447,4,0)</f>
        <v>#N/A</v>
      </c>
      <c r="S1277" s="1" t="e">
        <f>+VLOOKUP(E1277,'[1]national stat'!$A$3:$D$1457,4,0)</f>
        <v>#N/A</v>
      </c>
      <c r="T1277" s="1" t="e">
        <f>+VLOOKUP(E1277,[1]research!$A$3:$D$2710,4,0)</f>
        <v>#N/A</v>
      </c>
      <c r="U1277" s="1" t="e">
        <f>+VLOOKUP(E1277,[1]sedlac!$A$3:$D$742,4,0)</f>
        <v>#N/A</v>
      </c>
    </row>
    <row r="1278" spans="1:26" x14ac:dyDescent="0.25">
      <c r="A1278" s="1" t="s">
        <v>58</v>
      </c>
      <c r="B1278" s="1" t="s">
        <v>10</v>
      </c>
      <c r="C1278" s="1">
        <v>1992</v>
      </c>
      <c r="D1278" s="1" t="str">
        <f t="shared" si="159"/>
        <v>KGZ1992</v>
      </c>
      <c r="E1278" s="1" t="s">
        <v>1385</v>
      </c>
      <c r="F1278" s="1">
        <v>53.7</v>
      </c>
      <c r="G1278" s="1" t="str">
        <f>+VLOOKUP(A1278,[1]dummies!$A$2:$F$201,6,0)</f>
        <v>Europe and Central Asia</v>
      </c>
      <c r="H1278" s="1" t="str">
        <f>+VLOOKUP(A1278,[1]dummies!$A$2:$F$201,5,0)</f>
        <v>Lower middle income</v>
      </c>
      <c r="I1278" s="1" t="e">
        <f>+VLOOKUP(E1278,'[1]world bank'!$A$3:$F$2447,2,0)</f>
        <v>#N/A</v>
      </c>
      <c r="J1278" s="1" t="e">
        <f>+VLOOKUP(E1278,'[1]national stat'!$A$3:$C$1457,2,0)</f>
        <v>#N/A</v>
      </c>
      <c r="K1278" s="1" t="e">
        <f>+VLOOKUP(E1278,[1]research!$A$3:$C$2710,2,0)</f>
        <v>#N/A</v>
      </c>
      <c r="L1278" s="1" t="e">
        <f>+VLOOKUP(E1278,[1]sedlac!$A$3:$C$742,2,0)</f>
        <v>#N/A</v>
      </c>
      <c r="R1278" s="1" t="e">
        <f>+VLOOKUP(E1278,'[1]world bank'!$A$3:$G$2447,4,0)</f>
        <v>#N/A</v>
      </c>
      <c r="S1278" s="1" t="e">
        <f>+VLOOKUP(E1278,'[1]national stat'!$A$3:$D$1457,4,0)</f>
        <v>#N/A</v>
      </c>
      <c r="T1278" s="1" t="e">
        <f>+VLOOKUP(E1278,[1]research!$A$3:$D$2710,4,0)</f>
        <v>#N/A</v>
      </c>
      <c r="U1278" s="1" t="e">
        <f>+VLOOKUP(E1278,[1]sedlac!$A$3:$D$742,4,0)</f>
        <v>#N/A</v>
      </c>
    </row>
    <row r="1279" spans="1:26" x14ac:dyDescent="0.25">
      <c r="A1279" s="1" t="s">
        <v>58</v>
      </c>
      <c r="B1279" s="1" t="s">
        <v>10</v>
      </c>
      <c r="C1279" s="1">
        <v>1993</v>
      </c>
      <c r="D1279" s="1" t="str">
        <f t="shared" si="159"/>
        <v>KGZ1993</v>
      </c>
      <c r="E1279" s="1" t="s">
        <v>1386</v>
      </c>
      <c r="F1279" s="1">
        <v>53.7</v>
      </c>
      <c r="G1279" s="1" t="str">
        <f>+VLOOKUP(A1279,[1]dummies!$A$2:$F$201,6,0)</f>
        <v>Europe and Central Asia</v>
      </c>
      <c r="H1279" s="1" t="str">
        <f>+VLOOKUP(A1279,[1]dummies!$A$2:$F$201,5,0)</f>
        <v>Lower middle income</v>
      </c>
      <c r="I1279" s="1">
        <f>+VLOOKUP(E1279,'[1]world bank'!$A$3:$F$2447,2,0)</f>
        <v>47.2</v>
      </c>
      <c r="J1279" s="1" t="e">
        <f>+VLOOKUP(E1279,'[1]national stat'!$A$3:$C$1457,2,0)</f>
        <v>#N/A</v>
      </c>
      <c r="K1279" s="1">
        <f>+VLOOKUP(E1279,[1]research!$A$3:$C$2710,2,0)</f>
        <v>4.67</v>
      </c>
      <c r="L1279" s="1" t="e">
        <f>+VLOOKUP(E1279,[1]sedlac!$A$3:$C$742,2,0)</f>
        <v>#N/A</v>
      </c>
      <c r="M1279" s="1">
        <v>2.87</v>
      </c>
      <c r="O1279" s="1">
        <v>4.67</v>
      </c>
      <c r="Q1279" s="2">
        <f>+M1279</f>
        <v>2.87</v>
      </c>
      <c r="R1279" s="1">
        <f>+VLOOKUP(E1279,'[1]world bank'!$A$3:$G$2447,4,0)</f>
        <v>17.330000000000002</v>
      </c>
      <c r="S1279" s="1" t="e">
        <f>+VLOOKUP(E1279,'[1]national stat'!$A$3:$D$1457,4,0)</f>
        <v>#N/A</v>
      </c>
      <c r="T1279" s="1">
        <f>+VLOOKUP(E1279,[1]research!$A$3:$D$2710,4,0)</f>
        <v>25.02</v>
      </c>
      <c r="U1279" s="1" t="e">
        <f>+VLOOKUP(E1279,[1]sedlac!$A$3:$D$742,4,0)</f>
        <v>#N/A</v>
      </c>
      <c r="V1279" s="1">
        <v>17.330000000000002</v>
      </c>
      <c r="X1279" s="1">
        <v>25.02</v>
      </c>
      <c r="Z1279" s="1">
        <f>+V1279</f>
        <v>17.330000000000002</v>
      </c>
    </row>
    <row r="1280" spans="1:26" x14ac:dyDescent="0.25">
      <c r="A1280" s="1" t="s">
        <v>58</v>
      </c>
      <c r="B1280" s="1" t="s">
        <v>10</v>
      </c>
      <c r="C1280" s="1">
        <v>1994</v>
      </c>
      <c r="D1280" s="1" t="str">
        <f t="shared" si="159"/>
        <v>KGZ1994</v>
      </c>
      <c r="E1280" s="1" t="s">
        <v>1387</v>
      </c>
      <c r="F1280" s="1">
        <v>50.05</v>
      </c>
      <c r="G1280" s="1" t="str">
        <f>+VLOOKUP(A1280,[1]dummies!$A$2:$F$201,6,0)</f>
        <v>Europe and Central Asia</v>
      </c>
      <c r="H1280" s="1" t="str">
        <f>+VLOOKUP(A1280,[1]dummies!$A$2:$F$201,5,0)</f>
        <v>Lower middle income</v>
      </c>
      <c r="I1280" s="1" t="e">
        <f>+VLOOKUP(E1280,'[1]world bank'!$A$3:$F$2447,2,0)</f>
        <v>#N/A</v>
      </c>
      <c r="J1280" s="1" t="e">
        <f>+VLOOKUP(E1280,'[1]national stat'!$A$3:$C$1457,2,0)</f>
        <v>#N/A</v>
      </c>
      <c r="K1280" s="1" t="e">
        <f>+VLOOKUP(E1280,[1]research!$A$3:$C$2710,2,0)</f>
        <v>#N/A</v>
      </c>
      <c r="L1280" s="1" t="e">
        <f>+VLOOKUP(E1280,[1]sedlac!$A$3:$C$742,2,0)</f>
        <v>#N/A</v>
      </c>
      <c r="R1280" s="1" t="e">
        <f>+VLOOKUP(E1280,'[1]world bank'!$A$3:$G$2447,4,0)</f>
        <v>#N/A</v>
      </c>
      <c r="S1280" s="1" t="e">
        <f>+VLOOKUP(E1280,'[1]national stat'!$A$3:$D$1457,4,0)</f>
        <v>#N/A</v>
      </c>
      <c r="T1280" s="1" t="e">
        <f>+VLOOKUP(E1280,[1]research!$A$3:$D$2710,4,0)</f>
        <v>#N/A</v>
      </c>
      <c r="U1280" s="1" t="e">
        <f>+VLOOKUP(E1280,[1]sedlac!$A$3:$D$742,4,0)</f>
        <v>#N/A</v>
      </c>
    </row>
    <row r="1281" spans="1:26" x14ac:dyDescent="0.25">
      <c r="A1281" s="1" t="s">
        <v>58</v>
      </c>
      <c r="B1281" s="1" t="s">
        <v>10</v>
      </c>
      <c r="C1281" s="1">
        <v>1995</v>
      </c>
      <c r="D1281" s="1" t="str">
        <f t="shared" si="159"/>
        <v>KGZ1995</v>
      </c>
      <c r="E1281" s="1" t="s">
        <v>1388</v>
      </c>
      <c r="F1281" s="1">
        <v>50.05</v>
      </c>
      <c r="G1281" s="1" t="str">
        <f>+VLOOKUP(A1281,[1]dummies!$A$2:$F$201,6,0)</f>
        <v>Europe and Central Asia</v>
      </c>
      <c r="H1281" s="1" t="str">
        <f>+VLOOKUP(A1281,[1]dummies!$A$2:$F$201,5,0)</f>
        <v>Lower middle income</v>
      </c>
      <c r="I1281" s="1" t="e">
        <f>+VLOOKUP(E1281,'[1]world bank'!$A$3:$F$2447,2,0)</f>
        <v>#N/A</v>
      </c>
      <c r="J1281" s="1" t="e">
        <f>+VLOOKUP(E1281,'[1]national stat'!$A$3:$C$1457,2,0)</f>
        <v>#N/A</v>
      </c>
      <c r="K1281" s="1" t="e">
        <f>+VLOOKUP(E1281,[1]research!$A$3:$C$2710,2,0)</f>
        <v>#N/A</v>
      </c>
      <c r="L1281" s="1" t="e">
        <f>+VLOOKUP(E1281,[1]sedlac!$A$3:$C$742,2,0)</f>
        <v>#N/A</v>
      </c>
      <c r="R1281" s="1" t="e">
        <f>+VLOOKUP(E1281,'[1]world bank'!$A$3:$G$2447,4,0)</f>
        <v>#N/A</v>
      </c>
      <c r="S1281" s="1" t="e">
        <f>+VLOOKUP(E1281,'[1]national stat'!$A$3:$D$1457,4,0)</f>
        <v>#N/A</v>
      </c>
      <c r="T1281" s="1" t="e">
        <f>+VLOOKUP(E1281,[1]research!$A$3:$D$2710,4,0)</f>
        <v>#N/A</v>
      </c>
      <c r="U1281" s="1" t="e">
        <f>+VLOOKUP(E1281,[1]sedlac!$A$3:$D$742,4,0)</f>
        <v>#N/A</v>
      </c>
    </row>
    <row r="1282" spans="1:26" x14ac:dyDescent="0.25">
      <c r="A1282" s="1" t="s">
        <v>58</v>
      </c>
      <c r="B1282" s="1" t="s">
        <v>10</v>
      </c>
      <c r="C1282" s="1">
        <v>1996</v>
      </c>
      <c r="D1282" s="1" t="str">
        <f t="shared" si="159"/>
        <v>KGZ1996</v>
      </c>
      <c r="E1282" s="1" t="s">
        <v>1389</v>
      </c>
      <c r="F1282" s="1">
        <v>50.05</v>
      </c>
      <c r="G1282" s="1" t="str">
        <f>+VLOOKUP(A1282,[1]dummies!$A$2:$F$201,6,0)</f>
        <v>Europe and Central Asia</v>
      </c>
      <c r="H1282" s="1" t="str">
        <f>+VLOOKUP(A1282,[1]dummies!$A$2:$F$201,5,0)</f>
        <v>Lower middle income</v>
      </c>
      <c r="I1282" s="1">
        <f>+VLOOKUP(E1282,'[1]world bank'!$A$3:$F$2447,2,0)</f>
        <v>48.9</v>
      </c>
      <c r="J1282" s="1" t="e">
        <f>+VLOOKUP(E1282,'[1]national stat'!$A$3:$C$1457,2,0)</f>
        <v>#N/A</v>
      </c>
      <c r="K1282" s="1" t="e">
        <f>+VLOOKUP(E1282,[1]research!$A$3:$C$2710,2,0)</f>
        <v>#N/A</v>
      </c>
      <c r="L1282" s="1" t="e">
        <f>+VLOOKUP(E1282,[1]sedlac!$A$3:$C$742,2,0)</f>
        <v>#N/A</v>
      </c>
      <c r="M1282" s="1">
        <v>3.42</v>
      </c>
      <c r="Q1282" s="2">
        <f t="shared" ref="Q1282:Q1301" si="164">+M1282</f>
        <v>3.42</v>
      </c>
      <c r="R1282" s="1">
        <f>+VLOOKUP(E1282,'[1]world bank'!$A$3:$G$2447,4,0)</f>
        <v>17.52</v>
      </c>
      <c r="S1282" s="1" t="e">
        <f>+VLOOKUP(E1282,'[1]national stat'!$A$3:$D$1457,4,0)</f>
        <v>#N/A</v>
      </c>
      <c r="T1282" s="1" t="e">
        <f>+VLOOKUP(E1282,[1]research!$A$3:$D$2710,4,0)</f>
        <v>#N/A</v>
      </c>
      <c r="U1282" s="1" t="e">
        <f>+VLOOKUP(E1282,[1]sedlac!$A$3:$D$742,4,0)</f>
        <v>#N/A</v>
      </c>
      <c r="V1282" s="1">
        <v>17.52</v>
      </c>
      <c r="Z1282" s="1">
        <f t="shared" ref="Z1282:Z1301" si="165">+V1282</f>
        <v>17.52</v>
      </c>
    </row>
    <row r="1283" spans="1:26" x14ac:dyDescent="0.25">
      <c r="A1283" s="1" t="s">
        <v>58</v>
      </c>
      <c r="B1283" s="1" t="s">
        <v>10</v>
      </c>
      <c r="C1283" s="1">
        <v>1997</v>
      </c>
      <c r="D1283" s="1" t="str">
        <f t="shared" ref="D1283:D1346" si="166">+CONCATENATE(A1283,C1283)</f>
        <v>KGZ1997</v>
      </c>
      <c r="E1283" s="1" t="s">
        <v>1390</v>
      </c>
      <c r="F1283" s="1">
        <v>50.05</v>
      </c>
      <c r="G1283" s="1" t="str">
        <f>+VLOOKUP(A1283,[1]dummies!$A$2:$F$201,6,0)</f>
        <v>Europe and Central Asia</v>
      </c>
      <c r="H1283" s="1" t="str">
        <f>+VLOOKUP(A1283,[1]dummies!$A$2:$F$201,5,0)</f>
        <v>Lower middle income</v>
      </c>
      <c r="I1283" s="1">
        <f>+VLOOKUP(E1283,'[1]world bank'!$A$3:$F$2447,2,0)</f>
        <v>38.9</v>
      </c>
      <c r="J1283" s="1" t="e">
        <f>+VLOOKUP(E1283,'[1]national stat'!$A$3:$C$1457,2,0)</f>
        <v>#N/A</v>
      </c>
      <c r="K1283" s="1" t="e">
        <f>+VLOOKUP(E1283,[1]research!$A$3:$C$2710,2,0)</f>
        <v>#N/A</v>
      </c>
      <c r="L1283" s="1" t="e">
        <f>+VLOOKUP(E1283,[1]sedlac!$A$3:$C$742,2,0)</f>
        <v>#N/A</v>
      </c>
      <c r="M1283" s="1">
        <v>2.4</v>
      </c>
      <c r="Q1283" s="2">
        <f t="shared" si="164"/>
        <v>2.4</v>
      </c>
      <c r="R1283" s="1">
        <f>+VLOOKUP(E1283,'[1]world bank'!$A$3:$G$2447,4,0)</f>
        <v>10.24</v>
      </c>
      <c r="S1283" s="1" t="e">
        <f>+VLOOKUP(E1283,'[1]national stat'!$A$3:$D$1457,4,0)</f>
        <v>#N/A</v>
      </c>
      <c r="T1283" s="1" t="e">
        <f>+VLOOKUP(E1283,[1]research!$A$3:$D$2710,4,0)</f>
        <v>#N/A</v>
      </c>
      <c r="U1283" s="1" t="e">
        <f>+VLOOKUP(E1283,[1]sedlac!$A$3:$D$742,4,0)</f>
        <v>#N/A</v>
      </c>
      <c r="V1283" s="1">
        <v>10.24</v>
      </c>
      <c r="Z1283" s="1">
        <f t="shared" si="165"/>
        <v>10.24</v>
      </c>
    </row>
    <row r="1284" spans="1:26" x14ac:dyDescent="0.25">
      <c r="A1284" s="1" t="s">
        <v>58</v>
      </c>
      <c r="B1284" s="1" t="s">
        <v>10</v>
      </c>
      <c r="C1284" s="1">
        <v>1998</v>
      </c>
      <c r="D1284" s="1" t="str">
        <f t="shared" si="166"/>
        <v>KGZ1998</v>
      </c>
      <c r="E1284" s="1" t="s">
        <v>1391</v>
      </c>
      <c r="F1284" s="1">
        <v>46.4</v>
      </c>
      <c r="G1284" s="1" t="str">
        <f>+VLOOKUP(A1284,[1]dummies!$A$2:$F$201,6,0)</f>
        <v>Europe and Central Asia</v>
      </c>
      <c r="H1284" s="1" t="str">
        <f>+VLOOKUP(A1284,[1]dummies!$A$2:$F$201,5,0)</f>
        <v>Lower middle income</v>
      </c>
      <c r="I1284" s="1">
        <f>+VLOOKUP(E1284,'[1]world bank'!$A$3:$F$2447,2,0)</f>
        <v>46</v>
      </c>
      <c r="J1284" s="1" t="e">
        <f>+VLOOKUP(E1284,'[1]national stat'!$A$3:$C$1457,2,0)</f>
        <v>#N/A</v>
      </c>
      <c r="K1284" s="1" t="e">
        <f>+VLOOKUP(E1284,[1]research!$A$3:$C$2710,2,0)</f>
        <v>#N/A</v>
      </c>
      <c r="L1284" s="1" t="e">
        <f>+VLOOKUP(E1284,[1]sedlac!$A$3:$C$742,2,0)</f>
        <v>#N/A</v>
      </c>
      <c r="M1284" s="1">
        <v>2.82</v>
      </c>
      <c r="Q1284" s="2">
        <f t="shared" si="164"/>
        <v>2.82</v>
      </c>
      <c r="R1284" s="1">
        <f>+VLOOKUP(E1284,'[1]world bank'!$A$3:$G$2447,4,0)</f>
        <v>12.67</v>
      </c>
      <c r="S1284" s="1" t="e">
        <f>+VLOOKUP(E1284,'[1]national stat'!$A$3:$D$1457,4,0)</f>
        <v>#N/A</v>
      </c>
      <c r="T1284" s="1" t="e">
        <f>+VLOOKUP(E1284,[1]research!$A$3:$D$2710,4,0)</f>
        <v>#N/A</v>
      </c>
      <c r="U1284" s="1" t="e">
        <f>+VLOOKUP(E1284,[1]sedlac!$A$3:$D$742,4,0)</f>
        <v>#N/A</v>
      </c>
      <c r="V1284" s="1">
        <v>12.67</v>
      </c>
      <c r="Z1284" s="1">
        <f t="shared" si="165"/>
        <v>12.67</v>
      </c>
    </row>
    <row r="1285" spans="1:26" x14ac:dyDescent="0.25">
      <c r="A1285" s="1" t="s">
        <v>58</v>
      </c>
      <c r="B1285" s="1" t="s">
        <v>10</v>
      </c>
      <c r="C1285" s="1">
        <v>1999</v>
      </c>
      <c r="D1285" s="1" t="str">
        <f t="shared" si="166"/>
        <v>KGZ1999</v>
      </c>
      <c r="E1285" s="1" t="s">
        <v>1392</v>
      </c>
      <c r="F1285" s="1">
        <v>38.700000000000003</v>
      </c>
      <c r="G1285" s="1" t="str">
        <f>+VLOOKUP(A1285,[1]dummies!$A$2:$F$201,6,0)</f>
        <v>Europe and Central Asia</v>
      </c>
      <c r="H1285" s="1" t="str">
        <f>+VLOOKUP(A1285,[1]dummies!$A$2:$F$201,5,0)</f>
        <v>Lower middle income</v>
      </c>
      <c r="I1285" s="1">
        <f>+VLOOKUP(E1285,'[1]world bank'!$A$3:$F$2447,2,0)</f>
        <v>57.9</v>
      </c>
      <c r="J1285" s="1" t="e">
        <f>+VLOOKUP(E1285,'[1]national stat'!$A$3:$C$1457,2,0)</f>
        <v>#N/A</v>
      </c>
      <c r="K1285" s="1" t="e">
        <f>+VLOOKUP(E1285,[1]research!$A$3:$C$2710,2,0)</f>
        <v>#N/A</v>
      </c>
      <c r="L1285" s="1" t="e">
        <f>+VLOOKUP(E1285,[1]sedlac!$A$3:$C$742,2,0)</f>
        <v>#N/A</v>
      </c>
      <c r="M1285" s="1">
        <v>12.620000000000001</v>
      </c>
      <c r="Q1285" s="2">
        <f t="shared" si="164"/>
        <v>12.620000000000001</v>
      </c>
      <c r="R1285" s="1">
        <f>+VLOOKUP(E1285,'[1]world bank'!$A$3:$G$2447,4,0)</f>
        <v>82.26</v>
      </c>
      <c r="S1285" s="1" t="e">
        <f>+VLOOKUP(E1285,'[1]national stat'!$A$3:$D$1457,4,0)</f>
        <v>#N/A</v>
      </c>
      <c r="T1285" s="1" t="e">
        <f>+VLOOKUP(E1285,[1]research!$A$3:$D$2710,4,0)</f>
        <v>#N/A</v>
      </c>
      <c r="U1285" s="1" t="e">
        <f>+VLOOKUP(E1285,[1]sedlac!$A$3:$D$742,4,0)</f>
        <v>#N/A</v>
      </c>
      <c r="V1285" s="1">
        <v>82.26</v>
      </c>
      <c r="Z1285" s="1">
        <f t="shared" si="165"/>
        <v>82.26</v>
      </c>
    </row>
    <row r="1286" spans="1:26" x14ac:dyDescent="0.25">
      <c r="A1286" s="1" t="s">
        <v>58</v>
      </c>
      <c r="B1286" s="1" t="s">
        <v>10</v>
      </c>
      <c r="C1286" s="1">
        <v>2000</v>
      </c>
      <c r="D1286" s="1" t="str">
        <f t="shared" si="166"/>
        <v>KGZ2000</v>
      </c>
      <c r="E1286" s="1" t="s">
        <v>1393</v>
      </c>
      <c r="F1286" s="1">
        <v>31</v>
      </c>
      <c r="G1286" s="1" t="str">
        <f>+VLOOKUP(A1286,[1]dummies!$A$2:$F$201,6,0)</f>
        <v>Europe and Central Asia</v>
      </c>
      <c r="H1286" s="1" t="str">
        <f>+VLOOKUP(A1286,[1]dummies!$A$2:$F$201,5,0)</f>
        <v>Lower middle income</v>
      </c>
      <c r="I1286" s="1">
        <f>+VLOOKUP(E1286,'[1]world bank'!$A$3:$F$2447,2,0)</f>
        <v>31.04</v>
      </c>
      <c r="J1286" s="1" t="e">
        <f>+VLOOKUP(E1286,'[1]national stat'!$A$3:$C$1457,2,0)</f>
        <v>#N/A</v>
      </c>
      <c r="K1286" s="1" t="e">
        <f>+VLOOKUP(E1286,[1]research!$A$3:$C$2710,2,0)</f>
        <v>#N/A</v>
      </c>
      <c r="L1286" s="1" t="e">
        <f>+VLOOKUP(E1286,[1]sedlac!$A$3:$C$742,2,0)</f>
        <v>#N/A</v>
      </c>
      <c r="M1286" s="1">
        <v>1.1599999999999999</v>
      </c>
      <c r="Q1286" s="2">
        <f t="shared" si="164"/>
        <v>1.1599999999999999</v>
      </c>
      <c r="R1286" s="1">
        <f>+VLOOKUP(E1286,'[1]world bank'!$A$3:$G$2447,4,0)</f>
        <v>4.6500000000000004</v>
      </c>
      <c r="S1286" s="1" t="e">
        <f>+VLOOKUP(E1286,'[1]national stat'!$A$3:$D$1457,4,0)</f>
        <v>#N/A</v>
      </c>
      <c r="T1286" s="1" t="e">
        <f>+VLOOKUP(E1286,[1]research!$A$3:$D$2710,4,0)</f>
        <v>#N/A</v>
      </c>
      <c r="U1286" s="1" t="e">
        <f>+VLOOKUP(E1286,[1]sedlac!$A$3:$D$742,4,0)</f>
        <v>#N/A</v>
      </c>
      <c r="V1286" s="1">
        <v>4.6500000000000004</v>
      </c>
      <c r="Z1286" s="1">
        <f t="shared" si="165"/>
        <v>4.6500000000000004</v>
      </c>
    </row>
    <row r="1287" spans="1:26" x14ac:dyDescent="0.25">
      <c r="A1287" s="1" t="s">
        <v>58</v>
      </c>
      <c r="B1287" s="1" t="s">
        <v>10</v>
      </c>
      <c r="C1287" s="1">
        <v>2001</v>
      </c>
      <c r="D1287" s="1" t="str">
        <f t="shared" si="166"/>
        <v>KGZ2001</v>
      </c>
      <c r="E1287" s="1" t="s">
        <v>1394</v>
      </c>
      <c r="F1287" s="1">
        <v>30.2</v>
      </c>
      <c r="G1287" s="1" t="str">
        <f>+VLOOKUP(A1287,[1]dummies!$A$2:$F$201,6,0)</f>
        <v>Europe and Central Asia</v>
      </c>
      <c r="H1287" s="1" t="str">
        <f>+VLOOKUP(A1287,[1]dummies!$A$2:$F$201,5,0)</f>
        <v>Lower middle income</v>
      </c>
      <c r="I1287" s="1">
        <f>+VLOOKUP(E1287,'[1]world bank'!$A$3:$F$2447,2,0)</f>
        <v>30.16</v>
      </c>
      <c r="J1287" s="1" t="e">
        <f>+VLOOKUP(E1287,'[1]national stat'!$A$3:$C$1457,2,0)</f>
        <v>#N/A</v>
      </c>
      <c r="K1287" s="1" t="e">
        <f>+VLOOKUP(E1287,[1]research!$A$3:$C$2710,2,0)</f>
        <v>#N/A</v>
      </c>
      <c r="L1287" s="1" t="e">
        <f>+VLOOKUP(E1287,[1]sedlac!$A$3:$C$742,2,0)</f>
        <v>#N/A</v>
      </c>
      <c r="M1287" s="1">
        <v>1.1100000000000001</v>
      </c>
      <c r="Q1287" s="2">
        <f t="shared" si="164"/>
        <v>1.1100000000000001</v>
      </c>
      <c r="R1287" s="1">
        <f>+VLOOKUP(E1287,'[1]world bank'!$A$3:$G$2447,4,0)</f>
        <v>4.46</v>
      </c>
      <c r="S1287" s="1" t="e">
        <f>+VLOOKUP(E1287,'[1]national stat'!$A$3:$D$1457,4,0)</f>
        <v>#N/A</v>
      </c>
      <c r="T1287" s="1" t="e">
        <f>+VLOOKUP(E1287,[1]research!$A$3:$D$2710,4,0)</f>
        <v>#N/A</v>
      </c>
      <c r="U1287" s="1" t="e">
        <f>+VLOOKUP(E1287,[1]sedlac!$A$3:$D$742,4,0)</f>
        <v>#N/A</v>
      </c>
      <c r="V1287" s="1">
        <v>4.46</v>
      </c>
      <c r="Z1287" s="1">
        <f t="shared" si="165"/>
        <v>4.46</v>
      </c>
    </row>
    <row r="1288" spans="1:26" x14ac:dyDescent="0.25">
      <c r="A1288" s="1" t="s">
        <v>58</v>
      </c>
      <c r="B1288" s="1" t="s">
        <v>10</v>
      </c>
      <c r="C1288" s="1">
        <v>2002</v>
      </c>
      <c r="D1288" s="1" t="str">
        <f t="shared" si="166"/>
        <v>KGZ2002</v>
      </c>
      <c r="E1288" s="1" t="s">
        <v>1395</v>
      </c>
      <c r="F1288" s="1">
        <v>30.3</v>
      </c>
      <c r="G1288" s="1" t="str">
        <f>+VLOOKUP(A1288,[1]dummies!$A$2:$F$201,6,0)</f>
        <v>Europe and Central Asia</v>
      </c>
      <c r="H1288" s="1" t="str">
        <f>+VLOOKUP(A1288,[1]dummies!$A$2:$F$201,5,0)</f>
        <v>Lower middle income</v>
      </c>
      <c r="I1288" s="1">
        <f>+VLOOKUP(E1288,'[1]world bank'!$A$3:$F$2447,2,0)</f>
        <v>30.3</v>
      </c>
      <c r="J1288" s="1" t="e">
        <f>+VLOOKUP(E1288,'[1]national stat'!$A$3:$C$1457,2,0)</f>
        <v>#N/A</v>
      </c>
      <c r="K1288" s="1" t="e">
        <f>+VLOOKUP(E1288,[1]research!$A$3:$C$2710,2,0)</f>
        <v>#N/A</v>
      </c>
      <c r="L1288" s="1" t="e">
        <f>+VLOOKUP(E1288,[1]sedlac!$A$3:$C$742,2,0)</f>
        <v>#N/A</v>
      </c>
      <c r="M1288" s="1">
        <v>1.1100000000000001</v>
      </c>
      <c r="Q1288" s="2">
        <f t="shared" si="164"/>
        <v>1.1100000000000001</v>
      </c>
      <c r="R1288" s="1">
        <f>+VLOOKUP(E1288,'[1]world bank'!$A$3:$G$2447,4,0)</f>
        <v>4.53</v>
      </c>
      <c r="S1288" s="1" t="e">
        <f>+VLOOKUP(E1288,'[1]national stat'!$A$3:$D$1457,4,0)</f>
        <v>#N/A</v>
      </c>
      <c r="T1288" s="1" t="e">
        <f>+VLOOKUP(E1288,[1]research!$A$3:$D$2710,4,0)</f>
        <v>#N/A</v>
      </c>
      <c r="U1288" s="1" t="e">
        <f>+VLOOKUP(E1288,[1]sedlac!$A$3:$D$742,4,0)</f>
        <v>#N/A</v>
      </c>
      <c r="V1288" s="1">
        <v>4.53</v>
      </c>
      <c r="Z1288" s="1">
        <f t="shared" si="165"/>
        <v>4.53</v>
      </c>
    </row>
    <row r="1289" spans="1:26" x14ac:dyDescent="0.25">
      <c r="A1289" s="1" t="s">
        <v>58</v>
      </c>
      <c r="B1289" s="1" t="s">
        <v>10</v>
      </c>
      <c r="C1289" s="1">
        <v>2003</v>
      </c>
      <c r="D1289" s="1" t="str">
        <f t="shared" si="166"/>
        <v>KGZ2003</v>
      </c>
      <c r="E1289" s="1" t="s">
        <v>1396</v>
      </c>
      <c r="F1289" s="1">
        <v>28.7</v>
      </c>
      <c r="G1289" s="1" t="str">
        <f>+VLOOKUP(A1289,[1]dummies!$A$2:$F$201,6,0)</f>
        <v>Europe and Central Asia</v>
      </c>
      <c r="H1289" s="1" t="str">
        <f>+VLOOKUP(A1289,[1]dummies!$A$2:$F$201,5,0)</f>
        <v>Lower middle income</v>
      </c>
      <c r="I1289" s="1">
        <f>+VLOOKUP(E1289,'[1]world bank'!$A$3:$F$2447,2,0)</f>
        <v>28.71</v>
      </c>
      <c r="J1289" s="1" t="e">
        <f>+VLOOKUP(E1289,'[1]national stat'!$A$3:$C$1457,2,0)</f>
        <v>#N/A</v>
      </c>
      <c r="K1289" s="1" t="e">
        <f>+VLOOKUP(E1289,[1]research!$A$3:$C$2710,2,0)</f>
        <v>#N/A</v>
      </c>
      <c r="L1289" s="1" t="e">
        <f>+VLOOKUP(E1289,[1]sedlac!$A$3:$C$742,2,0)</f>
        <v>#N/A</v>
      </c>
      <c r="M1289" s="1">
        <v>1.03</v>
      </c>
      <c r="Q1289" s="2">
        <f t="shared" si="164"/>
        <v>1.03</v>
      </c>
      <c r="R1289" s="1">
        <f>+VLOOKUP(E1289,'[1]world bank'!$A$3:$G$2447,4,0)</f>
        <v>4.1100000000000003</v>
      </c>
      <c r="S1289" s="1" t="e">
        <f>+VLOOKUP(E1289,'[1]national stat'!$A$3:$D$1457,4,0)</f>
        <v>#N/A</v>
      </c>
      <c r="T1289" s="1" t="e">
        <f>+VLOOKUP(E1289,[1]research!$A$3:$D$2710,4,0)</f>
        <v>#N/A</v>
      </c>
      <c r="U1289" s="1" t="e">
        <f>+VLOOKUP(E1289,[1]sedlac!$A$3:$D$742,4,0)</f>
        <v>#N/A</v>
      </c>
      <c r="V1289" s="1">
        <v>4.1100000000000003</v>
      </c>
      <c r="Z1289" s="1">
        <f t="shared" si="165"/>
        <v>4.1100000000000003</v>
      </c>
    </row>
    <row r="1290" spans="1:26" x14ac:dyDescent="0.25">
      <c r="A1290" s="1" t="s">
        <v>58</v>
      </c>
      <c r="B1290" s="1" t="s">
        <v>10</v>
      </c>
      <c r="C1290" s="1">
        <v>2004</v>
      </c>
      <c r="D1290" s="1" t="str">
        <f t="shared" si="166"/>
        <v>KGZ2004</v>
      </c>
      <c r="E1290" s="1" t="s">
        <v>1397</v>
      </c>
      <c r="F1290" s="1">
        <v>34.799999999999997</v>
      </c>
      <c r="G1290" s="1" t="str">
        <f>+VLOOKUP(A1290,[1]dummies!$A$2:$F$201,6,0)</f>
        <v>Europe and Central Asia</v>
      </c>
      <c r="H1290" s="1" t="str">
        <f>+VLOOKUP(A1290,[1]dummies!$A$2:$F$201,5,0)</f>
        <v>Lower middle income</v>
      </c>
      <c r="I1290" s="1">
        <f>+VLOOKUP(E1290,'[1]world bank'!$A$3:$F$2447,2,0)</f>
        <v>34.770000000000003</v>
      </c>
      <c r="J1290" s="1" t="e">
        <f>+VLOOKUP(E1290,'[1]national stat'!$A$3:$C$1457,2,0)</f>
        <v>#N/A</v>
      </c>
      <c r="K1290" s="1" t="e">
        <f>+VLOOKUP(E1290,[1]research!$A$3:$C$2710,2,0)</f>
        <v>#N/A</v>
      </c>
      <c r="L1290" s="1" t="e">
        <f>+VLOOKUP(E1290,[1]sedlac!$A$3:$C$742,2,0)</f>
        <v>#N/A</v>
      </c>
      <c r="M1290" s="1">
        <v>1.41</v>
      </c>
      <c r="Q1290" s="2">
        <f t="shared" si="164"/>
        <v>1.41</v>
      </c>
      <c r="R1290" s="1">
        <f>+VLOOKUP(E1290,'[1]world bank'!$A$3:$G$2447,4,0)</f>
        <v>5.6000000000000005</v>
      </c>
      <c r="S1290" s="1" t="e">
        <f>+VLOOKUP(E1290,'[1]national stat'!$A$3:$D$1457,4,0)</f>
        <v>#N/A</v>
      </c>
      <c r="T1290" s="1" t="e">
        <f>+VLOOKUP(E1290,[1]research!$A$3:$D$2710,4,0)</f>
        <v>#N/A</v>
      </c>
      <c r="U1290" s="1" t="e">
        <f>+VLOOKUP(E1290,[1]sedlac!$A$3:$D$742,4,0)</f>
        <v>#N/A</v>
      </c>
      <c r="V1290" s="1">
        <v>5.6000000000000005</v>
      </c>
      <c r="Z1290" s="1">
        <f t="shared" si="165"/>
        <v>5.6000000000000005</v>
      </c>
    </row>
    <row r="1291" spans="1:26" x14ac:dyDescent="0.25">
      <c r="A1291" s="1" t="s">
        <v>58</v>
      </c>
      <c r="B1291" s="1" t="s">
        <v>10</v>
      </c>
      <c r="C1291" s="1">
        <v>2005</v>
      </c>
      <c r="D1291" s="1" t="str">
        <f t="shared" si="166"/>
        <v>KGZ2005</v>
      </c>
      <c r="E1291" s="1" t="s">
        <v>1398</v>
      </c>
      <c r="F1291" s="1">
        <v>32.6</v>
      </c>
      <c r="G1291" s="1" t="str">
        <f>+VLOOKUP(A1291,[1]dummies!$A$2:$F$201,6,0)</f>
        <v>Europe and Central Asia</v>
      </c>
      <c r="H1291" s="1" t="str">
        <f>+VLOOKUP(A1291,[1]dummies!$A$2:$F$201,5,0)</f>
        <v>Lower middle income</v>
      </c>
      <c r="I1291" s="1">
        <f>+VLOOKUP(E1291,'[1]world bank'!$A$3:$F$2447,2,0)</f>
        <v>32.56</v>
      </c>
      <c r="J1291" s="1" t="e">
        <f>+VLOOKUP(E1291,'[1]national stat'!$A$3:$C$1457,2,0)</f>
        <v>#N/A</v>
      </c>
      <c r="K1291" s="1" t="e">
        <f>+VLOOKUP(E1291,[1]research!$A$3:$C$2710,2,0)</f>
        <v>#N/A</v>
      </c>
      <c r="L1291" s="1" t="e">
        <f>+VLOOKUP(E1291,[1]sedlac!$A$3:$C$742,2,0)</f>
        <v>#N/A</v>
      </c>
      <c r="M1291" s="1">
        <v>1.26</v>
      </c>
      <c r="Q1291" s="2">
        <f t="shared" si="164"/>
        <v>1.26</v>
      </c>
      <c r="R1291" s="1">
        <f>+VLOOKUP(E1291,'[1]world bank'!$A$3:$G$2447,4,0)</f>
        <v>4.95</v>
      </c>
      <c r="S1291" s="1" t="e">
        <f>+VLOOKUP(E1291,'[1]national stat'!$A$3:$D$1457,4,0)</f>
        <v>#N/A</v>
      </c>
      <c r="T1291" s="1" t="e">
        <f>+VLOOKUP(E1291,[1]research!$A$3:$D$2710,4,0)</f>
        <v>#N/A</v>
      </c>
      <c r="U1291" s="1" t="e">
        <f>+VLOOKUP(E1291,[1]sedlac!$A$3:$D$742,4,0)</f>
        <v>#N/A</v>
      </c>
      <c r="V1291" s="1">
        <v>4.95</v>
      </c>
      <c r="Z1291" s="1">
        <f t="shared" si="165"/>
        <v>4.95</v>
      </c>
    </row>
    <row r="1292" spans="1:26" x14ac:dyDescent="0.25">
      <c r="A1292" s="1" t="s">
        <v>58</v>
      </c>
      <c r="B1292" s="1" t="s">
        <v>10</v>
      </c>
      <c r="C1292" s="1">
        <v>2006</v>
      </c>
      <c r="D1292" s="1" t="str">
        <f t="shared" si="166"/>
        <v>KGZ2006</v>
      </c>
      <c r="E1292" s="1" t="s">
        <v>1399</v>
      </c>
      <c r="F1292" s="1">
        <v>37.4</v>
      </c>
      <c r="G1292" s="1" t="str">
        <f>+VLOOKUP(A1292,[1]dummies!$A$2:$F$201,6,0)</f>
        <v>Europe and Central Asia</v>
      </c>
      <c r="H1292" s="1" t="str">
        <f>+VLOOKUP(A1292,[1]dummies!$A$2:$F$201,5,0)</f>
        <v>Lower middle income</v>
      </c>
      <c r="I1292" s="1">
        <f>+VLOOKUP(E1292,'[1]world bank'!$A$3:$F$2447,2,0)</f>
        <v>37.380000000000003</v>
      </c>
      <c r="J1292" s="1" t="e">
        <f>+VLOOKUP(E1292,'[1]national stat'!$A$3:$C$1457,2,0)</f>
        <v>#N/A</v>
      </c>
      <c r="K1292" s="1" t="e">
        <f>+VLOOKUP(E1292,[1]research!$A$3:$C$2710,2,0)</f>
        <v>#N/A</v>
      </c>
      <c r="L1292" s="1" t="e">
        <f>+VLOOKUP(E1292,[1]sedlac!$A$3:$C$742,2,0)</f>
        <v>#N/A</v>
      </c>
      <c r="M1292" s="1">
        <v>1.62</v>
      </c>
      <c r="Q1292" s="2">
        <f t="shared" si="164"/>
        <v>1.62</v>
      </c>
      <c r="R1292" s="1">
        <f>+VLOOKUP(E1292,'[1]world bank'!$A$3:$G$2447,4,0)</f>
        <v>6.18</v>
      </c>
      <c r="S1292" s="1" t="e">
        <f>+VLOOKUP(E1292,'[1]national stat'!$A$3:$D$1457,4,0)</f>
        <v>#N/A</v>
      </c>
      <c r="T1292" s="1" t="e">
        <f>+VLOOKUP(E1292,[1]research!$A$3:$D$2710,4,0)</f>
        <v>#N/A</v>
      </c>
      <c r="U1292" s="1" t="e">
        <f>+VLOOKUP(E1292,[1]sedlac!$A$3:$D$742,4,0)</f>
        <v>#N/A</v>
      </c>
      <c r="V1292" s="1">
        <v>6.18</v>
      </c>
      <c r="Z1292" s="1">
        <f t="shared" si="165"/>
        <v>6.18</v>
      </c>
    </row>
    <row r="1293" spans="1:26" x14ac:dyDescent="0.25">
      <c r="A1293" s="1" t="s">
        <v>58</v>
      </c>
      <c r="B1293" s="1" t="s">
        <v>10</v>
      </c>
      <c r="C1293" s="1">
        <v>2007</v>
      </c>
      <c r="D1293" s="1" t="str">
        <f t="shared" si="166"/>
        <v>KGZ2007</v>
      </c>
      <c r="E1293" s="1" t="s">
        <v>1400</v>
      </c>
      <c r="F1293" s="1">
        <v>33.9</v>
      </c>
      <c r="G1293" s="1" t="str">
        <f>+VLOOKUP(A1293,[1]dummies!$A$2:$F$201,6,0)</f>
        <v>Europe and Central Asia</v>
      </c>
      <c r="H1293" s="1" t="str">
        <f>+VLOOKUP(A1293,[1]dummies!$A$2:$F$201,5,0)</f>
        <v>Lower middle income</v>
      </c>
      <c r="I1293" s="1">
        <f>+VLOOKUP(E1293,'[1]world bank'!$A$3:$F$2447,2,0)</f>
        <v>33.910000000000004</v>
      </c>
      <c r="J1293" s="1" t="e">
        <f>+VLOOKUP(E1293,'[1]national stat'!$A$3:$C$1457,2,0)</f>
        <v>#N/A</v>
      </c>
      <c r="K1293" s="1" t="e">
        <f>+VLOOKUP(E1293,[1]research!$A$3:$C$2710,2,0)</f>
        <v>#N/A</v>
      </c>
      <c r="L1293" s="1" t="e">
        <f>+VLOOKUP(E1293,[1]sedlac!$A$3:$C$742,2,0)</f>
        <v>#N/A</v>
      </c>
      <c r="M1293" s="1">
        <v>1.35</v>
      </c>
      <c r="Q1293" s="2">
        <f t="shared" si="164"/>
        <v>1.35</v>
      </c>
      <c r="R1293" s="1">
        <f>+VLOOKUP(E1293,'[1]world bank'!$A$3:$G$2447,4,0)</f>
        <v>5.48</v>
      </c>
      <c r="S1293" s="1" t="e">
        <f>+VLOOKUP(E1293,'[1]national stat'!$A$3:$D$1457,4,0)</f>
        <v>#N/A</v>
      </c>
      <c r="T1293" s="1" t="e">
        <f>+VLOOKUP(E1293,[1]research!$A$3:$D$2710,4,0)</f>
        <v>#N/A</v>
      </c>
      <c r="U1293" s="1" t="e">
        <f>+VLOOKUP(E1293,[1]sedlac!$A$3:$D$742,4,0)</f>
        <v>#N/A</v>
      </c>
      <c r="V1293" s="1">
        <v>5.48</v>
      </c>
      <c r="Z1293" s="1">
        <f t="shared" si="165"/>
        <v>5.48</v>
      </c>
    </row>
    <row r="1294" spans="1:26" x14ac:dyDescent="0.25">
      <c r="A1294" s="1" t="s">
        <v>58</v>
      </c>
      <c r="B1294" s="1" t="s">
        <v>10</v>
      </c>
      <c r="C1294" s="1">
        <v>2008</v>
      </c>
      <c r="D1294" s="1" t="str">
        <f t="shared" si="166"/>
        <v>KGZ2008</v>
      </c>
      <c r="E1294" s="1" t="s">
        <v>1401</v>
      </c>
      <c r="F1294" s="1">
        <v>31.5</v>
      </c>
      <c r="G1294" s="1" t="str">
        <f>+VLOOKUP(A1294,[1]dummies!$A$2:$F$201,6,0)</f>
        <v>Europe and Central Asia</v>
      </c>
      <c r="H1294" s="1" t="str">
        <f>+VLOOKUP(A1294,[1]dummies!$A$2:$F$201,5,0)</f>
        <v>Lower middle income</v>
      </c>
      <c r="I1294" s="1">
        <f>+VLOOKUP(E1294,'[1]world bank'!$A$3:$F$2447,2,0)</f>
        <v>31.45</v>
      </c>
      <c r="J1294" s="1" t="e">
        <f>+VLOOKUP(E1294,'[1]national stat'!$A$3:$C$1457,2,0)</f>
        <v>#N/A</v>
      </c>
      <c r="K1294" s="1" t="e">
        <f>+VLOOKUP(E1294,[1]research!$A$3:$C$2710,2,0)</f>
        <v>#N/A</v>
      </c>
      <c r="L1294" s="1" t="e">
        <f>+VLOOKUP(E1294,[1]sedlac!$A$3:$C$742,2,0)</f>
        <v>#N/A</v>
      </c>
      <c r="M1294" s="1">
        <v>1.2</v>
      </c>
      <c r="Q1294" s="2">
        <f t="shared" si="164"/>
        <v>1.2</v>
      </c>
      <c r="R1294" s="1">
        <f>+VLOOKUP(E1294,'[1]world bank'!$A$3:$G$2447,4,0)</f>
        <v>4.76</v>
      </c>
      <c r="S1294" s="1" t="e">
        <f>+VLOOKUP(E1294,'[1]national stat'!$A$3:$D$1457,4,0)</f>
        <v>#N/A</v>
      </c>
      <c r="T1294" s="1" t="e">
        <f>+VLOOKUP(E1294,[1]research!$A$3:$D$2710,4,0)</f>
        <v>#N/A</v>
      </c>
      <c r="U1294" s="1" t="e">
        <f>+VLOOKUP(E1294,[1]sedlac!$A$3:$D$742,4,0)</f>
        <v>#N/A</v>
      </c>
      <c r="V1294" s="1">
        <v>4.76</v>
      </c>
      <c r="Z1294" s="1">
        <f t="shared" si="165"/>
        <v>4.76</v>
      </c>
    </row>
    <row r="1295" spans="1:26" x14ac:dyDescent="0.25">
      <c r="A1295" s="1" t="s">
        <v>58</v>
      </c>
      <c r="B1295" s="1" t="s">
        <v>10</v>
      </c>
      <c r="C1295" s="1">
        <v>2009</v>
      </c>
      <c r="D1295" s="1" t="str">
        <f t="shared" si="166"/>
        <v>KGZ2009</v>
      </c>
      <c r="E1295" s="1" t="s">
        <v>1402</v>
      </c>
      <c r="F1295" s="1">
        <v>29.9</v>
      </c>
      <c r="G1295" s="1" t="str">
        <f>+VLOOKUP(A1295,[1]dummies!$A$2:$F$201,6,0)</f>
        <v>Europe and Central Asia</v>
      </c>
      <c r="H1295" s="1" t="str">
        <f>+VLOOKUP(A1295,[1]dummies!$A$2:$F$201,5,0)</f>
        <v>Lower middle income</v>
      </c>
      <c r="I1295" s="1">
        <f>+VLOOKUP(E1295,'[1]world bank'!$A$3:$F$2447,2,0)</f>
        <v>29.87</v>
      </c>
      <c r="J1295" s="1" t="e">
        <f>+VLOOKUP(E1295,'[1]national stat'!$A$3:$C$1457,2,0)</f>
        <v>#N/A</v>
      </c>
      <c r="K1295" s="1" t="e">
        <f>+VLOOKUP(E1295,[1]research!$A$3:$C$2710,2,0)</f>
        <v>#N/A</v>
      </c>
      <c r="L1295" s="1" t="e">
        <f>+VLOOKUP(E1295,[1]sedlac!$A$3:$C$742,2,0)</f>
        <v>#N/A</v>
      </c>
      <c r="M1295" s="1">
        <v>1.1100000000000001</v>
      </c>
      <c r="Q1295" s="2">
        <f t="shared" si="164"/>
        <v>1.1100000000000001</v>
      </c>
      <c r="R1295" s="1">
        <f>+VLOOKUP(E1295,'[1]world bank'!$A$3:$G$2447,4,0)</f>
        <v>4.3</v>
      </c>
      <c r="S1295" s="1" t="e">
        <f>+VLOOKUP(E1295,'[1]national stat'!$A$3:$D$1457,4,0)</f>
        <v>#N/A</v>
      </c>
      <c r="T1295" s="1" t="e">
        <f>+VLOOKUP(E1295,[1]research!$A$3:$D$2710,4,0)</f>
        <v>#N/A</v>
      </c>
      <c r="U1295" s="1" t="e">
        <f>+VLOOKUP(E1295,[1]sedlac!$A$3:$D$742,4,0)</f>
        <v>#N/A</v>
      </c>
      <c r="V1295" s="1">
        <v>4.3</v>
      </c>
      <c r="Z1295" s="1">
        <f t="shared" si="165"/>
        <v>4.3</v>
      </c>
    </row>
    <row r="1296" spans="1:26" x14ac:dyDescent="0.25">
      <c r="A1296" s="1" t="s">
        <v>58</v>
      </c>
      <c r="B1296" s="1" t="s">
        <v>10</v>
      </c>
      <c r="C1296" s="1">
        <v>2010</v>
      </c>
      <c r="D1296" s="1" t="str">
        <f t="shared" si="166"/>
        <v>KGZ2010</v>
      </c>
      <c r="E1296" s="1" t="s">
        <v>1403</v>
      </c>
      <c r="F1296" s="1">
        <v>30.1</v>
      </c>
      <c r="G1296" s="1" t="str">
        <f>+VLOOKUP(A1296,[1]dummies!$A$2:$F$201,6,0)</f>
        <v>Europe and Central Asia</v>
      </c>
      <c r="H1296" s="1" t="str">
        <f>+VLOOKUP(A1296,[1]dummies!$A$2:$F$201,5,0)</f>
        <v>Lower middle income</v>
      </c>
      <c r="I1296" s="1">
        <f>+VLOOKUP(E1296,'[1]world bank'!$A$3:$F$2447,2,0)</f>
        <v>30.13</v>
      </c>
      <c r="J1296" s="1" t="e">
        <f>+VLOOKUP(E1296,'[1]national stat'!$A$3:$C$1457,2,0)</f>
        <v>#N/A</v>
      </c>
      <c r="K1296" s="1" t="e">
        <f>+VLOOKUP(E1296,[1]research!$A$3:$C$2710,2,0)</f>
        <v>#N/A</v>
      </c>
      <c r="L1296" s="1" t="e">
        <f>+VLOOKUP(E1296,[1]sedlac!$A$3:$C$742,2,0)</f>
        <v>#N/A</v>
      </c>
      <c r="M1296" s="1">
        <v>1.1200000000000001</v>
      </c>
      <c r="Q1296" s="2">
        <f t="shared" si="164"/>
        <v>1.1200000000000001</v>
      </c>
      <c r="R1296" s="1">
        <f>+VLOOKUP(E1296,'[1]world bank'!$A$3:$G$2447,4,0)</f>
        <v>4.5200000000000005</v>
      </c>
      <c r="S1296" s="1" t="e">
        <f>+VLOOKUP(E1296,'[1]national stat'!$A$3:$D$1457,4,0)</f>
        <v>#N/A</v>
      </c>
      <c r="T1296" s="1" t="e">
        <f>+VLOOKUP(E1296,[1]research!$A$3:$D$2710,4,0)</f>
        <v>#N/A</v>
      </c>
      <c r="U1296" s="1" t="e">
        <f>+VLOOKUP(E1296,[1]sedlac!$A$3:$D$742,4,0)</f>
        <v>#N/A</v>
      </c>
      <c r="V1296" s="1">
        <v>4.5200000000000005</v>
      </c>
      <c r="Z1296" s="1">
        <f t="shared" si="165"/>
        <v>4.5200000000000005</v>
      </c>
    </row>
    <row r="1297" spans="1:26" x14ac:dyDescent="0.25">
      <c r="A1297" s="1" t="s">
        <v>58</v>
      </c>
      <c r="B1297" s="1" t="s">
        <v>10</v>
      </c>
      <c r="C1297" s="1">
        <v>2011</v>
      </c>
      <c r="D1297" s="1" t="str">
        <f t="shared" si="166"/>
        <v>KGZ2011</v>
      </c>
      <c r="E1297" s="1" t="s">
        <v>1404</v>
      </c>
      <c r="F1297" s="1">
        <v>27.8</v>
      </c>
      <c r="G1297" s="1" t="str">
        <f>+VLOOKUP(A1297,[1]dummies!$A$2:$F$201,6,0)</f>
        <v>Europe and Central Asia</v>
      </c>
      <c r="H1297" s="1" t="str">
        <f>+VLOOKUP(A1297,[1]dummies!$A$2:$F$201,5,0)</f>
        <v>Lower middle income</v>
      </c>
      <c r="I1297" s="1">
        <f>+VLOOKUP(E1297,'[1]world bank'!$A$3:$F$2447,2,0)</f>
        <v>27.84</v>
      </c>
      <c r="J1297" s="1" t="e">
        <f>+VLOOKUP(E1297,'[1]national stat'!$A$3:$C$1457,2,0)</f>
        <v>#N/A</v>
      </c>
      <c r="K1297" s="1" t="e">
        <f>+VLOOKUP(E1297,[1]research!$A$3:$C$2710,2,0)</f>
        <v>#N/A</v>
      </c>
      <c r="L1297" s="1" t="e">
        <f>+VLOOKUP(E1297,[1]sedlac!$A$3:$C$742,2,0)</f>
        <v>#N/A</v>
      </c>
      <c r="M1297" s="1">
        <v>1.01</v>
      </c>
      <c r="Q1297" s="2">
        <f t="shared" si="164"/>
        <v>1.01</v>
      </c>
      <c r="R1297" s="1">
        <f>+VLOOKUP(E1297,'[1]world bank'!$A$3:$G$2447,4,0)</f>
        <v>3.9</v>
      </c>
      <c r="S1297" s="1" t="e">
        <f>+VLOOKUP(E1297,'[1]national stat'!$A$3:$D$1457,4,0)</f>
        <v>#N/A</v>
      </c>
      <c r="T1297" s="1" t="e">
        <f>+VLOOKUP(E1297,[1]research!$A$3:$D$2710,4,0)</f>
        <v>#N/A</v>
      </c>
      <c r="U1297" s="1" t="e">
        <f>+VLOOKUP(E1297,[1]sedlac!$A$3:$D$742,4,0)</f>
        <v>#N/A</v>
      </c>
      <c r="V1297" s="1">
        <v>3.9</v>
      </c>
      <c r="Z1297" s="1">
        <f t="shared" si="165"/>
        <v>3.9</v>
      </c>
    </row>
    <row r="1298" spans="1:26" x14ac:dyDescent="0.25">
      <c r="A1298" s="1" t="s">
        <v>58</v>
      </c>
      <c r="B1298" s="1" t="s">
        <v>10</v>
      </c>
      <c r="C1298" s="1">
        <v>2012</v>
      </c>
      <c r="D1298" s="1" t="str">
        <f t="shared" si="166"/>
        <v>KGZ2012</v>
      </c>
      <c r="E1298" s="1" t="s">
        <v>1405</v>
      </c>
      <c r="F1298" s="1">
        <v>27.4</v>
      </c>
      <c r="G1298" s="1" t="str">
        <f>+VLOOKUP(A1298,[1]dummies!$A$2:$F$201,6,0)</f>
        <v>Europe and Central Asia</v>
      </c>
      <c r="H1298" s="1" t="str">
        <f>+VLOOKUP(A1298,[1]dummies!$A$2:$F$201,5,0)</f>
        <v>Lower middle income</v>
      </c>
      <c r="I1298" s="1">
        <f>+VLOOKUP(E1298,'[1]world bank'!$A$3:$F$2447,2,0)</f>
        <v>27.36</v>
      </c>
      <c r="J1298" s="1" t="e">
        <f>+VLOOKUP(E1298,'[1]national stat'!$A$3:$C$1457,2,0)</f>
        <v>#N/A</v>
      </c>
      <c r="K1298" s="1" t="e">
        <f>+VLOOKUP(E1298,[1]research!$A$3:$C$2710,2,0)</f>
        <v>#N/A</v>
      </c>
      <c r="L1298" s="1" t="e">
        <f>+VLOOKUP(E1298,[1]sedlac!$A$3:$C$742,2,0)</f>
        <v>#N/A</v>
      </c>
      <c r="M1298" s="1">
        <v>0.98</v>
      </c>
      <c r="Q1298" s="2">
        <f t="shared" si="164"/>
        <v>0.98</v>
      </c>
      <c r="R1298" s="1">
        <f>+VLOOKUP(E1298,'[1]world bank'!$A$3:$G$2447,4,0)</f>
        <v>3.88</v>
      </c>
      <c r="S1298" s="1" t="e">
        <f>+VLOOKUP(E1298,'[1]national stat'!$A$3:$D$1457,4,0)</f>
        <v>#N/A</v>
      </c>
      <c r="T1298" s="1" t="e">
        <f>+VLOOKUP(E1298,[1]research!$A$3:$D$2710,4,0)</f>
        <v>#N/A</v>
      </c>
      <c r="U1298" s="1" t="e">
        <f>+VLOOKUP(E1298,[1]sedlac!$A$3:$D$742,4,0)</f>
        <v>#N/A</v>
      </c>
      <c r="V1298" s="1">
        <v>3.88</v>
      </c>
      <c r="Z1298" s="1">
        <f t="shared" si="165"/>
        <v>3.88</v>
      </c>
    </row>
    <row r="1299" spans="1:26" x14ac:dyDescent="0.25">
      <c r="A1299" s="1" t="s">
        <v>58</v>
      </c>
      <c r="B1299" s="1" t="s">
        <v>10</v>
      </c>
      <c r="C1299" s="1">
        <v>2013</v>
      </c>
      <c r="D1299" s="1" t="str">
        <f t="shared" si="166"/>
        <v>KGZ2013</v>
      </c>
      <c r="E1299" s="1" t="s">
        <v>1406</v>
      </c>
      <c r="F1299" s="1">
        <v>28.8</v>
      </c>
      <c r="G1299" s="1" t="str">
        <f>+VLOOKUP(A1299,[1]dummies!$A$2:$F$201,6,0)</f>
        <v>Europe and Central Asia</v>
      </c>
      <c r="H1299" s="1" t="str">
        <f>+VLOOKUP(A1299,[1]dummies!$A$2:$F$201,5,0)</f>
        <v>Lower middle income</v>
      </c>
      <c r="I1299" s="1">
        <f>+VLOOKUP(E1299,'[1]world bank'!$A$3:$F$2447,2,0)</f>
        <v>28.82</v>
      </c>
      <c r="J1299" s="1" t="e">
        <f>+VLOOKUP(E1299,'[1]national stat'!$A$3:$C$1457,2,0)</f>
        <v>#N/A</v>
      </c>
      <c r="K1299" s="1" t="e">
        <f>+VLOOKUP(E1299,[1]research!$A$3:$C$2710,2,0)</f>
        <v>#N/A</v>
      </c>
      <c r="L1299" s="1" t="e">
        <f>+VLOOKUP(E1299,[1]sedlac!$A$3:$C$742,2,0)</f>
        <v>#N/A</v>
      </c>
      <c r="M1299" s="1">
        <v>1.06</v>
      </c>
      <c r="Q1299" s="2">
        <f t="shared" si="164"/>
        <v>1.06</v>
      </c>
      <c r="R1299" s="1">
        <f>+VLOOKUP(E1299,'[1]world bank'!$A$3:$G$2447,4,0)</f>
        <v>4.12</v>
      </c>
      <c r="S1299" s="1" t="e">
        <f>+VLOOKUP(E1299,'[1]national stat'!$A$3:$D$1457,4,0)</f>
        <v>#N/A</v>
      </c>
      <c r="T1299" s="1" t="e">
        <f>+VLOOKUP(E1299,[1]research!$A$3:$D$2710,4,0)</f>
        <v>#N/A</v>
      </c>
      <c r="U1299" s="1" t="e">
        <f>+VLOOKUP(E1299,[1]sedlac!$A$3:$D$742,4,0)</f>
        <v>#N/A</v>
      </c>
      <c r="V1299" s="1">
        <v>4.12</v>
      </c>
      <c r="Z1299" s="1">
        <f t="shared" si="165"/>
        <v>4.12</v>
      </c>
    </row>
    <row r="1300" spans="1:26" x14ac:dyDescent="0.25">
      <c r="A1300" s="1" t="s">
        <v>58</v>
      </c>
      <c r="B1300" s="1" t="s">
        <v>10</v>
      </c>
      <c r="C1300" s="1">
        <v>2014</v>
      </c>
      <c r="D1300" s="1" t="str">
        <f t="shared" si="166"/>
        <v>KGZ2014</v>
      </c>
      <c r="E1300" s="1" t="s">
        <v>1407</v>
      </c>
      <c r="F1300" s="1">
        <v>26.8</v>
      </c>
      <c r="G1300" s="1" t="str">
        <f>+VLOOKUP(A1300,[1]dummies!$A$2:$F$201,6,0)</f>
        <v>Europe and Central Asia</v>
      </c>
      <c r="H1300" s="1" t="str">
        <f>+VLOOKUP(A1300,[1]dummies!$A$2:$F$201,5,0)</f>
        <v>Lower middle income</v>
      </c>
      <c r="I1300" s="1">
        <f>+VLOOKUP(E1300,'[1]world bank'!$A$3:$F$2447,2,0)</f>
        <v>26.82</v>
      </c>
      <c r="J1300" s="1" t="e">
        <f>+VLOOKUP(E1300,'[1]national stat'!$A$3:$C$1457,2,0)</f>
        <v>#N/A</v>
      </c>
      <c r="K1300" s="1" t="e">
        <f>+VLOOKUP(E1300,[1]research!$A$3:$C$2710,2,0)</f>
        <v>#N/A</v>
      </c>
      <c r="L1300" s="1" t="e">
        <f>+VLOOKUP(E1300,[1]sedlac!$A$3:$C$742,2,0)</f>
        <v>#N/A</v>
      </c>
      <c r="M1300" s="1">
        <v>0.96</v>
      </c>
      <c r="Q1300" s="2">
        <f t="shared" si="164"/>
        <v>0.96</v>
      </c>
      <c r="R1300" s="1">
        <f>+VLOOKUP(E1300,'[1]world bank'!$A$3:$G$2447,4,0)</f>
        <v>3.69</v>
      </c>
      <c r="S1300" s="1" t="e">
        <f>+VLOOKUP(E1300,'[1]national stat'!$A$3:$D$1457,4,0)</f>
        <v>#N/A</v>
      </c>
      <c r="T1300" s="1" t="e">
        <f>+VLOOKUP(E1300,[1]research!$A$3:$D$2710,4,0)</f>
        <v>#N/A</v>
      </c>
      <c r="U1300" s="1" t="e">
        <f>+VLOOKUP(E1300,[1]sedlac!$A$3:$D$742,4,0)</f>
        <v>#N/A</v>
      </c>
      <c r="V1300" s="1">
        <v>3.69</v>
      </c>
      <c r="Z1300" s="1">
        <f t="shared" si="165"/>
        <v>3.69</v>
      </c>
    </row>
    <row r="1301" spans="1:26" x14ac:dyDescent="0.25">
      <c r="A1301" s="1" t="s">
        <v>58</v>
      </c>
      <c r="B1301" s="1" t="s">
        <v>10</v>
      </c>
      <c r="C1301" s="1">
        <v>2015</v>
      </c>
      <c r="D1301" s="1" t="str">
        <f t="shared" si="166"/>
        <v>KGZ2015</v>
      </c>
      <c r="E1301" s="1" t="s">
        <v>1408</v>
      </c>
      <c r="F1301" s="1">
        <v>29</v>
      </c>
      <c r="G1301" s="1" t="str">
        <f>+VLOOKUP(A1301,[1]dummies!$A$2:$F$201,6,0)</f>
        <v>Europe and Central Asia</v>
      </c>
      <c r="H1301" s="1" t="str">
        <f>+VLOOKUP(A1301,[1]dummies!$A$2:$F$201,5,0)</f>
        <v>Lower middle income</v>
      </c>
      <c r="I1301" s="1">
        <f>+VLOOKUP(E1301,'[1]world bank'!$A$3:$F$2447,2,0)</f>
        <v>29</v>
      </c>
      <c r="J1301" s="1" t="e">
        <f>+VLOOKUP(E1301,'[1]national stat'!$A$3:$C$1457,2,0)</f>
        <v>#N/A</v>
      </c>
      <c r="K1301" s="1" t="e">
        <f>+VLOOKUP(E1301,[1]research!$A$3:$C$2710,2,0)</f>
        <v>#N/A</v>
      </c>
      <c r="L1301" s="1" t="e">
        <f>+VLOOKUP(E1301,[1]sedlac!$A$3:$C$742,2,0)</f>
        <v>#N/A</v>
      </c>
      <c r="M1301" s="1">
        <v>1.08</v>
      </c>
      <c r="Q1301" s="2">
        <f t="shared" si="164"/>
        <v>1.08</v>
      </c>
      <c r="R1301" s="1">
        <f>+VLOOKUP(E1301,'[1]world bank'!$A$3:$G$2447,4,0)</f>
        <v>4.09</v>
      </c>
      <c r="S1301" s="1" t="e">
        <f>+VLOOKUP(E1301,'[1]national stat'!$A$3:$D$1457,4,0)</f>
        <v>#N/A</v>
      </c>
      <c r="T1301" s="1" t="e">
        <f>+VLOOKUP(E1301,[1]research!$A$3:$D$2710,4,0)</f>
        <v>#N/A</v>
      </c>
      <c r="U1301" s="1" t="e">
        <f>+VLOOKUP(E1301,[1]sedlac!$A$3:$D$742,4,0)</f>
        <v>#N/A</v>
      </c>
      <c r="V1301" s="1">
        <v>4.09</v>
      </c>
      <c r="Z1301" s="1">
        <f t="shared" si="165"/>
        <v>4.09</v>
      </c>
    </row>
    <row r="1302" spans="1:26" x14ac:dyDescent="0.25">
      <c r="A1302" s="1" t="s">
        <v>59</v>
      </c>
      <c r="B1302" s="1" t="s">
        <v>10</v>
      </c>
      <c r="C1302" s="1">
        <v>1990</v>
      </c>
      <c r="D1302" s="1" t="str">
        <f t="shared" si="166"/>
        <v>LAO1990</v>
      </c>
      <c r="E1302" s="1" t="s">
        <v>1409</v>
      </c>
      <c r="F1302" s="1">
        <v>34.299999999999997</v>
      </c>
      <c r="G1302" s="1" t="str">
        <f>+VLOOKUP(A1302,[1]dummies!$A$2:$F$201,6,0)</f>
        <v>East Asia and the Pacific</v>
      </c>
      <c r="H1302" s="1" t="str">
        <f>+VLOOKUP(A1302,[1]dummies!$A$2:$F$201,5,0)</f>
        <v>Lower middle income</v>
      </c>
      <c r="I1302" s="1" t="e">
        <f>+VLOOKUP(E1302,'[1]world bank'!$A$3:$F$2447,2,0)</f>
        <v>#N/A</v>
      </c>
      <c r="J1302" s="1" t="e">
        <f>+VLOOKUP(E1302,'[1]national stat'!$A$3:$C$1457,2,0)</f>
        <v>#N/A</v>
      </c>
      <c r="K1302" s="1" t="e">
        <f>+VLOOKUP(E1302,[1]research!$A$3:$C$2710,2,0)</f>
        <v>#N/A</v>
      </c>
      <c r="L1302" s="1" t="e">
        <f>+VLOOKUP(E1302,[1]sedlac!$A$3:$C$742,2,0)</f>
        <v>#N/A</v>
      </c>
      <c r="R1302" s="1" t="e">
        <f>+VLOOKUP(E1302,'[1]world bank'!$A$3:$G$2447,4,0)</f>
        <v>#N/A</v>
      </c>
      <c r="S1302" s="1" t="e">
        <f>+VLOOKUP(E1302,'[1]national stat'!$A$3:$D$1457,4,0)</f>
        <v>#N/A</v>
      </c>
      <c r="T1302" s="1" t="e">
        <f>+VLOOKUP(E1302,[1]research!$A$3:$D$2710,4,0)</f>
        <v>#N/A</v>
      </c>
      <c r="U1302" s="1" t="e">
        <f>+VLOOKUP(E1302,[1]sedlac!$A$3:$D$742,4,0)</f>
        <v>#N/A</v>
      </c>
    </row>
    <row r="1303" spans="1:26" x14ac:dyDescent="0.25">
      <c r="A1303" s="1" t="s">
        <v>59</v>
      </c>
      <c r="B1303" s="1" t="s">
        <v>10</v>
      </c>
      <c r="C1303" s="1">
        <v>1991</v>
      </c>
      <c r="D1303" s="1" t="str">
        <f t="shared" si="166"/>
        <v>LAO1991</v>
      </c>
      <c r="E1303" s="1" t="s">
        <v>1410</v>
      </c>
      <c r="F1303" s="1">
        <v>34.299999999999997</v>
      </c>
      <c r="G1303" s="1" t="str">
        <f>+VLOOKUP(A1303,[1]dummies!$A$2:$F$201,6,0)</f>
        <v>East Asia and the Pacific</v>
      </c>
      <c r="H1303" s="1" t="str">
        <f>+VLOOKUP(A1303,[1]dummies!$A$2:$F$201,5,0)</f>
        <v>Lower middle income</v>
      </c>
      <c r="I1303" s="1" t="e">
        <f>+VLOOKUP(E1303,'[1]world bank'!$A$3:$F$2447,2,0)</f>
        <v>#N/A</v>
      </c>
      <c r="J1303" s="1" t="e">
        <f>+VLOOKUP(E1303,'[1]national stat'!$A$3:$C$1457,2,0)</f>
        <v>#N/A</v>
      </c>
      <c r="K1303" s="1" t="e">
        <f>+VLOOKUP(E1303,[1]research!$A$3:$C$2710,2,0)</f>
        <v>#N/A</v>
      </c>
      <c r="L1303" s="1" t="e">
        <f>+VLOOKUP(E1303,[1]sedlac!$A$3:$C$742,2,0)</f>
        <v>#N/A</v>
      </c>
      <c r="R1303" s="1" t="e">
        <f>+VLOOKUP(E1303,'[1]world bank'!$A$3:$G$2447,4,0)</f>
        <v>#N/A</v>
      </c>
      <c r="S1303" s="1" t="e">
        <f>+VLOOKUP(E1303,'[1]national stat'!$A$3:$D$1457,4,0)</f>
        <v>#N/A</v>
      </c>
      <c r="T1303" s="1" t="e">
        <f>+VLOOKUP(E1303,[1]research!$A$3:$D$2710,4,0)</f>
        <v>#N/A</v>
      </c>
      <c r="U1303" s="1" t="e">
        <f>+VLOOKUP(E1303,[1]sedlac!$A$3:$D$742,4,0)</f>
        <v>#N/A</v>
      </c>
    </row>
    <row r="1304" spans="1:26" x14ac:dyDescent="0.25">
      <c r="A1304" s="1" t="s">
        <v>59</v>
      </c>
      <c r="B1304" s="1" t="s">
        <v>10</v>
      </c>
      <c r="C1304" s="1">
        <v>1992</v>
      </c>
      <c r="D1304" s="1" t="str">
        <f t="shared" si="166"/>
        <v>LAO1992</v>
      </c>
      <c r="E1304" s="1" t="s">
        <v>1411</v>
      </c>
      <c r="F1304" s="1">
        <v>34.299999999999997</v>
      </c>
      <c r="G1304" s="1" t="str">
        <f>+VLOOKUP(A1304,[1]dummies!$A$2:$F$201,6,0)</f>
        <v>East Asia and the Pacific</v>
      </c>
      <c r="H1304" s="1" t="str">
        <f>+VLOOKUP(A1304,[1]dummies!$A$2:$F$201,5,0)</f>
        <v>Lower middle income</v>
      </c>
      <c r="I1304" s="1" t="e">
        <f>+VLOOKUP(E1304,'[1]world bank'!$A$3:$F$2447,2,0)</f>
        <v>#N/A</v>
      </c>
      <c r="J1304" s="1" t="e">
        <f>+VLOOKUP(E1304,'[1]national stat'!$A$3:$C$1457,2,0)</f>
        <v>#N/A</v>
      </c>
      <c r="K1304" s="1" t="e">
        <f>+VLOOKUP(E1304,[1]research!$A$3:$C$2710,2,0)</f>
        <v>#N/A</v>
      </c>
      <c r="L1304" s="1" t="e">
        <f>+VLOOKUP(E1304,[1]sedlac!$A$3:$C$742,2,0)</f>
        <v>#N/A</v>
      </c>
      <c r="R1304" s="1" t="e">
        <f>+VLOOKUP(E1304,'[1]world bank'!$A$3:$G$2447,4,0)</f>
        <v>#N/A</v>
      </c>
      <c r="S1304" s="1" t="e">
        <f>+VLOOKUP(E1304,'[1]national stat'!$A$3:$D$1457,4,0)</f>
        <v>#N/A</v>
      </c>
      <c r="T1304" s="1" t="e">
        <f>+VLOOKUP(E1304,[1]research!$A$3:$D$2710,4,0)</f>
        <v>#N/A</v>
      </c>
      <c r="U1304" s="1" t="e">
        <f>+VLOOKUP(E1304,[1]sedlac!$A$3:$D$742,4,0)</f>
        <v>#N/A</v>
      </c>
    </row>
    <row r="1305" spans="1:26" x14ac:dyDescent="0.25">
      <c r="A1305" s="1" t="s">
        <v>59</v>
      </c>
      <c r="B1305" s="1" t="s">
        <v>10</v>
      </c>
      <c r="C1305" s="1">
        <v>1993</v>
      </c>
      <c r="D1305" s="1" t="str">
        <f t="shared" si="166"/>
        <v>LAO1993</v>
      </c>
      <c r="E1305" s="1" t="s">
        <v>1412</v>
      </c>
      <c r="F1305" s="1">
        <v>34.6</v>
      </c>
      <c r="G1305" s="1" t="str">
        <f>+VLOOKUP(A1305,[1]dummies!$A$2:$F$201,6,0)</f>
        <v>East Asia and the Pacific</v>
      </c>
      <c r="H1305" s="1" t="str">
        <f>+VLOOKUP(A1305,[1]dummies!$A$2:$F$201,5,0)</f>
        <v>Lower middle income</v>
      </c>
      <c r="I1305" s="1">
        <f>+VLOOKUP(E1305,'[1]world bank'!$A$3:$F$2447,2,0)</f>
        <v>34.31</v>
      </c>
      <c r="J1305" s="1" t="e">
        <f>+VLOOKUP(E1305,'[1]national stat'!$A$3:$C$1457,2,0)</f>
        <v>#N/A</v>
      </c>
      <c r="K1305" s="1" t="e">
        <f>+VLOOKUP(E1305,[1]research!$A$3:$C$2710,2,0)</f>
        <v>#N/A</v>
      </c>
      <c r="L1305" s="1" t="e">
        <f>+VLOOKUP(E1305,[1]sedlac!$A$3:$C$742,2,0)</f>
        <v>#N/A</v>
      </c>
      <c r="M1305" s="1">
        <v>1.4000000000000001</v>
      </c>
      <c r="Q1305" s="2">
        <f>+M1305</f>
        <v>1.4000000000000001</v>
      </c>
      <c r="R1305" s="1">
        <f>+VLOOKUP(E1305,'[1]world bank'!$A$3:$G$2447,4,0)</f>
        <v>5.23</v>
      </c>
      <c r="S1305" s="1" t="e">
        <f>+VLOOKUP(E1305,'[1]national stat'!$A$3:$D$1457,4,0)</f>
        <v>#N/A</v>
      </c>
      <c r="T1305" s="1" t="e">
        <f>+VLOOKUP(E1305,[1]research!$A$3:$D$2710,4,0)</f>
        <v>#N/A</v>
      </c>
      <c r="U1305" s="1" t="e">
        <f>+VLOOKUP(E1305,[1]sedlac!$A$3:$D$742,4,0)</f>
        <v>#N/A</v>
      </c>
      <c r="V1305" s="1">
        <v>5.23</v>
      </c>
      <c r="Z1305" s="1">
        <f>+V1305</f>
        <v>5.23</v>
      </c>
    </row>
    <row r="1306" spans="1:26" x14ac:dyDescent="0.25">
      <c r="A1306" s="1" t="s">
        <v>59</v>
      </c>
      <c r="B1306" s="1" t="s">
        <v>10</v>
      </c>
      <c r="C1306" s="1">
        <v>1994</v>
      </c>
      <c r="D1306" s="1" t="str">
        <f t="shared" si="166"/>
        <v>LAO1994</v>
      </c>
      <c r="E1306" s="1" t="s">
        <v>1413</v>
      </c>
      <c r="F1306" s="1">
        <v>34.6</v>
      </c>
      <c r="G1306" s="1" t="str">
        <f>+VLOOKUP(A1306,[1]dummies!$A$2:$F$201,6,0)</f>
        <v>East Asia and the Pacific</v>
      </c>
      <c r="H1306" s="1" t="str">
        <f>+VLOOKUP(A1306,[1]dummies!$A$2:$F$201,5,0)</f>
        <v>Lower middle income</v>
      </c>
      <c r="I1306" s="1" t="e">
        <f>+VLOOKUP(E1306,'[1]world bank'!$A$3:$F$2447,2,0)</f>
        <v>#N/A</v>
      </c>
      <c r="J1306" s="1" t="e">
        <f>+VLOOKUP(E1306,'[1]national stat'!$A$3:$C$1457,2,0)</f>
        <v>#N/A</v>
      </c>
      <c r="K1306" s="1" t="e">
        <f>+VLOOKUP(E1306,[1]research!$A$3:$C$2710,2,0)</f>
        <v>#N/A</v>
      </c>
      <c r="L1306" s="1" t="e">
        <f>+VLOOKUP(E1306,[1]sedlac!$A$3:$C$742,2,0)</f>
        <v>#N/A</v>
      </c>
      <c r="R1306" s="1" t="e">
        <f>+VLOOKUP(E1306,'[1]world bank'!$A$3:$G$2447,4,0)</f>
        <v>#N/A</v>
      </c>
      <c r="S1306" s="1" t="e">
        <f>+VLOOKUP(E1306,'[1]national stat'!$A$3:$D$1457,4,0)</f>
        <v>#N/A</v>
      </c>
      <c r="T1306" s="1" t="e">
        <f>+VLOOKUP(E1306,[1]research!$A$3:$D$2710,4,0)</f>
        <v>#N/A</v>
      </c>
      <c r="U1306" s="1" t="e">
        <f>+VLOOKUP(E1306,[1]sedlac!$A$3:$D$742,4,0)</f>
        <v>#N/A</v>
      </c>
    </row>
    <row r="1307" spans="1:26" x14ac:dyDescent="0.25">
      <c r="A1307" s="1" t="s">
        <v>59</v>
      </c>
      <c r="B1307" s="1" t="s">
        <v>10</v>
      </c>
      <c r="C1307" s="1">
        <v>1995</v>
      </c>
      <c r="D1307" s="1" t="str">
        <f t="shared" si="166"/>
        <v>LAO1995</v>
      </c>
      <c r="E1307" s="1" t="s">
        <v>1414</v>
      </c>
      <c r="F1307" s="1">
        <v>34.6</v>
      </c>
      <c r="G1307" s="1" t="str">
        <f>+VLOOKUP(A1307,[1]dummies!$A$2:$F$201,6,0)</f>
        <v>East Asia and the Pacific</v>
      </c>
      <c r="H1307" s="1" t="str">
        <f>+VLOOKUP(A1307,[1]dummies!$A$2:$F$201,5,0)</f>
        <v>Lower middle income</v>
      </c>
      <c r="I1307" s="1" t="e">
        <f>+VLOOKUP(E1307,'[1]world bank'!$A$3:$F$2447,2,0)</f>
        <v>#N/A</v>
      </c>
      <c r="J1307" s="1" t="e">
        <f>+VLOOKUP(E1307,'[1]national stat'!$A$3:$C$1457,2,0)</f>
        <v>#N/A</v>
      </c>
      <c r="K1307" s="1" t="e">
        <f>+VLOOKUP(E1307,[1]research!$A$3:$C$2710,2,0)</f>
        <v>#N/A</v>
      </c>
      <c r="L1307" s="1" t="e">
        <f>+VLOOKUP(E1307,[1]sedlac!$A$3:$C$742,2,0)</f>
        <v>#N/A</v>
      </c>
      <c r="R1307" s="1" t="e">
        <f>+VLOOKUP(E1307,'[1]world bank'!$A$3:$G$2447,4,0)</f>
        <v>#N/A</v>
      </c>
      <c r="S1307" s="1" t="e">
        <f>+VLOOKUP(E1307,'[1]national stat'!$A$3:$D$1457,4,0)</f>
        <v>#N/A</v>
      </c>
      <c r="T1307" s="1" t="e">
        <f>+VLOOKUP(E1307,[1]research!$A$3:$D$2710,4,0)</f>
        <v>#N/A</v>
      </c>
      <c r="U1307" s="1" t="e">
        <f>+VLOOKUP(E1307,[1]sedlac!$A$3:$D$742,4,0)</f>
        <v>#N/A</v>
      </c>
    </row>
    <row r="1308" spans="1:26" x14ac:dyDescent="0.25">
      <c r="A1308" s="1" t="s">
        <v>59</v>
      </c>
      <c r="B1308" s="1" t="s">
        <v>10</v>
      </c>
      <c r="C1308" s="1">
        <v>1996</v>
      </c>
      <c r="D1308" s="1" t="str">
        <f t="shared" si="166"/>
        <v>LAO1996</v>
      </c>
      <c r="E1308" s="1" t="s">
        <v>1415</v>
      </c>
      <c r="F1308" s="1">
        <v>34.6</v>
      </c>
      <c r="G1308" s="1" t="str">
        <f>+VLOOKUP(A1308,[1]dummies!$A$2:$F$201,6,0)</f>
        <v>East Asia and the Pacific</v>
      </c>
      <c r="H1308" s="1" t="str">
        <f>+VLOOKUP(A1308,[1]dummies!$A$2:$F$201,5,0)</f>
        <v>Lower middle income</v>
      </c>
      <c r="I1308" s="1" t="e">
        <f>+VLOOKUP(E1308,'[1]world bank'!$A$3:$F$2447,2,0)</f>
        <v>#N/A</v>
      </c>
      <c r="J1308" s="1" t="e">
        <f>+VLOOKUP(E1308,'[1]national stat'!$A$3:$C$1457,2,0)</f>
        <v>#N/A</v>
      </c>
      <c r="K1308" s="1" t="e">
        <f>+VLOOKUP(E1308,[1]research!$A$3:$C$2710,2,0)</f>
        <v>#N/A</v>
      </c>
      <c r="L1308" s="1" t="e">
        <f>+VLOOKUP(E1308,[1]sedlac!$A$3:$C$742,2,0)</f>
        <v>#N/A</v>
      </c>
      <c r="R1308" s="1" t="e">
        <f>+VLOOKUP(E1308,'[1]world bank'!$A$3:$G$2447,4,0)</f>
        <v>#N/A</v>
      </c>
      <c r="S1308" s="1" t="e">
        <f>+VLOOKUP(E1308,'[1]national stat'!$A$3:$D$1457,4,0)</f>
        <v>#N/A</v>
      </c>
      <c r="T1308" s="1" t="e">
        <f>+VLOOKUP(E1308,[1]research!$A$3:$D$2710,4,0)</f>
        <v>#N/A</v>
      </c>
      <c r="U1308" s="1" t="e">
        <f>+VLOOKUP(E1308,[1]sedlac!$A$3:$D$742,4,0)</f>
        <v>#N/A</v>
      </c>
    </row>
    <row r="1309" spans="1:26" x14ac:dyDescent="0.25">
      <c r="A1309" s="1" t="s">
        <v>59</v>
      </c>
      <c r="B1309" s="1" t="s">
        <v>10</v>
      </c>
      <c r="C1309" s="1">
        <v>1997</v>
      </c>
      <c r="D1309" s="1" t="str">
        <f t="shared" si="166"/>
        <v>LAO1997</v>
      </c>
      <c r="E1309" s="1" t="s">
        <v>1416</v>
      </c>
      <c r="F1309" s="1">
        <v>34.9</v>
      </c>
      <c r="G1309" s="1" t="str">
        <f>+VLOOKUP(A1309,[1]dummies!$A$2:$F$201,6,0)</f>
        <v>East Asia and the Pacific</v>
      </c>
      <c r="H1309" s="1" t="str">
        <f>+VLOOKUP(A1309,[1]dummies!$A$2:$F$201,5,0)</f>
        <v>Lower middle income</v>
      </c>
      <c r="I1309" s="1" t="e">
        <f>+VLOOKUP(E1309,'[1]world bank'!$A$3:$F$2447,2,0)</f>
        <v>#N/A</v>
      </c>
      <c r="J1309" s="1" t="e">
        <f>+VLOOKUP(E1309,'[1]national stat'!$A$3:$C$1457,2,0)</f>
        <v>#N/A</v>
      </c>
      <c r="K1309" s="1" t="e">
        <f>+VLOOKUP(E1309,[1]research!$A$3:$C$2710,2,0)</f>
        <v>#N/A</v>
      </c>
      <c r="L1309" s="1" t="e">
        <f>+VLOOKUP(E1309,[1]sedlac!$A$3:$C$742,2,0)</f>
        <v>#N/A</v>
      </c>
      <c r="R1309" s="1" t="e">
        <f>+VLOOKUP(E1309,'[1]world bank'!$A$3:$G$2447,4,0)</f>
        <v>#N/A</v>
      </c>
      <c r="S1309" s="1" t="e">
        <f>+VLOOKUP(E1309,'[1]national stat'!$A$3:$D$1457,4,0)</f>
        <v>#N/A</v>
      </c>
      <c r="T1309" s="1" t="e">
        <f>+VLOOKUP(E1309,[1]research!$A$3:$D$2710,4,0)</f>
        <v>#N/A</v>
      </c>
      <c r="U1309" s="1" t="e">
        <f>+VLOOKUP(E1309,[1]sedlac!$A$3:$D$742,4,0)</f>
        <v>#N/A</v>
      </c>
    </row>
    <row r="1310" spans="1:26" x14ac:dyDescent="0.25">
      <c r="A1310" s="1" t="s">
        <v>59</v>
      </c>
      <c r="B1310" s="1" t="s">
        <v>10</v>
      </c>
      <c r="C1310" s="1">
        <v>1998</v>
      </c>
      <c r="D1310" s="1" t="str">
        <f t="shared" si="166"/>
        <v>LAO1998</v>
      </c>
      <c r="E1310" s="1" t="s">
        <v>1417</v>
      </c>
      <c r="F1310" s="1">
        <v>33.75</v>
      </c>
      <c r="G1310" s="1" t="str">
        <f>+VLOOKUP(A1310,[1]dummies!$A$2:$F$201,6,0)</f>
        <v>East Asia and the Pacific</v>
      </c>
      <c r="H1310" s="1" t="str">
        <f>+VLOOKUP(A1310,[1]dummies!$A$2:$F$201,5,0)</f>
        <v>Lower middle income</v>
      </c>
      <c r="I1310" s="1">
        <f>+VLOOKUP(E1310,'[1]world bank'!$A$3:$F$2447,2,0)</f>
        <v>34.9</v>
      </c>
      <c r="J1310" s="1" t="e">
        <f>+VLOOKUP(E1310,'[1]national stat'!$A$3:$C$1457,2,0)</f>
        <v>#N/A</v>
      </c>
      <c r="K1310" s="1" t="e">
        <f>+VLOOKUP(E1310,[1]research!$A$3:$C$2710,2,0)</f>
        <v>#N/A</v>
      </c>
      <c r="L1310" s="1" t="e">
        <f>+VLOOKUP(E1310,[1]sedlac!$A$3:$C$742,2,0)</f>
        <v>#N/A</v>
      </c>
      <c r="M1310" s="1">
        <v>1.45</v>
      </c>
      <c r="Q1310" s="2">
        <f>+M1310</f>
        <v>1.45</v>
      </c>
      <c r="R1310" s="1">
        <f>+VLOOKUP(E1310,'[1]world bank'!$A$3:$G$2447,4,0)</f>
        <v>5.42</v>
      </c>
      <c r="S1310" s="1" t="e">
        <f>+VLOOKUP(E1310,'[1]national stat'!$A$3:$D$1457,4,0)</f>
        <v>#N/A</v>
      </c>
      <c r="T1310" s="1" t="e">
        <f>+VLOOKUP(E1310,[1]research!$A$3:$D$2710,4,0)</f>
        <v>#N/A</v>
      </c>
      <c r="U1310" s="1" t="e">
        <f>+VLOOKUP(E1310,[1]sedlac!$A$3:$D$742,4,0)</f>
        <v>#N/A</v>
      </c>
      <c r="V1310" s="1">
        <v>5.42</v>
      </c>
      <c r="Z1310" s="1">
        <f>+V1310</f>
        <v>5.42</v>
      </c>
    </row>
    <row r="1311" spans="1:26" x14ac:dyDescent="0.25">
      <c r="A1311" s="1" t="s">
        <v>59</v>
      </c>
      <c r="B1311" s="1" t="s">
        <v>10</v>
      </c>
      <c r="C1311" s="1">
        <v>1999</v>
      </c>
      <c r="D1311" s="1" t="str">
        <f t="shared" si="166"/>
        <v>LAO1999</v>
      </c>
      <c r="E1311" s="1" t="s">
        <v>1418</v>
      </c>
      <c r="F1311" s="1">
        <v>33.75</v>
      </c>
      <c r="G1311" s="1" t="str">
        <f>+VLOOKUP(A1311,[1]dummies!$A$2:$F$201,6,0)</f>
        <v>East Asia and the Pacific</v>
      </c>
      <c r="H1311" s="1" t="str">
        <f>+VLOOKUP(A1311,[1]dummies!$A$2:$F$201,5,0)</f>
        <v>Lower middle income</v>
      </c>
      <c r="I1311" s="1" t="e">
        <f>+VLOOKUP(E1311,'[1]world bank'!$A$3:$F$2447,2,0)</f>
        <v>#N/A</v>
      </c>
      <c r="J1311" s="1" t="e">
        <f>+VLOOKUP(E1311,'[1]national stat'!$A$3:$C$1457,2,0)</f>
        <v>#N/A</v>
      </c>
      <c r="K1311" s="1" t="e">
        <f>+VLOOKUP(E1311,[1]research!$A$3:$C$2710,2,0)</f>
        <v>#N/A</v>
      </c>
      <c r="L1311" s="1" t="e">
        <f>+VLOOKUP(E1311,[1]sedlac!$A$3:$C$742,2,0)</f>
        <v>#N/A</v>
      </c>
      <c r="R1311" s="1" t="e">
        <f>+VLOOKUP(E1311,'[1]world bank'!$A$3:$G$2447,4,0)</f>
        <v>#N/A</v>
      </c>
      <c r="S1311" s="1" t="e">
        <f>+VLOOKUP(E1311,'[1]national stat'!$A$3:$D$1457,4,0)</f>
        <v>#N/A</v>
      </c>
      <c r="T1311" s="1" t="e">
        <f>+VLOOKUP(E1311,[1]research!$A$3:$D$2710,4,0)</f>
        <v>#N/A</v>
      </c>
      <c r="U1311" s="1" t="e">
        <f>+VLOOKUP(E1311,[1]sedlac!$A$3:$D$742,4,0)</f>
        <v>#N/A</v>
      </c>
    </row>
    <row r="1312" spans="1:26" x14ac:dyDescent="0.25">
      <c r="A1312" s="1" t="s">
        <v>59</v>
      </c>
      <c r="B1312" s="1" t="s">
        <v>10</v>
      </c>
      <c r="C1312" s="1">
        <v>2000</v>
      </c>
      <c r="D1312" s="1" t="str">
        <f t="shared" si="166"/>
        <v>LAO2000</v>
      </c>
      <c r="E1312" s="1" t="s">
        <v>1419</v>
      </c>
      <c r="F1312" s="1">
        <v>33.75</v>
      </c>
      <c r="G1312" s="1" t="str">
        <f>+VLOOKUP(A1312,[1]dummies!$A$2:$F$201,6,0)</f>
        <v>East Asia and the Pacific</v>
      </c>
      <c r="H1312" s="1" t="str">
        <f>+VLOOKUP(A1312,[1]dummies!$A$2:$F$201,5,0)</f>
        <v>Lower middle income</v>
      </c>
      <c r="I1312" s="1" t="e">
        <f>+VLOOKUP(E1312,'[1]world bank'!$A$3:$F$2447,2,0)</f>
        <v>#N/A</v>
      </c>
      <c r="J1312" s="1" t="e">
        <f>+VLOOKUP(E1312,'[1]national stat'!$A$3:$C$1457,2,0)</f>
        <v>#N/A</v>
      </c>
      <c r="K1312" s="1" t="e">
        <f>+VLOOKUP(E1312,[1]research!$A$3:$C$2710,2,0)</f>
        <v>#N/A</v>
      </c>
      <c r="L1312" s="1" t="e">
        <f>+VLOOKUP(E1312,[1]sedlac!$A$3:$C$742,2,0)</f>
        <v>#N/A</v>
      </c>
      <c r="R1312" s="1" t="e">
        <f>+VLOOKUP(E1312,'[1]world bank'!$A$3:$G$2447,4,0)</f>
        <v>#N/A</v>
      </c>
      <c r="S1312" s="1" t="e">
        <f>+VLOOKUP(E1312,'[1]national stat'!$A$3:$D$1457,4,0)</f>
        <v>#N/A</v>
      </c>
      <c r="T1312" s="1" t="e">
        <f>+VLOOKUP(E1312,[1]research!$A$3:$D$2710,4,0)</f>
        <v>#N/A</v>
      </c>
      <c r="U1312" s="1" t="e">
        <f>+VLOOKUP(E1312,[1]sedlac!$A$3:$D$742,4,0)</f>
        <v>#N/A</v>
      </c>
    </row>
    <row r="1313" spans="1:26" x14ac:dyDescent="0.25">
      <c r="A1313" s="1" t="s">
        <v>59</v>
      </c>
      <c r="B1313" s="1" t="s">
        <v>10</v>
      </c>
      <c r="C1313" s="1">
        <v>2001</v>
      </c>
      <c r="D1313" s="1" t="str">
        <f t="shared" si="166"/>
        <v>LAO2001</v>
      </c>
      <c r="E1313" s="1" t="s">
        <v>1420</v>
      </c>
      <c r="F1313" s="1">
        <v>33.75</v>
      </c>
      <c r="G1313" s="1" t="str">
        <f>+VLOOKUP(A1313,[1]dummies!$A$2:$F$201,6,0)</f>
        <v>East Asia and the Pacific</v>
      </c>
      <c r="H1313" s="1" t="str">
        <f>+VLOOKUP(A1313,[1]dummies!$A$2:$F$201,5,0)</f>
        <v>Lower middle income</v>
      </c>
      <c r="I1313" s="1" t="e">
        <f>+VLOOKUP(E1313,'[1]world bank'!$A$3:$F$2447,2,0)</f>
        <v>#N/A</v>
      </c>
      <c r="J1313" s="1" t="e">
        <f>+VLOOKUP(E1313,'[1]national stat'!$A$3:$C$1457,2,0)</f>
        <v>#N/A</v>
      </c>
      <c r="K1313" s="1" t="e">
        <f>+VLOOKUP(E1313,[1]research!$A$3:$C$2710,2,0)</f>
        <v>#N/A</v>
      </c>
      <c r="L1313" s="1" t="e">
        <f>+VLOOKUP(E1313,[1]sedlac!$A$3:$C$742,2,0)</f>
        <v>#N/A</v>
      </c>
      <c r="R1313" s="1" t="e">
        <f>+VLOOKUP(E1313,'[1]world bank'!$A$3:$G$2447,4,0)</f>
        <v>#N/A</v>
      </c>
      <c r="S1313" s="1" t="e">
        <f>+VLOOKUP(E1313,'[1]national stat'!$A$3:$D$1457,4,0)</f>
        <v>#N/A</v>
      </c>
      <c r="T1313" s="1" t="e">
        <f>+VLOOKUP(E1313,[1]research!$A$3:$D$2710,4,0)</f>
        <v>#N/A</v>
      </c>
      <c r="U1313" s="1" t="e">
        <f>+VLOOKUP(E1313,[1]sedlac!$A$3:$D$742,4,0)</f>
        <v>#N/A</v>
      </c>
    </row>
    <row r="1314" spans="1:26" x14ac:dyDescent="0.25">
      <c r="A1314" s="1" t="s">
        <v>59</v>
      </c>
      <c r="B1314" s="1" t="s">
        <v>10</v>
      </c>
      <c r="C1314" s="1">
        <v>2002</v>
      </c>
      <c r="D1314" s="1" t="str">
        <f t="shared" si="166"/>
        <v>LAO2002</v>
      </c>
      <c r="E1314" s="1" t="s">
        <v>1421</v>
      </c>
      <c r="F1314" s="1">
        <v>32.6</v>
      </c>
      <c r="G1314" s="1" t="str">
        <f>+VLOOKUP(A1314,[1]dummies!$A$2:$F$201,6,0)</f>
        <v>East Asia and the Pacific</v>
      </c>
      <c r="H1314" s="1" t="str">
        <f>+VLOOKUP(A1314,[1]dummies!$A$2:$F$201,5,0)</f>
        <v>Lower middle income</v>
      </c>
      <c r="I1314" s="1" t="e">
        <f>+VLOOKUP(E1314,'[1]world bank'!$A$3:$F$2447,2,0)</f>
        <v>#N/A</v>
      </c>
      <c r="J1314" s="1" t="e">
        <f>+VLOOKUP(E1314,'[1]national stat'!$A$3:$C$1457,2,0)</f>
        <v>#N/A</v>
      </c>
      <c r="K1314" s="1" t="e">
        <f>+VLOOKUP(E1314,[1]research!$A$3:$C$2710,2,0)</f>
        <v>#N/A</v>
      </c>
      <c r="L1314" s="1" t="e">
        <f>+VLOOKUP(E1314,[1]sedlac!$A$3:$C$742,2,0)</f>
        <v>#N/A</v>
      </c>
      <c r="R1314" s="1" t="e">
        <f>+VLOOKUP(E1314,'[1]world bank'!$A$3:$G$2447,4,0)</f>
        <v>#N/A</v>
      </c>
      <c r="S1314" s="1" t="e">
        <f>+VLOOKUP(E1314,'[1]national stat'!$A$3:$D$1457,4,0)</f>
        <v>#N/A</v>
      </c>
      <c r="T1314" s="1" t="e">
        <f>+VLOOKUP(E1314,[1]research!$A$3:$D$2710,4,0)</f>
        <v>#N/A</v>
      </c>
      <c r="U1314" s="1" t="e">
        <f>+VLOOKUP(E1314,[1]sedlac!$A$3:$D$742,4,0)</f>
        <v>#N/A</v>
      </c>
    </row>
    <row r="1315" spans="1:26" x14ac:dyDescent="0.25">
      <c r="A1315" s="1" t="s">
        <v>59</v>
      </c>
      <c r="B1315" s="1" t="s">
        <v>10</v>
      </c>
      <c r="C1315" s="1">
        <v>2003</v>
      </c>
      <c r="D1315" s="1" t="str">
        <f t="shared" si="166"/>
        <v>LAO2003</v>
      </c>
      <c r="E1315" s="1" t="s">
        <v>1422</v>
      </c>
      <c r="F1315" s="1">
        <v>34</v>
      </c>
      <c r="G1315" s="1" t="str">
        <f>+VLOOKUP(A1315,[1]dummies!$A$2:$F$201,6,0)</f>
        <v>East Asia and the Pacific</v>
      </c>
      <c r="H1315" s="1" t="str">
        <f>+VLOOKUP(A1315,[1]dummies!$A$2:$F$201,5,0)</f>
        <v>Lower middle income</v>
      </c>
      <c r="I1315" s="1">
        <f>+VLOOKUP(E1315,'[1]world bank'!$A$3:$F$2447,2,0)</f>
        <v>32.619999999999997</v>
      </c>
      <c r="J1315" s="1" t="e">
        <f>+VLOOKUP(E1315,'[1]national stat'!$A$3:$C$1457,2,0)</f>
        <v>#N/A</v>
      </c>
      <c r="K1315" s="1" t="e">
        <f>+VLOOKUP(E1315,[1]research!$A$3:$C$2710,2,0)</f>
        <v>#N/A</v>
      </c>
      <c r="L1315" s="1" t="e">
        <f>+VLOOKUP(E1315,[1]sedlac!$A$3:$C$742,2,0)</f>
        <v>#N/A</v>
      </c>
      <c r="M1315" s="1">
        <v>1.29</v>
      </c>
      <c r="Q1315" s="2">
        <f>+M1315</f>
        <v>1.29</v>
      </c>
      <c r="R1315" s="1">
        <f>+VLOOKUP(E1315,'[1]world bank'!$A$3:$G$2447,4,0)</f>
        <v>4.8600000000000003</v>
      </c>
      <c r="S1315" s="1" t="e">
        <f>+VLOOKUP(E1315,'[1]national stat'!$A$3:$D$1457,4,0)</f>
        <v>#N/A</v>
      </c>
      <c r="T1315" s="1" t="e">
        <f>+VLOOKUP(E1315,[1]research!$A$3:$D$2710,4,0)</f>
        <v>#N/A</v>
      </c>
      <c r="U1315" s="1" t="e">
        <f>+VLOOKUP(E1315,[1]sedlac!$A$3:$D$742,4,0)</f>
        <v>#N/A</v>
      </c>
      <c r="V1315" s="1">
        <v>4.8600000000000003</v>
      </c>
      <c r="Z1315" s="1">
        <f>+V1315</f>
        <v>4.8600000000000003</v>
      </c>
    </row>
    <row r="1316" spans="1:26" x14ac:dyDescent="0.25">
      <c r="A1316" s="1" t="s">
        <v>59</v>
      </c>
      <c r="B1316" s="1" t="s">
        <v>10</v>
      </c>
      <c r="C1316" s="1">
        <v>2004</v>
      </c>
      <c r="D1316" s="1" t="str">
        <f t="shared" si="166"/>
        <v>LAO2004</v>
      </c>
      <c r="E1316" s="1" t="s">
        <v>1423</v>
      </c>
      <c r="F1316" s="1">
        <v>34</v>
      </c>
      <c r="G1316" s="1" t="str">
        <f>+VLOOKUP(A1316,[1]dummies!$A$2:$F$201,6,0)</f>
        <v>East Asia and the Pacific</v>
      </c>
      <c r="H1316" s="1" t="str">
        <f>+VLOOKUP(A1316,[1]dummies!$A$2:$F$201,5,0)</f>
        <v>Lower middle income</v>
      </c>
      <c r="I1316" s="1" t="e">
        <f>+VLOOKUP(E1316,'[1]world bank'!$A$3:$F$2447,2,0)</f>
        <v>#N/A</v>
      </c>
      <c r="J1316" s="1" t="e">
        <f>+VLOOKUP(E1316,'[1]national stat'!$A$3:$C$1457,2,0)</f>
        <v>#N/A</v>
      </c>
      <c r="K1316" s="1" t="e">
        <f>+VLOOKUP(E1316,[1]research!$A$3:$C$2710,2,0)</f>
        <v>#N/A</v>
      </c>
      <c r="L1316" s="1" t="e">
        <f>+VLOOKUP(E1316,[1]sedlac!$A$3:$C$742,2,0)</f>
        <v>#N/A</v>
      </c>
      <c r="R1316" s="1" t="e">
        <f>+VLOOKUP(E1316,'[1]world bank'!$A$3:$G$2447,4,0)</f>
        <v>#N/A</v>
      </c>
      <c r="S1316" s="1" t="e">
        <f>+VLOOKUP(E1316,'[1]national stat'!$A$3:$D$1457,4,0)</f>
        <v>#N/A</v>
      </c>
      <c r="T1316" s="1" t="e">
        <f>+VLOOKUP(E1316,[1]research!$A$3:$D$2710,4,0)</f>
        <v>#N/A</v>
      </c>
      <c r="U1316" s="1" t="e">
        <f>+VLOOKUP(E1316,[1]sedlac!$A$3:$D$742,4,0)</f>
        <v>#N/A</v>
      </c>
    </row>
    <row r="1317" spans="1:26" x14ac:dyDescent="0.25">
      <c r="A1317" s="1" t="s">
        <v>59</v>
      </c>
      <c r="B1317" s="1" t="s">
        <v>10</v>
      </c>
      <c r="C1317" s="1">
        <v>2005</v>
      </c>
      <c r="D1317" s="1" t="str">
        <f t="shared" si="166"/>
        <v>LAO2005</v>
      </c>
      <c r="E1317" s="1" t="s">
        <v>1424</v>
      </c>
      <c r="F1317" s="1">
        <v>34</v>
      </c>
      <c r="G1317" s="1" t="str">
        <f>+VLOOKUP(A1317,[1]dummies!$A$2:$F$201,6,0)</f>
        <v>East Asia and the Pacific</v>
      </c>
      <c r="H1317" s="1" t="str">
        <f>+VLOOKUP(A1317,[1]dummies!$A$2:$F$201,5,0)</f>
        <v>Lower middle income</v>
      </c>
      <c r="I1317" s="1" t="e">
        <f>+VLOOKUP(E1317,'[1]world bank'!$A$3:$F$2447,2,0)</f>
        <v>#N/A</v>
      </c>
      <c r="J1317" s="1" t="e">
        <f>+VLOOKUP(E1317,'[1]national stat'!$A$3:$C$1457,2,0)</f>
        <v>#N/A</v>
      </c>
      <c r="K1317" s="1" t="e">
        <f>+VLOOKUP(E1317,[1]research!$A$3:$C$2710,2,0)</f>
        <v>#N/A</v>
      </c>
      <c r="L1317" s="1" t="e">
        <f>+VLOOKUP(E1317,[1]sedlac!$A$3:$C$742,2,0)</f>
        <v>#N/A</v>
      </c>
      <c r="R1317" s="1" t="e">
        <f>+VLOOKUP(E1317,'[1]world bank'!$A$3:$G$2447,4,0)</f>
        <v>#N/A</v>
      </c>
      <c r="S1317" s="1" t="e">
        <f>+VLOOKUP(E1317,'[1]national stat'!$A$3:$D$1457,4,0)</f>
        <v>#N/A</v>
      </c>
      <c r="T1317" s="1" t="e">
        <f>+VLOOKUP(E1317,[1]research!$A$3:$D$2710,4,0)</f>
        <v>#N/A</v>
      </c>
      <c r="U1317" s="1" t="e">
        <f>+VLOOKUP(E1317,[1]sedlac!$A$3:$D$742,4,0)</f>
        <v>#N/A</v>
      </c>
    </row>
    <row r="1318" spans="1:26" x14ac:dyDescent="0.25">
      <c r="A1318" s="1" t="s">
        <v>59</v>
      </c>
      <c r="B1318" s="1" t="s">
        <v>10</v>
      </c>
      <c r="C1318" s="1">
        <v>2006</v>
      </c>
      <c r="D1318" s="1" t="str">
        <f t="shared" si="166"/>
        <v>LAO2006</v>
      </c>
      <c r="E1318" s="1" t="s">
        <v>1425</v>
      </c>
      <c r="F1318" s="1">
        <v>34</v>
      </c>
      <c r="G1318" s="1" t="str">
        <f>+VLOOKUP(A1318,[1]dummies!$A$2:$F$201,6,0)</f>
        <v>East Asia and the Pacific</v>
      </c>
      <c r="H1318" s="1" t="str">
        <f>+VLOOKUP(A1318,[1]dummies!$A$2:$F$201,5,0)</f>
        <v>Lower middle income</v>
      </c>
      <c r="I1318" s="1" t="e">
        <f>+VLOOKUP(E1318,'[1]world bank'!$A$3:$F$2447,2,0)</f>
        <v>#N/A</v>
      </c>
      <c r="J1318" s="1" t="e">
        <f>+VLOOKUP(E1318,'[1]national stat'!$A$3:$C$1457,2,0)</f>
        <v>#N/A</v>
      </c>
      <c r="K1318" s="1" t="e">
        <f>+VLOOKUP(E1318,[1]research!$A$3:$C$2710,2,0)</f>
        <v>#N/A</v>
      </c>
      <c r="L1318" s="1" t="e">
        <f>+VLOOKUP(E1318,[1]sedlac!$A$3:$C$742,2,0)</f>
        <v>#N/A</v>
      </c>
      <c r="R1318" s="1" t="e">
        <f>+VLOOKUP(E1318,'[1]world bank'!$A$3:$G$2447,4,0)</f>
        <v>#N/A</v>
      </c>
      <c r="S1318" s="1" t="e">
        <f>+VLOOKUP(E1318,'[1]national stat'!$A$3:$D$1457,4,0)</f>
        <v>#N/A</v>
      </c>
      <c r="T1318" s="1" t="e">
        <f>+VLOOKUP(E1318,[1]research!$A$3:$D$2710,4,0)</f>
        <v>#N/A</v>
      </c>
      <c r="U1318" s="1" t="e">
        <f>+VLOOKUP(E1318,[1]sedlac!$A$3:$D$742,4,0)</f>
        <v>#N/A</v>
      </c>
    </row>
    <row r="1319" spans="1:26" x14ac:dyDescent="0.25">
      <c r="A1319" s="1" t="s">
        <v>59</v>
      </c>
      <c r="B1319" s="1" t="s">
        <v>10</v>
      </c>
      <c r="C1319" s="1">
        <v>2007</v>
      </c>
      <c r="D1319" s="1" t="str">
        <f t="shared" si="166"/>
        <v>LAO2007</v>
      </c>
      <c r="E1319" s="1" t="s">
        <v>1426</v>
      </c>
      <c r="F1319" s="1">
        <v>35.4</v>
      </c>
      <c r="G1319" s="1" t="str">
        <f>+VLOOKUP(A1319,[1]dummies!$A$2:$F$201,6,0)</f>
        <v>East Asia and the Pacific</v>
      </c>
      <c r="H1319" s="1" t="str">
        <f>+VLOOKUP(A1319,[1]dummies!$A$2:$F$201,5,0)</f>
        <v>Lower middle income</v>
      </c>
      <c r="I1319" s="1" t="e">
        <f>+VLOOKUP(E1319,'[1]world bank'!$A$3:$F$2447,2,0)</f>
        <v>#N/A</v>
      </c>
      <c r="J1319" s="1" t="e">
        <f>+VLOOKUP(E1319,'[1]national stat'!$A$3:$C$1457,2,0)</f>
        <v>#N/A</v>
      </c>
      <c r="K1319" s="1" t="e">
        <f>+VLOOKUP(E1319,[1]research!$A$3:$C$2710,2,0)</f>
        <v>#N/A</v>
      </c>
      <c r="L1319" s="1" t="e">
        <f>+VLOOKUP(E1319,[1]sedlac!$A$3:$C$742,2,0)</f>
        <v>#N/A</v>
      </c>
      <c r="R1319" s="1" t="e">
        <f>+VLOOKUP(E1319,'[1]world bank'!$A$3:$G$2447,4,0)</f>
        <v>#N/A</v>
      </c>
      <c r="S1319" s="1" t="e">
        <f>+VLOOKUP(E1319,'[1]national stat'!$A$3:$D$1457,4,0)</f>
        <v>#N/A</v>
      </c>
      <c r="T1319" s="1" t="e">
        <f>+VLOOKUP(E1319,[1]research!$A$3:$D$2710,4,0)</f>
        <v>#N/A</v>
      </c>
      <c r="U1319" s="1" t="e">
        <f>+VLOOKUP(E1319,[1]sedlac!$A$3:$D$742,4,0)</f>
        <v>#N/A</v>
      </c>
    </row>
    <row r="1320" spans="1:26" x14ac:dyDescent="0.25">
      <c r="A1320" s="1" t="s">
        <v>59</v>
      </c>
      <c r="B1320" s="1" t="s">
        <v>10</v>
      </c>
      <c r="C1320" s="1">
        <v>2008</v>
      </c>
      <c r="D1320" s="1" t="str">
        <f t="shared" si="166"/>
        <v>LAO2008</v>
      </c>
      <c r="E1320" s="1" t="s">
        <v>1427</v>
      </c>
      <c r="F1320" s="1">
        <v>35.9</v>
      </c>
      <c r="G1320" s="1" t="str">
        <f>+VLOOKUP(A1320,[1]dummies!$A$2:$F$201,6,0)</f>
        <v>East Asia and the Pacific</v>
      </c>
      <c r="H1320" s="1" t="str">
        <f>+VLOOKUP(A1320,[1]dummies!$A$2:$F$201,5,0)</f>
        <v>Lower middle income</v>
      </c>
      <c r="I1320" s="1">
        <f>+VLOOKUP(E1320,'[1]world bank'!$A$3:$F$2447,2,0)</f>
        <v>35.36</v>
      </c>
      <c r="J1320" s="1" t="e">
        <f>+VLOOKUP(E1320,'[1]national stat'!$A$3:$C$1457,2,0)</f>
        <v>#N/A</v>
      </c>
      <c r="K1320" s="1" t="e">
        <f>+VLOOKUP(E1320,[1]research!$A$3:$C$2710,2,0)</f>
        <v>#N/A</v>
      </c>
      <c r="L1320" s="1" t="e">
        <f>+VLOOKUP(E1320,[1]sedlac!$A$3:$C$742,2,0)</f>
        <v>#N/A</v>
      </c>
      <c r="M1320" s="1">
        <v>1.48</v>
      </c>
      <c r="Q1320" s="2">
        <f>+M1320</f>
        <v>1.48</v>
      </c>
      <c r="R1320" s="1">
        <f>+VLOOKUP(E1320,'[1]world bank'!$A$3:$G$2447,4,0)</f>
        <v>5.5200000000000005</v>
      </c>
      <c r="S1320" s="1" t="e">
        <f>+VLOOKUP(E1320,'[1]national stat'!$A$3:$D$1457,4,0)</f>
        <v>#N/A</v>
      </c>
      <c r="T1320" s="1" t="e">
        <f>+VLOOKUP(E1320,[1]research!$A$3:$D$2710,4,0)</f>
        <v>#N/A</v>
      </c>
      <c r="U1320" s="1" t="e">
        <f>+VLOOKUP(E1320,[1]sedlac!$A$3:$D$742,4,0)</f>
        <v>#N/A</v>
      </c>
      <c r="V1320" s="1">
        <v>5.5200000000000005</v>
      </c>
      <c r="Z1320" s="1">
        <f>+V1320</f>
        <v>5.5200000000000005</v>
      </c>
    </row>
    <row r="1321" spans="1:26" x14ac:dyDescent="0.25">
      <c r="A1321" s="1" t="s">
        <v>59</v>
      </c>
      <c r="B1321" s="1" t="s">
        <v>10</v>
      </c>
      <c r="C1321" s="1">
        <v>2009</v>
      </c>
      <c r="D1321" s="1" t="str">
        <f t="shared" si="166"/>
        <v>LAO2009</v>
      </c>
      <c r="E1321" s="1" t="s">
        <v>1428</v>
      </c>
      <c r="F1321" s="1">
        <v>35.9</v>
      </c>
      <c r="G1321" s="1" t="str">
        <f>+VLOOKUP(A1321,[1]dummies!$A$2:$F$201,6,0)</f>
        <v>East Asia and the Pacific</v>
      </c>
      <c r="H1321" s="1" t="str">
        <f>+VLOOKUP(A1321,[1]dummies!$A$2:$F$201,5,0)</f>
        <v>Lower middle income</v>
      </c>
      <c r="I1321" s="1" t="e">
        <f>+VLOOKUP(E1321,'[1]world bank'!$A$3:$F$2447,2,0)</f>
        <v>#N/A</v>
      </c>
      <c r="J1321" s="1" t="e">
        <f>+VLOOKUP(E1321,'[1]national stat'!$A$3:$C$1457,2,0)</f>
        <v>#N/A</v>
      </c>
      <c r="K1321" s="1" t="e">
        <f>+VLOOKUP(E1321,[1]research!$A$3:$C$2710,2,0)</f>
        <v>#N/A</v>
      </c>
      <c r="L1321" s="1" t="e">
        <f>+VLOOKUP(E1321,[1]sedlac!$A$3:$C$742,2,0)</f>
        <v>#N/A</v>
      </c>
      <c r="R1321" s="1" t="e">
        <f>+VLOOKUP(E1321,'[1]world bank'!$A$3:$G$2447,4,0)</f>
        <v>#N/A</v>
      </c>
      <c r="S1321" s="1" t="e">
        <f>+VLOOKUP(E1321,'[1]national stat'!$A$3:$D$1457,4,0)</f>
        <v>#N/A</v>
      </c>
      <c r="T1321" s="1" t="e">
        <f>+VLOOKUP(E1321,[1]research!$A$3:$D$2710,4,0)</f>
        <v>#N/A</v>
      </c>
      <c r="U1321" s="1" t="e">
        <f>+VLOOKUP(E1321,[1]sedlac!$A$3:$D$742,4,0)</f>
        <v>#N/A</v>
      </c>
    </row>
    <row r="1322" spans="1:26" x14ac:dyDescent="0.25">
      <c r="A1322" s="1" t="s">
        <v>59</v>
      </c>
      <c r="B1322" s="1" t="s">
        <v>10</v>
      </c>
      <c r="C1322" s="1">
        <v>2010</v>
      </c>
      <c r="D1322" s="1" t="str">
        <f t="shared" si="166"/>
        <v>LAO2010</v>
      </c>
      <c r="E1322" s="1" t="s">
        <v>1429</v>
      </c>
      <c r="F1322" s="1">
        <v>35.9</v>
      </c>
      <c r="G1322" s="1" t="str">
        <f>+VLOOKUP(A1322,[1]dummies!$A$2:$F$201,6,0)</f>
        <v>East Asia and the Pacific</v>
      </c>
      <c r="H1322" s="1" t="str">
        <f>+VLOOKUP(A1322,[1]dummies!$A$2:$F$201,5,0)</f>
        <v>Lower middle income</v>
      </c>
      <c r="I1322" s="1" t="e">
        <f>+VLOOKUP(E1322,'[1]world bank'!$A$3:$F$2447,2,0)</f>
        <v>#N/A</v>
      </c>
      <c r="J1322" s="1" t="e">
        <f>+VLOOKUP(E1322,'[1]national stat'!$A$3:$C$1457,2,0)</f>
        <v>#N/A</v>
      </c>
      <c r="K1322" s="1" t="e">
        <f>+VLOOKUP(E1322,[1]research!$A$3:$C$2710,2,0)</f>
        <v>#N/A</v>
      </c>
      <c r="L1322" s="1" t="e">
        <f>+VLOOKUP(E1322,[1]sedlac!$A$3:$C$742,2,0)</f>
        <v>#N/A</v>
      </c>
      <c r="R1322" s="1" t="e">
        <f>+VLOOKUP(E1322,'[1]world bank'!$A$3:$G$2447,4,0)</f>
        <v>#N/A</v>
      </c>
      <c r="S1322" s="1" t="e">
        <f>+VLOOKUP(E1322,'[1]national stat'!$A$3:$D$1457,4,0)</f>
        <v>#N/A</v>
      </c>
      <c r="T1322" s="1" t="e">
        <f>+VLOOKUP(E1322,[1]research!$A$3:$D$2710,4,0)</f>
        <v>#N/A</v>
      </c>
      <c r="U1322" s="1" t="e">
        <f>+VLOOKUP(E1322,[1]sedlac!$A$3:$D$742,4,0)</f>
        <v>#N/A</v>
      </c>
    </row>
    <row r="1323" spans="1:26" x14ac:dyDescent="0.25">
      <c r="A1323" s="1" t="s">
        <v>59</v>
      </c>
      <c r="B1323" s="1" t="s">
        <v>10</v>
      </c>
      <c r="C1323" s="1">
        <v>2011</v>
      </c>
      <c r="D1323" s="1" t="str">
        <f t="shared" si="166"/>
        <v>LAO2011</v>
      </c>
      <c r="E1323" s="1" t="s">
        <v>1430</v>
      </c>
      <c r="F1323" s="1">
        <v>35.9</v>
      </c>
      <c r="G1323" s="1" t="str">
        <f>+VLOOKUP(A1323,[1]dummies!$A$2:$F$201,6,0)</f>
        <v>East Asia and the Pacific</v>
      </c>
      <c r="H1323" s="1" t="str">
        <f>+VLOOKUP(A1323,[1]dummies!$A$2:$F$201,5,0)</f>
        <v>Lower middle income</v>
      </c>
      <c r="I1323" s="1" t="e">
        <f>+VLOOKUP(E1323,'[1]world bank'!$A$3:$F$2447,2,0)</f>
        <v>#N/A</v>
      </c>
      <c r="J1323" s="1" t="e">
        <f>+VLOOKUP(E1323,'[1]national stat'!$A$3:$C$1457,2,0)</f>
        <v>#N/A</v>
      </c>
      <c r="K1323" s="1" t="e">
        <f>+VLOOKUP(E1323,[1]research!$A$3:$C$2710,2,0)</f>
        <v>#N/A</v>
      </c>
      <c r="L1323" s="1" t="e">
        <f>+VLOOKUP(E1323,[1]sedlac!$A$3:$C$742,2,0)</f>
        <v>#N/A</v>
      </c>
      <c r="R1323" s="1" t="e">
        <f>+VLOOKUP(E1323,'[1]world bank'!$A$3:$G$2447,4,0)</f>
        <v>#N/A</v>
      </c>
      <c r="S1323" s="1" t="e">
        <f>+VLOOKUP(E1323,'[1]national stat'!$A$3:$D$1457,4,0)</f>
        <v>#N/A</v>
      </c>
      <c r="T1323" s="1" t="e">
        <f>+VLOOKUP(E1323,[1]research!$A$3:$D$2710,4,0)</f>
        <v>#N/A</v>
      </c>
      <c r="U1323" s="1" t="e">
        <f>+VLOOKUP(E1323,[1]sedlac!$A$3:$D$742,4,0)</f>
        <v>#N/A</v>
      </c>
    </row>
    <row r="1324" spans="1:26" x14ac:dyDescent="0.25">
      <c r="A1324" s="1" t="s">
        <v>59</v>
      </c>
      <c r="B1324" s="1" t="s">
        <v>10</v>
      </c>
      <c r="C1324" s="1">
        <v>2012</v>
      </c>
      <c r="D1324" s="1" t="str">
        <f t="shared" si="166"/>
        <v>LAO2012</v>
      </c>
      <c r="E1324" s="1" t="s">
        <v>1431</v>
      </c>
      <c r="F1324" s="1">
        <v>36.4</v>
      </c>
      <c r="G1324" s="1" t="str">
        <f>+VLOOKUP(A1324,[1]dummies!$A$2:$F$201,6,0)</f>
        <v>East Asia and the Pacific</v>
      </c>
      <c r="H1324" s="1" t="str">
        <f>+VLOOKUP(A1324,[1]dummies!$A$2:$F$201,5,0)</f>
        <v>Lower middle income</v>
      </c>
      <c r="I1324" s="1" t="e">
        <f>+VLOOKUP(E1324,'[1]world bank'!$A$3:$F$2447,2,0)</f>
        <v>#N/A</v>
      </c>
      <c r="J1324" s="1" t="e">
        <f>+VLOOKUP(E1324,'[1]national stat'!$A$3:$C$1457,2,0)</f>
        <v>#N/A</v>
      </c>
      <c r="K1324" s="1" t="e">
        <f>+VLOOKUP(E1324,[1]research!$A$3:$C$2710,2,0)</f>
        <v>#N/A</v>
      </c>
      <c r="L1324" s="1" t="e">
        <f>+VLOOKUP(E1324,[1]sedlac!$A$3:$C$742,2,0)</f>
        <v>#N/A</v>
      </c>
      <c r="R1324" s="1" t="e">
        <f>+VLOOKUP(E1324,'[1]world bank'!$A$3:$G$2447,4,0)</f>
        <v>#N/A</v>
      </c>
      <c r="S1324" s="1" t="e">
        <f>+VLOOKUP(E1324,'[1]national stat'!$A$3:$D$1457,4,0)</f>
        <v>#N/A</v>
      </c>
      <c r="T1324" s="1" t="e">
        <f>+VLOOKUP(E1324,[1]research!$A$3:$D$2710,4,0)</f>
        <v>#N/A</v>
      </c>
      <c r="U1324" s="1" t="e">
        <f>+VLOOKUP(E1324,[1]sedlac!$A$3:$D$742,4,0)</f>
        <v>#N/A</v>
      </c>
    </row>
    <row r="1325" spans="1:26" x14ac:dyDescent="0.25">
      <c r="A1325" s="1" t="s">
        <v>59</v>
      </c>
      <c r="B1325" s="1" t="s">
        <v>10</v>
      </c>
      <c r="C1325" s="1">
        <v>2013</v>
      </c>
      <c r="D1325" s="1" t="str">
        <f t="shared" si="166"/>
        <v>LAO2013</v>
      </c>
      <c r="E1325" s="1" t="s">
        <v>1432</v>
      </c>
      <c r="F1325" s="1">
        <v>36.4</v>
      </c>
      <c r="G1325" s="1" t="str">
        <f>+VLOOKUP(A1325,[1]dummies!$A$2:$F$201,6,0)</f>
        <v>East Asia and the Pacific</v>
      </c>
      <c r="H1325" s="1" t="str">
        <f>+VLOOKUP(A1325,[1]dummies!$A$2:$F$201,5,0)</f>
        <v>Lower middle income</v>
      </c>
      <c r="I1325" s="1">
        <f>+VLOOKUP(E1325,'[1]world bank'!$A$3:$F$2447,2,0)</f>
        <v>36.39</v>
      </c>
      <c r="J1325" s="1" t="e">
        <f>+VLOOKUP(E1325,'[1]national stat'!$A$3:$C$1457,2,0)</f>
        <v>#N/A</v>
      </c>
      <c r="K1325" s="1" t="e">
        <f>+VLOOKUP(E1325,[1]research!$A$3:$C$2710,2,0)</f>
        <v>#N/A</v>
      </c>
      <c r="L1325" s="1" t="e">
        <f>+VLOOKUP(E1325,[1]sedlac!$A$3:$C$742,2,0)</f>
        <v>#N/A</v>
      </c>
      <c r="M1325" s="1">
        <v>1.56</v>
      </c>
      <c r="Q1325" s="2">
        <f>+M1325</f>
        <v>1.56</v>
      </c>
      <c r="R1325" s="1">
        <f>+VLOOKUP(E1325,'[1]world bank'!$A$3:$G$2447,4,0)</f>
        <v>5.9</v>
      </c>
      <c r="S1325" s="1" t="e">
        <f>+VLOOKUP(E1325,'[1]national stat'!$A$3:$D$1457,4,0)</f>
        <v>#N/A</v>
      </c>
      <c r="T1325" s="1" t="e">
        <f>+VLOOKUP(E1325,[1]research!$A$3:$D$2710,4,0)</f>
        <v>#N/A</v>
      </c>
      <c r="U1325" s="1" t="e">
        <f>+VLOOKUP(E1325,[1]sedlac!$A$3:$D$742,4,0)</f>
        <v>#N/A</v>
      </c>
      <c r="V1325" s="1">
        <v>5.9</v>
      </c>
      <c r="Z1325" s="1">
        <f>+V1325</f>
        <v>5.9</v>
      </c>
    </row>
    <row r="1326" spans="1:26" x14ac:dyDescent="0.25">
      <c r="A1326" s="1" t="s">
        <v>59</v>
      </c>
      <c r="B1326" s="1" t="s">
        <v>10</v>
      </c>
      <c r="C1326" s="1">
        <v>2014</v>
      </c>
      <c r="D1326" s="1" t="str">
        <f t="shared" si="166"/>
        <v>LAO2014</v>
      </c>
      <c r="E1326" s="1" t="s">
        <v>1433</v>
      </c>
      <c r="F1326" s="1">
        <v>36.4</v>
      </c>
      <c r="G1326" s="1" t="str">
        <f>+VLOOKUP(A1326,[1]dummies!$A$2:$F$201,6,0)</f>
        <v>East Asia and the Pacific</v>
      </c>
      <c r="H1326" s="1" t="str">
        <f>+VLOOKUP(A1326,[1]dummies!$A$2:$F$201,5,0)</f>
        <v>Lower middle income</v>
      </c>
      <c r="I1326" s="1" t="e">
        <f>+VLOOKUP(E1326,'[1]world bank'!$A$3:$F$2447,2,0)</f>
        <v>#N/A</v>
      </c>
      <c r="J1326" s="1" t="e">
        <f>+VLOOKUP(E1326,'[1]national stat'!$A$3:$C$1457,2,0)</f>
        <v>#N/A</v>
      </c>
      <c r="K1326" s="1" t="e">
        <f>+VLOOKUP(E1326,[1]research!$A$3:$C$2710,2,0)</f>
        <v>#N/A</v>
      </c>
      <c r="L1326" s="1" t="e">
        <f>+VLOOKUP(E1326,[1]sedlac!$A$3:$C$742,2,0)</f>
        <v>#N/A</v>
      </c>
      <c r="R1326" s="1" t="e">
        <f>+VLOOKUP(E1326,'[1]world bank'!$A$3:$G$2447,4,0)</f>
        <v>#N/A</v>
      </c>
      <c r="S1326" s="1" t="e">
        <f>+VLOOKUP(E1326,'[1]national stat'!$A$3:$D$1457,4,0)</f>
        <v>#N/A</v>
      </c>
      <c r="T1326" s="1" t="e">
        <f>+VLOOKUP(E1326,[1]research!$A$3:$D$2710,4,0)</f>
        <v>#N/A</v>
      </c>
      <c r="U1326" s="1" t="e">
        <f>+VLOOKUP(E1326,[1]sedlac!$A$3:$D$742,4,0)</f>
        <v>#N/A</v>
      </c>
    </row>
    <row r="1327" spans="1:26" x14ac:dyDescent="0.25">
      <c r="A1327" s="1" t="s">
        <v>59</v>
      </c>
      <c r="B1327" s="1" t="s">
        <v>10</v>
      </c>
      <c r="C1327" s="1">
        <v>2015</v>
      </c>
      <c r="D1327" s="1" t="str">
        <f t="shared" si="166"/>
        <v>LAO2015</v>
      </c>
      <c r="E1327" s="1" t="s">
        <v>1434</v>
      </c>
      <c r="F1327" s="1">
        <v>36.4</v>
      </c>
      <c r="G1327" s="1" t="str">
        <f>+VLOOKUP(A1327,[1]dummies!$A$2:$F$201,6,0)</f>
        <v>East Asia and the Pacific</v>
      </c>
      <c r="H1327" s="1" t="str">
        <f>+VLOOKUP(A1327,[1]dummies!$A$2:$F$201,5,0)</f>
        <v>Lower middle income</v>
      </c>
      <c r="I1327" s="1" t="e">
        <f>+VLOOKUP(E1327,'[1]world bank'!$A$3:$F$2447,2,0)</f>
        <v>#N/A</v>
      </c>
      <c r="J1327" s="1" t="e">
        <f>+VLOOKUP(E1327,'[1]national stat'!$A$3:$C$1457,2,0)</f>
        <v>#N/A</v>
      </c>
      <c r="K1327" s="1" t="e">
        <f>+VLOOKUP(E1327,[1]research!$A$3:$C$2710,2,0)</f>
        <v>#N/A</v>
      </c>
      <c r="L1327" s="1" t="e">
        <f>+VLOOKUP(E1327,[1]sedlac!$A$3:$C$742,2,0)</f>
        <v>#N/A</v>
      </c>
      <c r="R1327" s="1" t="e">
        <f>+VLOOKUP(E1327,'[1]world bank'!$A$3:$G$2447,4,0)</f>
        <v>#N/A</v>
      </c>
      <c r="S1327" s="1" t="e">
        <f>+VLOOKUP(E1327,'[1]national stat'!$A$3:$D$1457,4,0)</f>
        <v>#N/A</v>
      </c>
      <c r="T1327" s="1" t="e">
        <f>+VLOOKUP(E1327,[1]research!$A$3:$D$2710,4,0)</f>
        <v>#N/A</v>
      </c>
      <c r="U1327" s="1" t="e">
        <f>+VLOOKUP(E1327,[1]sedlac!$A$3:$D$742,4,0)</f>
        <v>#N/A</v>
      </c>
    </row>
    <row r="1328" spans="1:26" x14ac:dyDescent="0.25">
      <c r="A1328" s="1" t="s">
        <v>60</v>
      </c>
      <c r="B1328" s="1" t="s">
        <v>10</v>
      </c>
      <c r="C1328" s="1">
        <v>1990</v>
      </c>
      <c r="D1328" s="1" t="str">
        <f t="shared" si="166"/>
        <v>LKA1990</v>
      </c>
      <c r="E1328" s="1" t="s">
        <v>1435</v>
      </c>
      <c r="F1328" s="1">
        <v>32.5</v>
      </c>
      <c r="G1328" s="1" t="str">
        <f>+VLOOKUP(A1328,[1]dummies!$A$2:$F$201,6,0)</f>
        <v>South Asia</v>
      </c>
      <c r="H1328" s="1" t="str">
        <f>+VLOOKUP(A1328,[1]dummies!$A$2:$F$201,5,0)</f>
        <v>Lower middle income</v>
      </c>
      <c r="I1328" s="1" t="e">
        <f>+VLOOKUP(E1328,'[1]world bank'!$A$3:$F$2447,2,0)</f>
        <v>#N/A</v>
      </c>
      <c r="J1328" s="1" t="e">
        <f>+VLOOKUP(E1328,'[1]national stat'!$A$3:$C$1457,2,0)</f>
        <v>#N/A</v>
      </c>
      <c r="K1328" s="1" t="e">
        <f>+VLOOKUP(E1328,[1]research!$A$3:$C$2710,2,0)</f>
        <v>#N/A</v>
      </c>
      <c r="L1328" s="1" t="e">
        <f>+VLOOKUP(E1328,[1]sedlac!$A$3:$C$742,2,0)</f>
        <v>#N/A</v>
      </c>
      <c r="R1328" s="1" t="e">
        <f>+VLOOKUP(E1328,'[1]world bank'!$A$3:$G$2447,4,0)</f>
        <v>#N/A</v>
      </c>
      <c r="S1328" s="1" t="e">
        <f>+VLOOKUP(E1328,'[1]national stat'!$A$3:$D$1457,4,0)</f>
        <v>#N/A</v>
      </c>
      <c r="T1328" s="1" t="e">
        <f>+VLOOKUP(E1328,[1]research!$A$3:$D$2710,4,0)</f>
        <v>#N/A</v>
      </c>
      <c r="U1328" s="1" t="e">
        <f>+VLOOKUP(E1328,[1]sedlac!$A$3:$D$742,4,0)</f>
        <v>#N/A</v>
      </c>
    </row>
    <row r="1329" spans="1:26" x14ac:dyDescent="0.25">
      <c r="A1329" s="1" t="s">
        <v>60</v>
      </c>
      <c r="B1329" s="1" t="s">
        <v>10</v>
      </c>
      <c r="C1329" s="1">
        <v>1991</v>
      </c>
      <c r="D1329" s="1" t="str">
        <f t="shared" si="166"/>
        <v>LKA1991</v>
      </c>
      <c r="E1329" s="1" t="s">
        <v>1436</v>
      </c>
      <c r="F1329" s="1">
        <v>33.950000000000003</v>
      </c>
      <c r="G1329" s="1" t="str">
        <f>+VLOOKUP(A1329,[1]dummies!$A$2:$F$201,6,0)</f>
        <v>South Asia</v>
      </c>
      <c r="H1329" s="1" t="str">
        <f>+VLOOKUP(A1329,[1]dummies!$A$2:$F$201,5,0)</f>
        <v>Lower middle income</v>
      </c>
      <c r="I1329" s="1">
        <f>+VLOOKUP(E1329,'[1]world bank'!$A$3:$F$2447,2,0)</f>
        <v>43.6</v>
      </c>
      <c r="J1329" s="1">
        <f>+VLOOKUP(E1329,'[1]national stat'!$A$3:$C$1457,2,0)</f>
        <v>0</v>
      </c>
      <c r="K1329" s="1" t="e">
        <f>+VLOOKUP(E1329,[1]research!$A$3:$C$2710,2,0)</f>
        <v>#N/A</v>
      </c>
      <c r="L1329" s="1" t="e">
        <f>+VLOOKUP(E1329,[1]sedlac!$A$3:$C$742,2,0)</f>
        <v>#N/A</v>
      </c>
      <c r="M1329" s="1">
        <v>2.4</v>
      </c>
      <c r="N1329" s="1">
        <v>0</v>
      </c>
      <c r="Q1329" s="2">
        <f>+M1329</f>
        <v>2.4</v>
      </c>
      <c r="R1329" s="1">
        <f>+VLOOKUP(E1329,'[1]world bank'!$A$3:$G$2447,4,0)</f>
        <v>9.4600000000000009</v>
      </c>
      <c r="S1329" s="1">
        <f>+VLOOKUP(E1329,'[1]national stat'!$A$3:$D$1457,4,0)</f>
        <v>0</v>
      </c>
      <c r="T1329" s="1" t="e">
        <f>+VLOOKUP(E1329,[1]research!$A$3:$D$2710,4,0)</f>
        <v>#N/A</v>
      </c>
      <c r="U1329" s="1" t="e">
        <f>+VLOOKUP(E1329,[1]sedlac!$A$3:$D$742,4,0)</f>
        <v>#N/A</v>
      </c>
      <c r="V1329" s="1">
        <v>9.4600000000000009</v>
      </c>
      <c r="W1329" s="1">
        <v>0</v>
      </c>
      <c r="Z1329" s="1">
        <f>+V1329</f>
        <v>9.4600000000000009</v>
      </c>
    </row>
    <row r="1330" spans="1:26" x14ac:dyDescent="0.25">
      <c r="A1330" s="1" t="s">
        <v>60</v>
      </c>
      <c r="B1330" s="1" t="s">
        <v>10</v>
      </c>
      <c r="C1330" s="1">
        <v>1992</v>
      </c>
      <c r="D1330" s="1" t="str">
        <f t="shared" si="166"/>
        <v>LKA1992</v>
      </c>
      <c r="E1330" s="1" t="s">
        <v>1437</v>
      </c>
      <c r="F1330" s="1">
        <v>33.950000000000003</v>
      </c>
      <c r="G1330" s="1" t="str">
        <f>+VLOOKUP(A1330,[1]dummies!$A$2:$F$201,6,0)</f>
        <v>South Asia</v>
      </c>
      <c r="H1330" s="1" t="str">
        <f>+VLOOKUP(A1330,[1]dummies!$A$2:$F$201,5,0)</f>
        <v>Lower middle income</v>
      </c>
      <c r="I1330" s="1" t="e">
        <f>+VLOOKUP(E1330,'[1]world bank'!$A$3:$F$2447,2,0)</f>
        <v>#N/A</v>
      </c>
      <c r="J1330" s="1" t="e">
        <f>+VLOOKUP(E1330,'[1]national stat'!$A$3:$C$1457,2,0)</f>
        <v>#N/A</v>
      </c>
      <c r="K1330" s="1" t="e">
        <f>+VLOOKUP(E1330,[1]research!$A$3:$C$2710,2,0)</f>
        <v>#N/A</v>
      </c>
      <c r="L1330" s="1" t="e">
        <f>+VLOOKUP(E1330,[1]sedlac!$A$3:$C$742,2,0)</f>
        <v>#N/A</v>
      </c>
      <c r="R1330" s="1" t="e">
        <f>+VLOOKUP(E1330,'[1]world bank'!$A$3:$G$2447,4,0)</f>
        <v>#N/A</v>
      </c>
      <c r="S1330" s="1" t="e">
        <f>+VLOOKUP(E1330,'[1]national stat'!$A$3:$D$1457,4,0)</f>
        <v>#N/A</v>
      </c>
      <c r="T1330" s="1" t="e">
        <f>+VLOOKUP(E1330,[1]research!$A$3:$D$2710,4,0)</f>
        <v>#N/A</v>
      </c>
      <c r="U1330" s="1" t="e">
        <f>+VLOOKUP(E1330,[1]sedlac!$A$3:$D$742,4,0)</f>
        <v>#N/A</v>
      </c>
    </row>
    <row r="1331" spans="1:26" x14ac:dyDescent="0.25">
      <c r="A1331" s="1" t="s">
        <v>60</v>
      </c>
      <c r="B1331" s="1" t="s">
        <v>10</v>
      </c>
      <c r="C1331" s="1">
        <v>1993</v>
      </c>
      <c r="D1331" s="1" t="str">
        <f t="shared" si="166"/>
        <v>LKA1993</v>
      </c>
      <c r="E1331" s="1" t="s">
        <v>1438</v>
      </c>
      <c r="F1331" s="1">
        <v>33.950000000000003</v>
      </c>
      <c r="G1331" s="1" t="str">
        <f>+VLOOKUP(A1331,[1]dummies!$A$2:$F$201,6,0)</f>
        <v>South Asia</v>
      </c>
      <c r="H1331" s="1" t="str">
        <f>+VLOOKUP(A1331,[1]dummies!$A$2:$F$201,5,0)</f>
        <v>Lower middle income</v>
      </c>
      <c r="I1331" s="1" t="e">
        <f>+VLOOKUP(E1331,'[1]world bank'!$A$3:$F$2447,2,0)</f>
        <v>#N/A</v>
      </c>
      <c r="J1331" s="1" t="e">
        <f>+VLOOKUP(E1331,'[1]national stat'!$A$3:$C$1457,2,0)</f>
        <v>#N/A</v>
      </c>
      <c r="K1331" s="1" t="e">
        <f>+VLOOKUP(E1331,[1]research!$A$3:$C$2710,2,0)</f>
        <v>#N/A</v>
      </c>
      <c r="L1331" s="1" t="e">
        <f>+VLOOKUP(E1331,[1]sedlac!$A$3:$C$742,2,0)</f>
        <v>#N/A</v>
      </c>
      <c r="R1331" s="1" t="e">
        <f>+VLOOKUP(E1331,'[1]world bank'!$A$3:$G$2447,4,0)</f>
        <v>#N/A</v>
      </c>
      <c r="S1331" s="1" t="e">
        <f>+VLOOKUP(E1331,'[1]national stat'!$A$3:$D$1457,4,0)</f>
        <v>#N/A</v>
      </c>
      <c r="T1331" s="1" t="e">
        <f>+VLOOKUP(E1331,[1]research!$A$3:$D$2710,4,0)</f>
        <v>#N/A</v>
      </c>
      <c r="U1331" s="1" t="e">
        <f>+VLOOKUP(E1331,[1]sedlac!$A$3:$D$742,4,0)</f>
        <v>#N/A</v>
      </c>
    </row>
    <row r="1332" spans="1:26" x14ac:dyDescent="0.25">
      <c r="A1332" s="1" t="s">
        <v>60</v>
      </c>
      <c r="B1332" s="1" t="s">
        <v>10</v>
      </c>
      <c r="C1332" s="1">
        <v>1994</v>
      </c>
      <c r="D1332" s="1" t="str">
        <f t="shared" si="166"/>
        <v>LKA1994</v>
      </c>
      <c r="E1332" s="1" t="s">
        <v>1439</v>
      </c>
      <c r="F1332" s="1">
        <v>33.950000000000003</v>
      </c>
      <c r="G1332" s="1" t="str">
        <f>+VLOOKUP(A1332,[1]dummies!$A$2:$F$201,6,0)</f>
        <v>South Asia</v>
      </c>
      <c r="H1332" s="1" t="str">
        <f>+VLOOKUP(A1332,[1]dummies!$A$2:$F$201,5,0)</f>
        <v>Lower middle income</v>
      </c>
      <c r="I1332" s="1" t="e">
        <f>+VLOOKUP(E1332,'[1]world bank'!$A$3:$F$2447,2,0)</f>
        <v>#N/A</v>
      </c>
      <c r="J1332" s="1" t="e">
        <f>+VLOOKUP(E1332,'[1]national stat'!$A$3:$C$1457,2,0)</f>
        <v>#N/A</v>
      </c>
      <c r="K1332" s="1" t="e">
        <f>+VLOOKUP(E1332,[1]research!$A$3:$C$2710,2,0)</f>
        <v>#N/A</v>
      </c>
      <c r="L1332" s="1" t="e">
        <f>+VLOOKUP(E1332,[1]sedlac!$A$3:$C$742,2,0)</f>
        <v>#N/A</v>
      </c>
      <c r="R1332" s="1" t="e">
        <f>+VLOOKUP(E1332,'[1]world bank'!$A$3:$G$2447,4,0)</f>
        <v>#N/A</v>
      </c>
      <c r="S1332" s="1" t="e">
        <f>+VLOOKUP(E1332,'[1]national stat'!$A$3:$D$1457,4,0)</f>
        <v>#N/A</v>
      </c>
      <c r="T1332" s="1" t="e">
        <f>+VLOOKUP(E1332,[1]research!$A$3:$D$2710,4,0)</f>
        <v>#N/A</v>
      </c>
      <c r="U1332" s="1" t="e">
        <f>+VLOOKUP(E1332,[1]sedlac!$A$3:$D$742,4,0)</f>
        <v>#N/A</v>
      </c>
    </row>
    <row r="1333" spans="1:26" x14ac:dyDescent="0.25">
      <c r="A1333" s="1" t="s">
        <v>60</v>
      </c>
      <c r="B1333" s="1" t="s">
        <v>10</v>
      </c>
      <c r="C1333" s="1">
        <v>1995</v>
      </c>
      <c r="D1333" s="1" t="str">
        <f t="shared" si="166"/>
        <v>LKA1995</v>
      </c>
      <c r="E1333" s="1" t="s">
        <v>1440</v>
      </c>
      <c r="F1333" s="1">
        <v>35.4</v>
      </c>
      <c r="G1333" s="1" t="str">
        <f>+VLOOKUP(A1333,[1]dummies!$A$2:$F$201,6,0)</f>
        <v>South Asia</v>
      </c>
      <c r="H1333" s="1" t="str">
        <f>+VLOOKUP(A1333,[1]dummies!$A$2:$F$201,5,0)</f>
        <v>Lower middle income</v>
      </c>
      <c r="I1333" s="1" t="e">
        <f>+VLOOKUP(E1333,'[1]world bank'!$A$3:$F$2447,2,0)</f>
        <v>#N/A</v>
      </c>
      <c r="J1333" s="1" t="e">
        <f>+VLOOKUP(E1333,'[1]national stat'!$A$3:$C$1457,2,0)</f>
        <v>#N/A</v>
      </c>
      <c r="K1333" s="1" t="e">
        <f>+VLOOKUP(E1333,[1]research!$A$3:$C$2710,2,0)</f>
        <v>#N/A</v>
      </c>
      <c r="L1333" s="1" t="e">
        <f>+VLOOKUP(E1333,[1]sedlac!$A$3:$C$742,2,0)</f>
        <v>#N/A</v>
      </c>
      <c r="R1333" s="1" t="e">
        <f>+VLOOKUP(E1333,'[1]world bank'!$A$3:$G$2447,4,0)</f>
        <v>#N/A</v>
      </c>
      <c r="S1333" s="1" t="e">
        <f>+VLOOKUP(E1333,'[1]national stat'!$A$3:$D$1457,4,0)</f>
        <v>#N/A</v>
      </c>
      <c r="T1333" s="1" t="e">
        <f>+VLOOKUP(E1333,[1]research!$A$3:$D$2710,4,0)</f>
        <v>#N/A</v>
      </c>
      <c r="U1333" s="1" t="e">
        <f>+VLOOKUP(E1333,[1]sedlac!$A$3:$D$742,4,0)</f>
        <v>#N/A</v>
      </c>
    </row>
    <row r="1334" spans="1:26" x14ac:dyDescent="0.25">
      <c r="A1334" s="1" t="s">
        <v>60</v>
      </c>
      <c r="B1334" s="1" t="s">
        <v>10</v>
      </c>
      <c r="C1334" s="1">
        <v>1996</v>
      </c>
      <c r="D1334" s="1" t="str">
        <f t="shared" si="166"/>
        <v>LKA1996</v>
      </c>
      <c r="E1334" s="1" t="s">
        <v>1441</v>
      </c>
      <c r="F1334" s="1">
        <v>38.200000000000003</v>
      </c>
      <c r="G1334" s="1" t="str">
        <f>+VLOOKUP(A1334,[1]dummies!$A$2:$F$201,6,0)</f>
        <v>South Asia</v>
      </c>
      <c r="H1334" s="1" t="str">
        <f>+VLOOKUP(A1334,[1]dummies!$A$2:$F$201,5,0)</f>
        <v>Lower middle income</v>
      </c>
      <c r="I1334" s="1">
        <f>+VLOOKUP(E1334,'[1]world bank'!$A$3:$F$2447,2,0)</f>
        <v>46.6</v>
      </c>
      <c r="J1334" s="1">
        <f>+VLOOKUP(E1334,'[1]national stat'!$A$3:$C$1457,2,0)</f>
        <v>2.2800000000000002</v>
      </c>
      <c r="K1334" s="1" t="e">
        <f>+VLOOKUP(E1334,[1]research!$A$3:$C$2710,2,0)</f>
        <v>#N/A</v>
      </c>
      <c r="L1334" s="1" t="e">
        <f>+VLOOKUP(E1334,[1]sedlac!$A$3:$C$742,2,0)</f>
        <v>#N/A</v>
      </c>
      <c r="M1334" s="1">
        <v>2.7600000000000002</v>
      </c>
      <c r="N1334" s="1">
        <v>2.2800000000000002</v>
      </c>
      <c r="Q1334" s="2">
        <f>+M1334</f>
        <v>2.7600000000000002</v>
      </c>
      <c r="R1334" s="1">
        <f>+VLOOKUP(E1334,'[1]world bank'!$A$3:$G$2447,4,0)</f>
        <v>10.69</v>
      </c>
      <c r="S1334" s="1">
        <f>+VLOOKUP(E1334,'[1]national stat'!$A$3:$D$1457,4,0)</f>
        <v>9.2799999999999994</v>
      </c>
      <c r="T1334" s="1" t="e">
        <f>+VLOOKUP(E1334,[1]research!$A$3:$D$2710,4,0)</f>
        <v>#N/A</v>
      </c>
      <c r="U1334" s="1" t="e">
        <f>+VLOOKUP(E1334,[1]sedlac!$A$3:$D$742,4,0)</f>
        <v>#N/A</v>
      </c>
      <c r="V1334" s="1">
        <v>10.69</v>
      </c>
      <c r="W1334" s="1">
        <v>9.2799999999999994</v>
      </c>
      <c r="Z1334" s="1">
        <f>+V1334</f>
        <v>10.69</v>
      </c>
    </row>
    <row r="1335" spans="1:26" x14ac:dyDescent="0.25">
      <c r="A1335" s="1" t="s">
        <v>60</v>
      </c>
      <c r="B1335" s="1" t="s">
        <v>10</v>
      </c>
      <c r="C1335" s="1">
        <v>1997</v>
      </c>
      <c r="D1335" s="1" t="str">
        <f t="shared" si="166"/>
        <v>LKA1997</v>
      </c>
      <c r="E1335" s="1" t="s">
        <v>1442</v>
      </c>
      <c r="F1335" s="1">
        <v>38.200000000000003</v>
      </c>
      <c r="G1335" s="1" t="str">
        <f>+VLOOKUP(A1335,[1]dummies!$A$2:$F$201,6,0)</f>
        <v>South Asia</v>
      </c>
      <c r="H1335" s="1" t="str">
        <f>+VLOOKUP(A1335,[1]dummies!$A$2:$F$201,5,0)</f>
        <v>Lower middle income</v>
      </c>
      <c r="I1335" s="1" t="e">
        <f>+VLOOKUP(E1335,'[1]world bank'!$A$3:$F$2447,2,0)</f>
        <v>#N/A</v>
      </c>
      <c r="J1335" s="1" t="e">
        <f>+VLOOKUP(E1335,'[1]national stat'!$A$3:$C$1457,2,0)</f>
        <v>#N/A</v>
      </c>
      <c r="K1335" s="1" t="e">
        <f>+VLOOKUP(E1335,[1]research!$A$3:$C$2710,2,0)</f>
        <v>#N/A</v>
      </c>
      <c r="L1335" s="1" t="e">
        <f>+VLOOKUP(E1335,[1]sedlac!$A$3:$C$742,2,0)</f>
        <v>#N/A</v>
      </c>
      <c r="R1335" s="1" t="e">
        <f>+VLOOKUP(E1335,'[1]world bank'!$A$3:$G$2447,4,0)</f>
        <v>#N/A</v>
      </c>
      <c r="S1335" s="1" t="e">
        <f>+VLOOKUP(E1335,'[1]national stat'!$A$3:$D$1457,4,0)</f>
        <v>#N/A</v>
      </c>
      <c r="T1335" s="1" t="e">
        <f>+VLOOKUP(E1335,[1]research!$A$3:$D$2710,4,0)</f>
        <v>#N/A</v>
      </c>
      <c r="U1335" s="1" t="e">
        <f>+VLOOKUP(E1335,[1]sedlac!$A$3:$D$742,4,0)</f>
        <v>#N/A</v>
      </c>
    </row>
    <row r="1336" spans="1:26" x14ac:dyDescent="0.25">
      <c r="A1336" s="1" t="s">
        <v>60</v>
      </c>
      <c r="B1336" s="1" t="s">
        <v>10</v>
      </c>
      <c r="C1336" s="1">
        <v>1998</v>
      </c>
      <c r="D1336" s="1" t="str">
        <f t="shared" si="166"/>
        <v>LKA1998</v>
      </c>
      <c r="E1336" s="1" t="s">
        <v>1443</v>
      </c>
      <c r="F1336" s="1">
        <v>38.200000000000003</v>
      </c>
      <c r="G1336" s="1" t="str">
        <f>+VLOOKUP(A1336,[1]dummies!$A$2:$F$201,6,0)</f>
        <v>South Asia</v>
      </c>
      <c r="H1336" s="1" t="str">
        <f>+VLOOKUP(A1336,[1]dummies!$A$2:$F$201,5,0)</f>
        <v>Lower middle income</v>
      </c>
      <c r="I1336" s="1" t="e">
        <f>+VLOOKUP(E1336,'[1]world bank'!$A$3:$F$2447,2,0)</f>
        <v>#N/A</v>
      </c>
      <c r="J1336" s="1" t="e">
        <f>+VLOOKUP(E1336,'[1]national stat'!$A$3:$C$1457,2,0)</f>
        <v>#N/A</v>
      </c>
      <c r="K1336" s="1" t="e">
        <f>+VLOOKUP(E1336,[1]research!$A$3:$C$2710,2,0)</f>
        <v>#N/A</v>
      </c>
      <c r="L1336" s="1" t="e">
        <f>+VLOOKUP(E1336,[1]sedlac!$A$3:$C$742,2,0)</f>
        <v>#N/A</v>
      </c>
      <c r="R1336" s="1" t="e">
        <f>+VLOOKUP(E1336,'[1]world bank'!$A$3:$G$2447,4,0)</f>
        <v>#N/A</v>
      </c>
      <c r="S1336" s="1" t="e">
        <f>+VLOOKUP(E1336,'[1]national stat'!$A$3:$D$1457,4,0)</f>
        <v>#N/A</v>
      </c>
      <c r="T1336" s="1" t="e">
        <f>+VLOOKUP(E1336,[1]research!$A$3:$D$2710,4,0)</f>
        <v>#N/A</v>
      </c>
      <c r="U1336" s="1" t="e">
        <f>+VLOOKUP(E1336,[1]sedlac!$A$3:$D$742,4,0)</f>
        <v>#N/A</v>
      </c>
    </row>
    <row r="1337" spans="1:26" x14ac:dyDescent="0.25">
      <c r="A1337" s="1" t="s">
        <v>60</v>
      </c>
      <c r="B1337" s="1" t="s">
        <v>10</v>
      </c>
      <c r="C1337" s="1">
        <v>1999</v>
      </c>
      <c r="D1337" s="1" t="str">
        <f t="shared" si="166"/>
        <v>LKA1999</v>
      </c>
      <c r="E1337" s="1" t="s">
        <v>1444</v>
      </c>
      <c r="F1337" s="1">
        <v>38.200000000000003</v>
      </c>
      <c r="G1337" s="1" t="str">
        <f>+VLOOKUP(A1337,[1]dummies!$A$2:$F$201,6,0)</f>
        <v>South Asia</v>
      </c>
      <c r="H1337" s="1" t="str">
        <f>+VLOOKUP(A1337,[1]dummies!$A$2:$F$201,5,0)</f>
        <v>Lower middle income</v>
      </c>
      <c r="I1337" s="1" t="e">
        <f>+VLOOKUP(E1337,'[1]world bank'!$A$3:$F$2447,2,0)</f>
        <v>#N/A</v>
      </c>
      <c r="J1337" s="1" t="e">
        <f>+VLOOKUP(E1337,'[1]national stat'!$A$3:$C$1457,2,0)</f>
        <v>#N/A</v>
      </c>
      <c r="K1337" s="1" t="e">
        <f>+VLOOKUP(E1337,[1]research!$A$3:$C$2710,2,0)</f>
        <v>#N/A</v>
      </c>
      <c r="L1337" s="1" t="e">
        <f>+VLOOKUP(E1337,[1]sedlac!$A$3:$C$742,2,0)</f>
        <v>#N/A</v>
      </c>
      <c r="R1337" s="1" t="e">
        <f>+VLOOKUP(E1337,'[1]world bank'!$A$3:$G$2447,4,0)</f>
        <v>#N/A</v>
      </c>
      <c r="S1337" s="1" t="e">
        <f>+VLOOKUP(E1337,'[1]national stat'!$A$3:$D$1457,4,0)</f>
        <v>#N/A</v>
      </c>
      <c r="T1337" s="1" t="e">
        <f>+VLOOKUP(E1337,[1]research!$A$3:$D$2710,4,0)</f>
        <v>#N/A</v>
      </c>
      <c r="U1337" s="1" t="e">
        <f>+VLOOKUP(E1337,[1]sedlac!$A$3:$D$742,4,0)</f>
        <v>#N/A</v>
      </c>
    </row>
    <row r="1338" spans="1:26" x14ac:dyDescent="0.25">
      <c r="A1338" s="1" t="s">
        <v>60</v>
      </c>
      <c r="B1338" s="1" t="s">
        <v>10</v>
      </c>
      <c r="C1338" s="1">
        <v>2000</v>
      </c>
      <c r="D1338" s="1" t="str">
        <f t="shared" si="166"/>
        <v>LKA2000</v>
      </c>
      <c r="E1338" s="1" t="s">
        <v>1445</v>
      </c>
      <c r="F1338" s="1">
        <v>38.200000000000003</v>
      </c>
      <c r="G1338" s="1" t="str">
        <f>+VLOOKUP(A1338,[1]dummies!$A$2:$F$201,6,0)</f>
        <v>South Asia</v>
      </c>
      <c r="H1338" s="1" t="str">
        <f>+VLOOKUP(A1338,[1]dummies!$A$2:$F$201,5,0)</f>
        <v>Lower middle income</v>
      </c>
      <c r="I1338" s="1">
        <f>+VLOOKUP(E1338,'[1]world bank'!$A$3:$F$2447,2,0)</f>
        <v>56.6</v>
      </c>
      <c r="J1338" s="1" t="e">
        <f>+VLOOKUP(E1338,'[1]national stat'!$A$3:$C$1457,2,0)</f>
        <v>#N/A</v>
      </c>
      <c r="K1338" s="1" t="e">
        <f>+VLOOKUP(E1338,[1]research!$A$3:$C$2710,2,0)</f>
        <v>#N/A</v>
      </c>
      <c r="L1338" s="1" t="e">
        <f>+VLOOKUP(E1338,[1]sedlac!$A$3:$C$742,2,0)</f>
        <v>#N/A</v>
      </c>
      <c r="M1338" s="1">
        <v>5.99</v>
      </c>
      <c r="Q1338" s="2">
        <f>+M1338</f>
        <v>5.99</v>
      </c>
      <c r="R1338" s="1">
        <f>+VLOOKUP(E1338,'[1]world bank'!$A$3:$G$2447,4,0)</f>
        <v>26.69</v>
      </c>
      <c r="S1338" s="1" t="e">
        <f>+VLOOKUP(E1338,'[1]national stat'!$A$3:$D$1457,4,0)</f>
        <v>#N/A</v>
      </c>
      <c r="T1338" s="1" t="e">
        <f>+VLOOKUP(E1338,[1]research!$A$3:$D$2710,4,0)</f>
        <v>#N/A</v>
      </c>
      <c r="U1338" s="1" t="e">
        <f>+VLOOKUP(E1338,[1]sedlac!$A$3:$D$742,4,0)</f>
        <v>#N/A</v>
      </c>
      <c r="V1338" s="1">
        <v>26.69</v>
      </c>
      <c r="Z1338" s="1">
        <f>+V1338</f>
        <v>26.69</v>
      </c>
    </row>
    <row r="1339" spans="1:26" x14ac:dyDescent="0.25">
      <c r="A1339" s="1" t="s">
        <v>60</v>
      </c>
      <c r="B1339" s="1" t="s">
        <v>10</v>
      </c>
      <c r="C1339" s="1">
        <v>2001</v>
      </c>
      <c r="D1339" s="1" t="str">
        <f t="shared" si="166"/>
        <v>LKA2001</v>
      </c>
      <c r="E1339" s="1" t="s">
        <v>1446</v>
      </c>
      <c r="F1339" s="1">
        <v>38.200000000000003</v>
      </c>
      <c r="G1339" s="1" t="str">
        <f>+VLOOKUP(A1339,[1]dummies!$A$2:$F$201,6,0)</f>
        <v>South Asia</v>
      </c>
      <c r="H1339" s="1" t="str">
        <f>+VLOOKUP(A1339,[1]dummies!$A$2:$F$201,5,0)</f>
        <v>Lower middle income</v>
      </c>
      <c r="I1339" s="1" t="e">
        <f>+VLOOKUP(E1339,'[1]world bank'!$A$3:$F$2447,2,0)</f>
        <v>#N/A</v>
      </c>
      <c r="J1339" s="1" t="e">
        <f>+VLOOKUP(E1339,'[1]national stat'!$A$3:$C$1457,2,0)</f>
        <v>#N/A</v>
      </c>
      <c r="K1339" s="1" t="e">
        <f>+VLOOKUP(E1339,[1]research!$A$3:$C$2710,2,0)</f>
        <v>#N/A</v>
      </c>
      <c r="L1339" s="1" t="e">
        <f>+VLOOKUP(E1339,[1]sedlac!$A$3:$C$742,2,0)</f>
        <v>#N/A</v>
      </c>
      <c r="R1339" s="1" t="e">
        <f>+VLOOKUP(E1339,'[1]world bank'!$A$3:$G$2447,4,0)</f>
        <v>#N/A</v>
      </c>
      <c r="S1339" s="1" t="e">
        <f>+VLOOKUP(E1339,'[1]national stat'!$A$3:$D$1457,4,0)</f>
        <v>#N/A</v>
      </c>
      <c r="T1339" s="1" t="e">
        <f>+VLOOKUP(E1339,[1]research!$A$3:$D$2710,4,0)</f>
        <v>#N/A</v>
      </c>
      <c r="U1339" s="1" t="e">
        <f>+VLOOKUP(E1339,[1]sedlac!$A$3:$D$742,4,0)</f>
        <v>#N/A</v>
      </c>
    </row>
    <row r="1340" spans="1:26" x14ac:dyDescent="0.25">
      <c r="A1340" s="1" t="s">
        <v>60</v>
      </c>
      <c r="B1340" s="1" t="s">
        <v>10</v>
      </c>
      <c r="C1340" s="1">
        <v>2002</v>
      </c>
      <c r="D1340" s="1" t="str">
        <f t="shared" si="166"/>
        <v>LKA2002</v>
      </c>
      <c r="E1340" s="1" t="s">
        <v>1447</v>
      </c>
      <c r="F1340" s="1">
        <v>41</v>
      </c>
      <c r="G1340" s="1" t="str">
        <f>+VLOOKUP(A1340,[1]dummies!$A$2:$F$201,6,0)</f>
        <v>South Asia</v>
      </c>
      <c r="H1340" s="1" t="str">
        <f>+VLOOKUP(A1340,[1]dummies!$A$2:$F$201,5,0)</f>
        <v>Lower middle income</v>
      </c>
      <c r="I1340" s="1">
        <f>+VLOOKUP(E1340,'[1]world bank'!$A$3:$F$2447,2,0)</f>
        <v>40.96</v>
      </c>
      <c r="J1340" s="1">
        <f>+VLOOKUP(E1340,'[1]national stat'!$A$3:$C$1457,2,0)</f>
        <v>2.71</v>
      </c>
      <c r="K1340" s="1" t="e">
        <f>+VLOOKUP(E1340,[1]research!$A$3:$C$2710,2,0)</f>
        <v>#N/A</v>
      </c>
      <c r="L1340" s="1" t="e">
        <f>+VLOOKUP(E1340,[1]sedlac!$A$3:$C$742,2,0)</f>
        <v>#N/A</v>
      </c>
      <c r="M1340" s="1">
        <v>1.95</v>
      </c>
      <c r="N1340" s="1">
        <v>2.71</v>
      </c>
      <c r="Q1340" s="2">
        <f>+M1340</f>
        <v>1.95</v>
      </c>
      <c r="R1340" s="1">
        <f>+VLOOKUP(E1340,'[1]world bank'!$A$3:$G$2447,4,0)</f>
        <v>7.15</v>
      </c>
      <c r="S1340" s="1">
        <f>+VLOOKUP(E1340,'[1]national stat'!$A$3:$D$1457,4,0)</f>
        <v>11</v>
      </c>
      <c r="T1340" s="1" t="e">
        <f>+VLOOKUP(E1340,[1]research!$A$3:$D$2710,4,0)</f>
        <v>#N/A</v>
      </c>
      <c r="U1340" s="1" t="e">
        <f>+VLOOKUP(E1340,[1]sedlac!$A$3:$D$742,4,0)</f>
        <v>#N/A</v>
      </c>
      <c r="V1340" s="1">
        <v>7.15</v>
      </c>
      <c r="W1340" s="1">
        <v>11</v>
      </c>
      <c r="Z1340" s="1">
        <f>+V1340</f>
        <v>7.15</v>
      </c>
    </row>
    <row r="1341" spans="1:26" x14ac:dyDescent="0.25">
      <c r="A1341" s="1" t="s">
        <v>60</v>
      </c>
      <c r="B1341" s="1" t="s">
        <v>10</v>
      </c>
      <c r="C1341" s="1">
        <v>2003</v>
      </c>
      <c r="D1341" s="1" t="str">
        <f t="shared" si="166"/>
        <v>LKA2003</v>
      </c>
      <c r="E1341" s="1" t="s">
        <v>1448</v>
      </c>
      <c r="F1341" s="1">
        <v>40.65</v>
      </c>
      <c r="G1341" s="1" t="str">
        <f>+VLOOKUP(A1341,[1]dummies!$A$2:$F$201,6,0)</f>
        <v>South Asia</v>
      </c>
      <c r="H1341" s="1" t="str">
        <f>+VLOOKUP(A1341,[1]dummies!$A$2:$F$201,5,0)</f>
        <v>Lower middle income</v>
      </c>
      <c r="I1341" s="1" t="e">
        <f>+VLOOKUP(E1341,'[1]world bank'!$A$3:$F$2447,2,0)</f>
        <v>#N/A</v>
      </c>
      <c r="J1341" s="1" t="e">
        <f>+VLOOKUP(E1341,'[1]national stat'!$A$3:$C$1457,2,0)</f>
        <v>#N/A</v>
      </c>
      <c r="K1341" s="1" t="e">
        <f>+VLOOKUP(E1341,[1]research!$A$3:$C$2710,2,0)</f>
        <v>#N/A</v>
      </c>
      <c r="L1341" s="1" t="e">
        <f>+VLOOKUP(E1341,[1]sedlac!$A$3:$C$742,2,0)</f>
        <v>#N/A</v>
      </c>
      <c r="R1341" s="1" t="e">
        <f>+VLOOKUP(E1341,'[1]world bank'!$A$3:$G$2447,4,0)</f>
        <v>#N/A</v>
      </c>
      <c r="S1341" s="1" t="e">
        <f>+VLOOKUP(E1341,'[1]national stat'!$A$3:$D$1457,4,0)</f>
        <v>#N/A</v>
      </c>
      <c r="T1341" s="1" t="e">
        <f>+VLOOKUP(E1341,[1]research!$A$3:$D$2710,4,0)</f>
        <v>#N/A</v>
      </c>
      <c r="U1341" s="1" t="e">
        <f>+VLOOKUP(E1341,[1]sedlac!$A$3:$D$742,4,0)</f>
        <v>#N/A</v>
      </c>
    </row>
    <row r="1342" spans="1:26" x14ac:dyDescent="0.25">
      <c r="A1342" s="1" t="s">
        <v>60</v>
      </c>
      <c r="B1342" s="1" t="s">
        <v>10</v>
      </c>
      <c r="C1342" s="1">
        <v>2004</v>
      </c>
      <c r="D1342" s="1" t="str">
        <f t="shared" si="166"/>
        <v>LKA2004</v>
      </c>
      <c r="E1342" s="1" t="s">
        <v>1449</v>
      </c>
      <c r="F1342" s="1">
        <v>40.65</v>
      </c>
      <c r="G1342" s="1" t="str">
        <f>+VLOOKUP(A1342,[1]dummies!$A$2:$F$201,6,0)</f>
        <v>South Asia</v>
      </c>
      <c r="H1342" s="1" t="str">
        <f>+VLOOKUP(A1342,[1]dummies!$A$2:$F$201,5,0)</f>
        <v>Lower middle income</v>
      </c>
      <c r="I1342" s="1" t="e">
        <f>+VLOOKUP(E1342,'[1]world bank'!$A$3:$F$2447,2,0)</f>
        <v>#N/A</v>
      </c>
      <c r="J1342" s="1" t="e">
        <f>+VLOOKUP(E1342,'[1]national stat'!$A$3:$C$1457,2,0)</f>
        <v>#N/A</v>
      </c>
      <c r="K1342" s="1" t="e">
        <f>+VLOOKUP(E1342,[1]research!$A$3:$C$2710,2,0)</f>
        <v>#N/A</v>
      </c>
      <c r="L1342" s="1" t="e">
        <f>+VLOOKUP(E1342,[1]sedlac!$A$3:$C$742,2,0)</f>
        <v>#N/A</v>
      </c>
      <c r="R1342" s="1" t="e">
        <f>+VLOOKUP(E1342,'[1]world bank'!$A$3:$G$2447,4,0)</f>
        <v>#N/A</v>
      </c>
      <c r="S1342" s="1" t="e">
        <f>+VLOOKUP(E1342,'[1]national stat'!$A$3:$D$1457,4,0)</f>
        <v>#N/A</v>
      </c>
      <c r="T1342" s="1" t="e">
        <f>+VLOOKUP(E1342,[1]research!$A$3:$D$2710,4,0)</f>
        <v>#N/A</v>
      </c>
      <c r="U1342" s="1" t="e">
        <f>+VLOOKUP(E1342,[1]sedlac!$A$3:$D$742,4,0)</f>
        <v>#N/A</v>
      </c>
    </row>
    <row r="1343" spans="1:26" x14ac:dyDescent="0.25">
      <c r="A1343" s="1" t="s">
        <v>60</v>
      </c>
      <c r="B1343" s="1" t="s">
        <v>10</v>
      </c>
      <c r="C1343" s="1">
        <v>2005</v>
      </c>
      <c r="D1343" s="1" t="str">
        <f t="shared" si="166"/>
        <v>LKA2005</v>
      </c>
      <c r="E1343" s="1" t="s">
        <v>1450</v>
      </c>
      <c r="F1343" s="1">
        <v>40.65</v>
      </c>
      <c r="G1343" s="1" t="str">
        <f>+VLOOKUP(A1343,[1]dummies!$A$2:$F$201,6,0)</f>
        <v>South Asia</v>
      </c>
      <c r="H1343" s="1" t="str">
        <f>+VLOOKUP(A1343,[1]dummies!$A$2:$F$201,5,0)</f>
        <v>Lower middle income</v>
      </c>
      <c r="I1343" s="1" t="e">
        <f>+VLOOKUP(E1343,'[1]world bank'!$A$3:$F$2447,2,0)</f>
        <v>#N/A</v>
      </c>
      <c r="J1343" s="1" t="e">
        <f>+VLOOKUP(E1343,'[1]national stat'!$A$3:$C$1457,2,0)</f>
        <v>#N/A</v>
      </c>
      <c r="K1343" s="1" t="e">
        <f>+VLOOKUP(E1343,[1]research!$A$3:$C$2710,2,0)</f>
        <v>#N/A</v>
      </c>
      <c r="L1343" s="1" t="e">
        <f>+VLOOKUP(E1343,[1]sedlac!$A$3:$C$742,2,0)</f>
        <v>#N/A</v>
      </c>
      <c r="R1343" s="1" t="e">
        <f>+VLOOKUP(E1343,'[1]world bank'!$A$3:$G$2447,4,0)</f>
        <v>#N/A</v>
      </c>
      <c r="S1343" s="1" t="e">
        <f>+VLOOKUP(E1343,'[1]national stat'!$A$3:$D$1457,4,0)</f>
        <v>#N/A</v>
      </c>
      <c r="T1343" s="1" t="e">
        <f>+VLOOKUP(E1343,[1]research!$A$3:$D$2710,4,0)</f>
        <v>#N/A</v>
      </c>
      <c r="U1343" s="1" t="e">
        <f>+VLOOKUP(E1343,[1]sedlac!$A$3:$D$742,4,0)</f>
        <v>#N/A</v>
      </c>
    </row>
    <row r="1344" spans="1:26" x14ac:dyDescent="0.25">
      <c r="A1344" s="1" t="s">
        <v>60</v>
      </c>
      <c r="B1344" s="1" t="s">
        <v>10</v>
      </c>
      <c r="C1344" s="1">
        <v>2006</v>
      </c>
      <c r="D1344" s="1" t="str">
        <f t="shared" si="166"/>
        <v>LKA2006</v>
      </c>
      <c r="E1344" s="1" t="s">
        <v>1451</v>
      </c>
      <c r="F1344" s="1">
        <v>40.299999999999997</v>
      </c>
      <c r="G1344" s="1" t="str">
        <f>+VLOOKUP(A1344,[1]dummies!$A$2:$F$201,6,0)</f>
        <v>South Asia</v>
      </c>
      <c r="H1344" s="1" t="str">
        <f>+VLOOKUP(A1344,[1]dummies!$A$2:$F$201,5,0)</f>
        <v>Lower middle income</v>
      </c>
      <c r="I1344" s="1" t="e">
        <f>+VLOOKUP(E1344,'[1]world bank'!$A$3:$F$2447,2,0)</f>
        <v>#N/A</v>
      </c>
      <c r="J1344" s="1" t="e">
        <f>+VLOOKUP(E1344,'[1]national stat'!$A$3:$C$1457,2,0)</f>
        <v>#N/A</v>
      </c>
      <c r="K1344" s="1" t="e">
        <f>+VLOOKUP(E1344,[1]research!$A$3:$C$2710,2,0)</f>
        <v>#N/A</v>
      </c>
      <c r="L1344" s="1" t="e">
        <f>+VLOOKUP(E1344,[1]sedlac!$A$3:$C$742,2,0)</f>
        <v>#N/A</v>
      </c>
      <c r="R1344" s="1" t="e">
        <f>+VLOOKUP(E1344,'[1]world bank'!$A$3:$G$2447,4,0)</f>
        <v>#N/A</v>
      </c>
      <c r="S1344" s="1" t="e">
        <f>+VLOOKUP(E1344,'[1]national stat'!$A$3:$D$1457,4,0)</f>
        <v>#N/A</v>
      </c>
      <c r="T1344" s="1" t="e">
        <f>+VLOOKUP(E1344,[1]research!$A$3:$D$2710,4,0)</f>
        <v>#N/A</v>
      </c>
      <c r="U1344" s="1" t="e">
        <f>+VLOOKUP(E1344,[1]sedlac!$A$3:$D$742,4,0)</f>
        <v>#N/A</v>
      </c>
    </row>
    <row r="1345" spans="1:26" x14ac:dyDescent="0.25">
      <c r="A1345" s="1" t="s">
        <v>60</v>
      </c>
      <c r="B1345" s="1" t="s">
        <v>10</v>
      </c>
      <c r="C1345" s="1">
        <v>2007</v>
      </c>
      <c r="D1345" s="1" t="str">
        <f t="shared" si="166"/>
        <v>LKA2007</v>
      </c>
      <c r="E1345" s="1" t="s">
        <v>1452</v>
      </c>
      <c r="F1345" s="1">
        <v>38.35</v>
      </c>
      <c r="G1345" s="1" t="str">
        <f>+VLOOKUP(A1345,[1]dummies!$A$2:$F$201,6,0)</f>
        <v>South Asia</v>
      </c>
      <c r="H1345" s="1" t="str">
        <f>+VLOOKUP(A1345,[1]dummies!$A$2:$F$201,5,0)</f>
        <v>Lower middle income</v>
      </c>
      <c r="I1345" s="1">
        <f>+VLOOKUP(E1345,'[1]world bank'!$A$3:$F$2447,2,0)</f>
        <v>40.25</v>
      </c>
      <c r="J1345" s="1">
        <f>+VLOOKUP(E1345,'[1]national stat'!$A$3:$C$1457,2,0)</f>
        <v>3.04</v>
      </c>
      <c r="K1345" s="1" t="e">
        <f>+VLOOKUP(E1345,[1]research!$A$3:$C$2710,2,0)</f>
        <v>#N/A</v>
      </c>
      <c r="L1345" s="1" t="e">
        <f>+VLOOKUP(E1345,[1]sedlac!$A$3:$C$742,2,0)</f>
        <v>#N/A</v>
      </c>
      <c r="M1345" s="1">
        <v>1.8800000000000001</v>
      </c>
      <c r="N1345" s="1">
        <v>3.04</v>
      </c>
      <c r="Q1345" s="2">
        <f>+M1345</f>
        <v>1.8800000000000001</v>
      </c>
      <c r="R1345" s="1">
        <f>+VLOOKUP(E1345,'[1]world bank'!$A$3:$G$2447,4,0)</f>
        <v>6.95</v>
      </c>
      <c r="S1345" s="1">
        <f>+VLOOKUP(E1345,'[1]national stat'!$A$3:$D$1457,4,0)</f>
        <v>12.16</v>
      </c>
      <c r="T1345" s="1" t="e">
        <f>+VLOOKUP(E1345,[1]research!$A$3:$D$2710,4,0)</f>
        <v>#N/A</v>
      </c>
      <c r="U1345" s="1" t="e">
        <f>+VLOOKUP(E1345,[1]sedlac!$A$3:$D$742,4,0)</f>
        <v>#N/A</v>
      </c>
      <c r="V1345" s="1">
        <v>6.95</v>
      </c>
      <c r="W1345" s="1">
        <v>12.16</v>
      </c>
      <c r="Z1345" s="1">
        <f>+V1345</f>
        <v>6.95</v>
      </c>
    </row>
    <row r="1346" spans="1:26" x14ac:dyDescent="0.25">
      <c r="A1346" s="1" t="s">
        <v>60</v>
      </c>
      <c r="B1346" s="1" t="s">
        <v>10</v>
      </c>
      <c r="C1346" s="1">
        <v>2008</v>
      </c>
      <c r="D1346" s="1" t="str">
        <f t="shared" si="166"/>
        <v>LKA2008</v>
      </c>
      <c r="E1346" s="1" t="s">
        <v>1453</v>
      </c>
      <c r="F1346" s="1">
        <v>38.35</v>
      </c>
      <c r="G1346" s="1" t="str">
        <f>+VLOOKUP(A1346,[1]dummies!$A$2:$F$201,6,0)</f>
        <v>South Asia</v>
      </c>
      <c r="H1346" s="1" t="str">
        <f>+VLOOKUP(A1346,[1]dummies!$A$2:$F$201,5,0)</f>
        <v>Lower middle income</v>
      </c>
      <c r="I1346" s="1" t="e">
        <f>+VLOOKUP(E1346,'[1]world bank'!$A$3:$F$2447,2,0)</f>
        <v>#N/A</v>
      </c>
      <c r="J1346" s="1" t="e">
        <f>+VLOOKUP(E1346,'[1]national stat'!$A$3:$C$1457,2,0)</f>
        <v>#N/A</v>
      </c>
      <c r="K1346" s="1" t="e">
        <f>+VLOOKUP(E1346,[1]research!$A$3:$C$2710,2,0)</f>
        <v>#N/A</v>
      </c>
      <c r="L1346" s="1" t="e">
        <f>+VLOOKUP(E1346,[1]sedlac!$A$3:$C$742,2,0)</f>
        <v>#N/A</v>
      </c>
      <c r="R1346" s="1" t="e">
        <f>+VLOOKUP(E1346,'[1]world bank'!$A$3:$G$2447,4,0)</f>
        <v>#N/A</v>
      </c>
      <c r="S1346" s="1" t="e">
        <f>+VLOOKUP(E1346,'[1]national stat'!$A$3:$D$1457,4,0)</f>
        <v>#N/A</v>
      </c>
      <c r="T1346" s="1" t="e">
        <f>+VLOOKUP(E1346,[1]research!$A$3:$D$2710,4,0)</f>
        <v>#N/A</v>
      </c>
      <c r="U1346" s="1" t="e">
        <f>+VLOOKUP(E1346,[1]sedlac!$A$3:$D$742,4,0)</f>
        <v>#N/A</v>
      </c>
    </row>
    <row r="1347" spans="1:26" x14ac:dyDescent="0.25">
      <c r="A1347" s="1" t="s">
        <v>60</v>
      </c>
      <c r="B1347" s="1" t="s">
        <v>10</v>
      </c>
      <c r="C1347" s="1">
        <v>2009</v>
      </c>
      <c r="D1347" s="1" t="str">
        <f t="shared" ref="D1347:D1410" si="167">+CONCATENATE(A1347,C1347)</f>
        <v>LKA2009</v>
      </c>
      <c r="E1347" s="1" t="s">
        <v>1454</v>
      </c>
      <c r="F1347" s="1">
        <v>36.4</v>
      </c>
      <c r="G1347" s="1" t="str">
        <f>+VLOOKUP(A1347,[1]dummies!$A$2:$F$201,6,0)</f>
        <v>South Asia</v>
      </c>
      <c r="H1347" s="1" t="str">
        <f>+VLOOKUP(A1347,[1]dummies!$A$2:$F$201,5,0)</f>
        <v>Lower middle income</v>
      </c>
      <c r="I1347" s="1" t="e">
        <f>+VLOOKUP(E1347,'[1]world bank'!$A$3:$F$2447,2,0)</f>
        <v>#N/A</v>
      </c>
      <c r="J1347" s="1" t="e">
        <f>+VLOOKUP(E1347,'[1]national stat'!$A$3:$C$1457,2,0)</f>
        <v>#N/A</v>
      </c>
      <c r="K1347" s="1" t="e">
        <f>+VLOOKUP(E1347,[1]research!$A$3:$C$2710,2,0)</f>
        <v>#N/A</v>
      </c>
      <c r="L1347" s="1" t="e">
        <f>+VLOOKUP(E1347,[1]sedlac!$A$3:$C$742,2,0)</f>
        <v>#N/A</v>
      </c>
      <c r="R1347" s="1" t="e">
        <f>+VLOOKUP(E1347,'[1]world bank'!$A$3:$G$2447,4,0)</f>
        <v>#N/A</v>
      </c>
      <c r="S1347" s="1" t="e">
        <f>+VLOOKUP(E1347,'[1]national stat'!$A$3:$D$1457,4,0)</f>
        <v>#N/A</v>
      </c>
      <c r="T1347" s="1" t="e">
        <f>+VLOOKUP(E1347,[1]research!$A$3:$D$2710,4,0)</f>
        <v>#N/A</v>
      </c>
      <c r="U1347" s="1" t="e">
        <f>+VLOOKUP(E1347,[1]sedlac!$A$3:$D$742,4,0)</f>
        <v>#N/A</v>
      </c>
    </row>
    <row r="1348" spans="1:26" x14ac:dyDescent="0.25">
      <c r="A1348" s="1" t="s">
        <v>60</v>
      </c>
      <c r="B1348" s="1" t="s">
        <v>10</v>
      </c>
      <c r="C1348" s="1">
        <v>2010</v>
      </c>
      <c r="D1348" s="1" t="str">
        <f t="shared" si="167"/>
        <v>LKA2010</v>
      </c>
      <c r="E1348" s="1" t="s">
        <v>1455</v>
      </c>
      <c r="F1348" s="1">
        <v>37.799999999999997</v>
      </c>
      <c r="G1348" s="1" t="str">
        <f>+VLOOKUP(A1348,[1]dummies!$A$2:$F$201,6,0)</f>
        <v>South Asia</v>
      </c>
      <c r="H1348" s="1" t="str">
        <f>+VLOOKUP(A1348,[1]dummies!$A$2:$F$201,5,0)</f>
        <v>Lower middle income</v>
      </c>
      <c r="I1348" s="1">
        <f>+VLOOKUP(E1348,'[1]world bank'!$A$3:$F$2447,2,0)</f>
        <v>36.39</v>
      </c>
      <c r="J1348" s="1">
        <f>+VLOOKUP(E1348,'[1]national stat'!$A$3:$C$1457,2,0)</f>
        <v>3.06</v>
      </c>
      <c r="K1348" s="1" t="e">
        <f>+VLOOKUP(E1348,[1]research!$A$3:$C$2710,2,0)</f>
        <v>#N/A</v>
      </c>
      <c r="L1348" s="1" t="e">
        <f>+VLOOKUP(E1348,[1]sedlac!$A$3:$C$742,2,0)</f>
        <v>#N/A</v>
      </c>
      <c r="M1348" s="1">
        <v>1.55</v>
      </c>
      <c r="N1348" s="1">
        <v>3.06</v>
      </c>
      <c r="Q1348" s="2">
        <f>+M1348</f>
        <v>1.55</v>
      </c>
      <c r="R1348" s="1">
        <f>+VLOOKUP(E1348,'[1]world bank'!$A$3:$G$2447,4,0)</f>
        <v>5.8100000000000005</v>
      </c>
      <c r="S1348" s="1">
        <f>+VLOOKUP(E1348,'[1]national stat'!$A$3:$D$1457,4,0)</f>
        <v>12.950000000000001</v>
      </c>
      <c r="T1348" s="1" t="e">
        <f>+VLOOKUP(E1348,[1]research!$A$3:$D$2710,4,0)</f>
        <v>#N/A</v>
      </c>
      <c r="U1348" s="1" t="e">
        <f>+VLOOKUP(E1348,[1]sedlac!$A$3:$D$742,4,0)</f>
        <v>#N/A</v>
      </c>
      <c r="V1348" s="1">
        <v>5.8100000000000005</v>
      </c>
      <c r="W1348" s="1">
        <v>12.950000000000001</v>
      </c>
      <c r="Z1348" s="1">
        <f>+V1348</f>
        <v>5.8100000000000005</v>
      </c>
    </row>
    <row r="1349" spans="1:26" x14ac:dyDescent="0.25">
      <c r="A1349" s="1" t="s">
        <v>60</v>
      </c>
      <c r="B1349" s="1" t="s">
        <v>10</v>
      </c>
      <c r="C1349" s="1">
        <v>2011</v>
      </c>
      <c r="D1349" s="1" t="str">
        <f t="shared" si="167"/>
        <v>LKA2011</v>
      </c>
      <c r="E1349" s="1" t="s">
        <v>1456</v>
      </c>
      <c r="F1349" s="1">
        <v>37.799999999999997</v>
      </c>
      <c r="G1349" s="1" t="str">
        <f>+VLOOKUP(A1349,[1]dummies!$A$2:$F$201,6,0)</f>
        <v>South Asia</v>
      </c>
      <c r="H1349" s="1" t="str">
        <f>+VLOOKUP(A1349,[1]dummies!$A$2:$F$201,5,0)</f>
        <v>Lower middle income</v>
      </c>
      <c r="I1349" s="1" t="e">
        <f>+VLOOKUP(E1349,'[1]world bank'!$A$3:$F$2447,2,0)</f>
        <v>#N/A</v>
      </c>
      <c r="J1349" s="1" t="e">
        <f>+VLOOKUP(E1349,'[1]national stat'!$A$3:$C$1457,2,0)</f>
        <v>#N/A</v>
      </c>
      <c r="K1349" s="1" t="e">
        <f>+VLOOKUP(E1349,[1]research!$A$3:$C$2710,2,0)</f>
        <v>#N/A</v>
      </c>
      <c r="L1349" s="1" t="e">
        <f>+VLOOKUP(E1349,[1]sedlac!$A$3:$C$742,2,0)</f>
        <v>#N/A</v>
      </c>
      <c r="R1349" s="1" t="e">
        <f>+VLOOKUP(E1349,'[1]world bank'!$A$3:$G$2447,4,0)</f>
        <v>#N/A</v>
      </c>
      <c r="S1349" s="1" t="e">
        <f>+VLOOKUP(E1349,'[1]national stat'!$A$3:$D$1457,4,0)</f>
        <v>#N/A</v>
      </c>
      <c r="T1349" s="1" t="e">
        <f>+VLOOKUP(E1349,[1]research!$A$3:$D$2710,4,0)</f>
        <v>#N/A</v>
      </c>
      <c r="U1349" s="1" t="e">
        <f>+VLOOKUP(E1349,[1]sedlac!$A$3:$D$742,4,0)</f>
        <v>#N/A</v>
      </c>
    </row>
    <row r="1350" spans="1:26" x14ac:dyDescent="0.25">
      <c r="A1350" s="1" t="s">
        <v>60</v>
      </c>
      <c r="B1350" s="1" t="s">
        <v>10</v>
      </c>
      <c r="C1350" s="1">
        <v>2012</v>
      </c>
      <c r="D1350" s="1" t="str">
        <f t="shared" si="167"/>
        <v>LKA2012</v>
      </c>
      <c r="E1350" s="1" t="s">
        <v>1457</v>
      </c>
      <c r="F1350" s="1">
        <v>39.200000000000003</v>
      </c>
      <c r="G1350" s="1" t="str">
        <f>+VLOOKUP(A1350,[1]dummies!$A$2:$F$201,6,0)</f>
        <v>South Asia</v>
      </c>
      <c r="H1350" s="1" t="str">
        <f>+VLOOKUP(A1350,[1]dummies!$A$2:$F$201,5,0)</f>
        <v>Lower middle income</v>
      </c>
      <c r="I1350" s="1" t="e">
        <f>+VLOOKUP(E1350,'[1]world bank'!$A$3:$F$2447,2,0)</f>
        <v>#N/A</v>
      </c>
      <c r="J1350" s="1" t="e">
        <f>+VLOOKUP(E1350,'[1]national stat'!$A$3:$C$1457,2,0)</f>
        <v>#N/A</v>
      </c>
      <c r="K1350" s="1" t="e">
        <f>+VLOOKUP(E1350,[1]research!$A$3:$C$2710,2,0)</f>
        <v>#N/A</v>
      </c>
      <c r="L1350" s="1" t="e">
        <f>+VLOOKUP(E1350,[1]sedlac!$A$3:$C$742,2,0)</f>
        <v>#N/A</v>
      </c>
      <c r="R1350" s="1" t="e">
        <f>+VLOOKUP(E1350,'[1]world bank'!$A$3:$G$2447,4,0)</f>
        <v>#N/A</v>
      </c>
      <c r="S1350" s="1" t="e">
        <f>+VLOOKUP(E1350,'[1]national stat'!$A$3:$D$1457,4,0)</f>
        <v>#N/A</v>
      </c>
      <c r="T1350" s="1" t="e">
        <f>+VLOOKUP(E1350,[1]research!$A$3:$D$2710,4,0)</f>
        <v>#N/A</v>
      </c>
      <c r="U1350" s="1" t="e">
        <f>+VLOOKUP(E1350,[1]sedlac!$A$3:$D$742,4,0)</f>
        <v>#N/A</v>
      </c>
    </row>
    <row r="1351" spans="1:26" x14ac:dyDescent="0.25">
      <c r="A1351" s="1" t="s">
        <v>60</v>
      </c>
      <c r="B1351" s="1" t="s">
        <v>10</v>
      </c>
      <c r="C1351" s="1">
        <v>2013</v>
      </c>
      <c r="D1351" s="1" t="str">
        <f t="shared" si="167"/>
        <v>LKA2013</v>
      </c>
      <c r="E1351" s="1" t="s">
        <v>1458</v>
      </c>
      <c r="F1351" s="1">
        <v>39.200000000000003</v>
      </c>
      <c r="G1351" s="1" t="str">
        <f>+VLOOKUP(A1351,[1]dummies!$A$2:$F$201,6,0)</f>
        <v>South Asia</v>
      </c>
      <c r="H1351" s="1" t="str">
        <f>+VLOOKUP(A1351,[1]dummies!$A$2:$F$201,5,0)</f>
        <v>Lower middle income</v>
      </c>
      <c r="I1351" s="1">
        <f>+VLOOKUP(E1351,'[1]world bank'!$A$3:$F$2447,2,0)</f>
        <v>39.160000000000004</v>
      </c>
      <c r="J1351" s="1">
        <f>+VLOOKUP(E1351,'[1]national stat'!$A$3:$C$1457,2,0)</f>
        <v>2.7600000000000002</v>
      </c>
      <c r="K1351" s="1" t="e">
        <f>+VLOOKUP(E1351,[1]research!$A$3:$C$2710,2,0)</f>
        <v>#N/A</v>
      </c>
      <c r="L1351" s="1" t="e">
        <f>+VLOOKUP(E1351,[1]sedlac!$A$3:$C$742,2,0)</f>
        <v>#N/A</v>
      </c>
      <c r="M1351" s="1">
        <v>1.79</v>
      </c>
      <c r="N1351" s="1">
        <v>2.7600000000000002</v>
      </c>
      <c r="Q1351" s="2">
        <f>+M1351</f>
        <v>1.79</v>
      </c>
      <c r="R1351" s="1">
        <f>+VLOOKUP(E1351,'[1]world bank'!$A$3:$G$2447,4,0)</f>
        <v>6.58</v>
      </c>
      <c r="S1351" s="1">
        <f>+VLOOKUP(E1351,'[1]national stat'!$A$3:$D$1457,4,0)</f>
        <v>11.84</v>
      </c>
      <c r="T1351" s="1" t="e">
        <f>+VLOOKUP(E1351,[1]research!$A$3:$D$2710,4,0)</f>
        <v>#N/A</v>
      </c>
      <c r="U1351" s="1" t="e">
        <f>+VLOOKUP(E1351,[1]sedlac!$A$3:$D$742,4,0)</f>
        <v>#N/A</v>
      </c>
      <c r="V1351" s="1">
        <v>6.58</v>
      </c>
      <c r="W1351" s="1">
        <v>11.84</v>
      </c>
      <c r="Z1351" s="1">
        <f>+V1351</f>
        <v>6.58</v>
      </c>
    </row>
    <row r="1352" spans="1:26" x14ac:dyDescent="0.25">
      <c r="A1352" s="1" t="s">
        <v>60</v>
      </c>
      <c r="B1352" s="1" t="s">
        <v>10</v>
      </c>
      <c r="C1352" s="1">
        <v>2014</v>
      </c>
      <c r="D1352" s="1" t="str">
        <f t="shared" si="167"/>
        <v>LKA2014</v>
      </c>
      <c r="E1352" s="1" t="s">
        <v>1459</v>
      </c>
      <c r="F1352" s="1">
        <v>39.200000000000003</v>
      </c>
      <c r="G1352" s="1" t="str">
        <f>+VLOOKUP(A1352,[1]dummies!$A$2:$F$201,6,0)</f>
        <v>South Asia</v>
      </c>
      <c r="H1352" s="1" t="str">
        <f>+VLOOKUP(A1352,[1]dummies!$A$2:$F$201,5,0)</f>
        <v>Lower middle income</v>
      </c>
      <c r="I1352" s="1" t="e">
        <f>+VLOOKUP(E1352,'[1]world bank'!$A$3:$F$2447,2,0)</f>
        <v>#N/A</v>
      </c>
      <c r="J1352" s="1" t="e">
        <f>+VLOOKUP(E1352,'[1]national stat'!$A$3:$C$1457,2,0)</f>
        <v>#N/A</v>
      </c>
      <c r="K1352" s="1" t="e">
        <f>+VLOOKUP(E1352,[1]research!$A$3:$C$2710,2,0)</f>
        <v>#N/A</v>
      </c>
      <c r="L1352" s="1" t="e">
        <f>+VLOOKUP(E1352,[1]sedlac!$A$3:$C$742,2,0)</f>
        <v>#N/A</v>
      </c>
      <c r="R1352" s="1" t="e">
        <f>+VLOOKUP(E1352,'[1]world bank'!$A$3:$G$2447,4,0)</f>
        <v>#N/A</v>
      </c>
      <c r="S1352" s="1" t="e">
        <f>+VLOOKUP(E1352,'[1]national stat'!$A$3:$D$1457,4,0)</f>
        <v>#N/A</v>
      </c>
      <c r="T1352" s="1" t="e">
        <f>+VLOOKUP(E1352,[1]research!$A$3:$D$2710,4,0)</f>
        <v>#N/A</v>
      </c>
      <c r="U1352" s="1" t="e">
        <f>+VLOOKUP(E1352,[1]sedlac!$A$3:$D$742,4,0)</f>
        <v>#N/A</v>
      </c>
    </row>
    <row r="1353" spans="1:26" x14ac:dyDescent="0.25">
      <c r="A1353" s="1" t="s">
        <v>60</v>
      </c>
      <c r="B1353" s="1" t="s">
        <v>10</v>
      </c>
      <c r="C1353" s="1">
        <v>2015</v>
      </c>
      <c r="D1353" s="1" t="str">
        <f t="shared" si="167"/>
        <v>LKA2015</v>
      </c>
      <c r="E1353" s="1" t="s">
        <v>1460</v>
      </c>
      <c r="F1353" s="1">
        <v>39.200000000000003</v>
      </c>
      <c r="G1353" s="1" t="str">
        <f>+VLOOKUP(A1353,[1]dummies!$A$2:$F$201,6,0)</f>
        <v>South Asia</v>
      </c>
      <c r="H1353" s="1" t="str">
        <f>+VLOOKUP(A1353,[1]dummies!$A$2:$F$201,5,0)</f>
        <v>Lower middle income</v>
      </c>
      <c r="I1353" s="1" t="e">
        <f>+VLOOKUP(E1353,'[1]world bank'!$A$3:$F$2447,2,0)</f>
        <v>#N/A</v>
      </c>
      <c r="J1353" s="1" t="e">
        <f>+VLOOKUP(E1353,'[1]national stat'!$A$3:$C$1457,2,0)</f>
        <v>#N/A</v>
      </c>
      <c r="K1353" s="1" t="e">
        <f>+VLOOKUP(E1353,[1]research!$A$3:$C$2710,2,0)</f>
        <v>#N/A</v>
      </c>
      <c r="L1353" s="1" t="e">
        <f>+VLOOKUP(E1353,[1]sedlac!$A$3:$C$742,2,0)</f>
        <v>#N/A</v>
      </c>
      <c r="R1353" s="1" t="e">
        <f>+VLOOKUP(E1353,'[1]world bank'!$A$3:$G$2447,4,0)</f>
        <v>#N/A</v>
      </c>
      <c r="S1353" s="1" t="e">
        <f>+VLOOKUP(E1353,'[1]national stat'!$A$3:$D$1457,4,0)</f>
        <v>#N/A</v>
      </c>
      <c r="T1353" s="1" t="e">
        <f>+VLOOKUP(E1353,[1]research!$A$3:$D$2710,4,0)</f>
        <v>#N/A</v>
      </c>
      <c r="U1353" s="1" t="e">
        <f>+VLOOKUP(E1353,[1]sedlac!$A$3:$D$742,4,0)</f>
        <v>#N/A</v>
      </c>
    </row>
    <row r="1354" spans="1:26" x14ac:dyDescent="0.25">
      <c r="A1354" s="1" t="s">
        <v>61</v>
      </c>
      <c r="B1354" s="1" t="s">
        <v>5</v>
      </c>
      <c r="C1354" s="1">
        <v>1990</v>
      </c>
      <c r="D1354" s="1" t="str">
        <f t="shared" si="167"/>
        <v>LTU1990</v>
      </c>
      <c r="E1354" s="1" t="s">
        <v>1461</v>
      </c>
      <c r="F1354" s="1">
        <v>33.6</v>
      </c>
      <c r="G1354" s="1" t="str">
        <f>+VLOOKUP(A1354,[1]dummies!$A$2:$F$201,6,0)</f>
        <v>Europe and Central Asia</v>
      </c>
      <c r="H1354" s="1" t="str">
        <f>+VLOOKUP(A1354,[1]dummies!$A$2:$F$201,5,0)</f>
        <v>High income</v>
      </c>
      <c r="I1354" s="1" t="e">
        <f>+VLOOKUP(E1354,'[1]world bank'!$A$3:$F$2447,2,0)</f>
        <v>#N/A</v>
      </c>
      <c r="J1354" s="1" t="e">
        <f>+VLOOKUP(E1354,'[1]national stat'!$A$3:$C$1457,2,0)</f>
        <v>#N/A</v>
      </c>
      <c r="K1354" s="1">
        <f>+VLOOKUP(E1354,[1]research!$A$3:$C$2710,2,0)</f>
        <v>0</v>
      </c>
      <c r="L1354" s="1" t="e">
        <f>+VLOOKUP(E1354,[1]sedlac!$A$3:$C$742,2,0)</f>
        <v>#N/A</v>
      </c>
      <c r="O1354" s="1">
        <v>0</v>
      </c>
      <c r="R1354" s="1" t="e">
        <f>+VLOOKUP(E1354,'[1]world bank'!$A$3:$G$2447,4,0)</f>
        <v>#N/A</v>
      </c>
      <c r="S1354" s="1" t="e">
        <f>+VLOOKUP(E1354,'[1]national stat'!$A$3:$D$1457,4,0)</f>
        <v>#N/A</v>
      </c>
      <c r="T1354" s="1">
        <f>+VLOOKUP(E1354,[1]research!$A$3:$D$2710,4,0)</f>
        <v>0</v>
      </c>
      <c r="U1354" s="1" t="e">
        <f>+VLOOKUP(E1354,[1]sedlac!$A$3:$D$742,4,0)</f>
        <v>#N/A</v>
      </c>
      <c r="X1354" s="1">
        <v>0</v>
      </c>
    </row>
    <row r="1355" spans="1:26" x14ac:dyDescent="0.25">
      <c r="A1355" s="1" t="s">
        <v>61</v>
      </c>
      <c r="B1355" s="1" t="s">
        <v>5</v>
      </c>
      <c r="C1355" s="1">
        <v>1991</v>
      </c>
      <c r="D1355" s="1" t="str">
        <f t="shared" si="167"/>
        <v>LTU1991</v>
      </c>
      <c r="E1355" s="1" t="s">
        <v>1462</v>
      </c>
      <c r="F1355" s="1">
        <v>33.6</v>
      </c>
      <c r="G1355" s="1" t="str">
        <f>+VLOOKUP(A1355,[1]dummies!$A$2:$F$201,6,0)</f>
        <v>Europe and Central Asia</v>
      </c>
      <c r="H1355" s="1" t="str">
        <f>+VLOOKUP(A1355,[1]dummies!$A$2:$F$201,5,0)</f>
        <v>High income</v>
      </c>
      <c r="I1355" s="1" t="e">
        <f>+VLOOKUP(E1355,'[1]world bank'!$A$3:$F$2447,2,0)</f>
        <v>#N/A</v>
      </c>
      <c r="J1355" s="1" t="e">
        <f>+VLOOKUP(E1355,'[1]national stat'!$A$3:$C$1457,2,0)</f>
        <v>#N/A</v>
      </c>
      <c r="K1355" s="1" t="e">
        <f>+VLOOKUP(E1355,[1]research!$A$3:$C$2710,2,0)</f>
        <v>#N/A</v>
      </c>
      <c r="L1355" s="1" t="e">
        <f>+VLOOKUP(E1355,[1]sedlac!$A$3:$C$742,2,0)</f>
        <v>#N/A</v>
      </c>
      <c r="R1355" s="1" t="e">
        <f>+VLOOKUP(E1355,'[1]world bank'!$A$3:$G$2447,4,0)</f>
        <v>#N/A</v>
      </c>
      <c r="S1355" s="1" t="e">
        <f>+VLOOKUP(E1355,'[1]national stat'!$A$3:$D$1457,4,0)</f>
        <v>#N/A</v>
      </c>
      <c r="T1355" s="1" t="e">
        <f>+VLOOKUP(E1355,[1]research!$A$3:$D$2710,4,0)</f>
        <v>#N/A</v>
      </c>
      <c r="U1355" s="1" t="e">
        <f>+VLOOKUP(E1355,[1]sedlac!$A$3:$D$742,4,0)</f>
        <v>#N/A</v>
      </c>
    </row>
    <row r="1356" spans="1:26" x14ac:dyDescent="0.25">
      <c r="A1356" s="1" t="s">
        <v>61</v>
      </c>
      <c r="B1356" s="1" t="s">
        <v>5</v>
      </c>
      <c r="C1356" s="1">
        <v>1992</v>
      </c>
      <c r="D1356" s="1" t="str">
        <f t="shared" si="167"/>
        <v>LTU1992</v>
      </c>
      <c r="E1356" s="1" t="s">
        <v>1463</v>
      </c>
      <c r="F1356" s="1">
        <v>33.6</v>
      </c>
      <c r="G1356" s="1" t="str">
        <f>+VLOOKUP(A1356,[1]dummies!$A$2:$F$201,6,0)</f>
        <v>Europe and Central Asia</v>
      </c>
      <c r="H1356" s="1" t="str">
        <f>+VLOOKUP(A1356,[1]dummies!$A$2:$F$201,5,0)</f>
        <v>High income</v>
      </c>
      <c r="I1356" s="1" t="e">
        <f>+VLOOKUP(E1356,'[1]world bank'!$A$3:$F$2447,2,0)</f>
        <v>#N/A</v>
      </c>
      <c r="J1356" s="1" t="e">
        <f>+VLOOKUP(E1356,'[1]national stat'!$A$3:$C$1457,2,0)</f>
        <v>#N/A</v>
      </c>
      <c r="K1356" s="1" t="e">
        <f>+VLOOKUP(E1356,[1]research!$A$3:$C$2710,2,0)</f>
        <v>#N/A</v>
      </c>
      <c r="L1356" s="1" t="e">
        <f>+VLOOKUP(E1356,[1]sedlac!$A$3:$C$742,2,0)</f>
        <v>#N/A</v>
      </c>
      <c r="R1356" s="1" t="e">
        <f>+VLOOKUP(E1356,'[1]world bank'!$A$3:$G$2447,4,0)</f>
        <v>#N/A</v>
      </c>
      <c r="S1356" s="1" t="e">
        <f>+VLOOKUP(E1356,'[1]national stat'!$A$3:$D$1457,4,0)</f>
        <v>#N/A</v>
      </c>
      <c r="T1356" s="1" t="e">
        <f>+VLOOKUP(E1356,[1]research!$A$3:$D$2710,4,0)</f>
        <v>#N/A</v>
      </c>
      <c r="U1356" s="1" t="e">
        <f>+VLOOKUP(E1356,[1]sedlac!$A$3:$D$742,4,0)</f>
        <v>#N/A</v>
      </c>
    </row>
    <row r="1357" spans="1:26" x14ac:dyDescent="0.25">
      <c r="A1357" s="1" t="s">
        <v>61</v>
      </c>
      <c r="B1357" s="1" t="s">
        <v>5</v>
      </c>
      <c r="C1357" s="1">
        <v>1993</v>
      </c>
      <c r="D1357" s="1" t="str">
        <f t="shared" si="167"/>
        <v>LTU1993</v>
      </c>
      <c r="E1357" s="1" t="s">
        <v>1464</v>
      </c>
      <c r="F1357" s="1">
        <v>33.6</v>
      </c>
      <c r="G1357" s="1" t="str">
        <f>+VLOOKUP(A1357,[1]dummies!$A$2:$F$201,6,0)</f>
        <v>Europe and Central Asia</v>
      </c>
      <c r="H1357" s="1" t="str">
        <f>+VLOOKUP(A1357,[1]dummies!$A$2:$F$201,5,0)</f>
        <v>High income</v>
      </c>
      <c r="I1357" s="1">
        <f>+VLOOKUP(E1357,'[1]world bank'!$A$3:$F$2447,2,0)</f>
        <v>33.64</v>
      </c>
      <c r="J1357" s="1" t="e">
        <f>+VLOOKUP(E1357,'[1]national stat'!$A$3:$C$1457,2,0)</f>
        <v>#N/A</v>
      </c>
      <c r="K1357" s="1" t="e">
        <f>+VLOOKUP(E1357,[1]research!$A$3:$C$2710,2,0)</f>
        <v>#N/A</v>
      </c>
      <c r="L1357" s="1" t="e">
        <f>+VLOOKUP(E1357,[1]sedlac!$A$3:$C$742,2,0)</f>
        <v>#N/A</v>
      </c>
      <c r="M1357" s="1">
        <v>1.37</v>
      </c>
      <c r="Q1357" s="2">
        <f>+M1357</f>
        <v>1.37</v>
      </c>
      <c r="R1357" s="1">
        <f>+VLOOKUP(E1357,'[1]world bank'!$A$3:$G$2447,4,0)</f>
        <v>5.2</v>
      </c>
      <c r="S1357" s="1" t="e">
        <f>+VLOOKUP(E1357,'[1]national stat'!$A$3:$D$1457,4,0)</f>
        <v>#N/A</v>
      </c>
      <c r="T1357" s="1" t="e">
        <f>+VLOOKUP(E1357,[1]research!$A$3:$D$2710,4,0)</f>
        <v>#N/A</v>
      </c>
      <c r="U1357" s="1" t="e">
        <f>+VLOOKUP(E1357,[1]sedlac!$A$3:$D$742,4,0)</f>
        <v>#N/A</v>
      </c>
      <c r="V1357" s="1">
        <v>5.2</v>
      </c>
      <c r="Z1357" s="1">
        <f>+V1357</f>
        <v>5.2</v>
      </c>
    </row>
    <row r="1358" spans="1:26" x14ac:dyDescent="0.25">
      <c r="A1358" s="1" t="s">
        <v>61</v>
      </c>
      <c r="B1358" s="1" t="s">
        <v>5</v>
      </c>
      <c r="C1358" s="1">
        <v>1994</v>
      </c>
      <c r="D1358" s="1" t="str">
        <f t="shared" si="167"/>
        <v>LTU1994</v>
      </c>
      <c r="E1358" s="1" t="s">
        <v>1465</v>
      </c>
      <c r="F1358" s="1">
        <v>35.299999999999997</v>
      </c>
      <c r="G1358" s="1" t="str">
        <f>+VLOOKUP(A1358,[1]dummies!$A$2:$F$201,6,0)</f>
        <v>Europe and Central Asia</v>
      </c>
      <c r="H1358" s="1" t="str">
        <f>+VLOOKUP(A1358,[1]dummies!$A$2:$F$201,5,0)</f>
        <v>High income</v>
      </c>
      <c r="I1358" s="1" t="e">
        <f>+VLOOKUP(E1358,'[1]world bank'!$A$3:$F$2447,2,0)</f>
        <v>#N/A</v>
      </c>
      <c r="J1358" s="1" t="e">
        <f>+VLOOKUP(E1358,'[1]national stat'!$A$3:$C$1457,2,0)</f>
        <v>#N/A</v>
      </c>
      <c r="K1358" s="1">
        <f>+VLOOKUP(E1358,[1]research!$A$3:$C$2710,2,0)</f>
        <v>1.62</v>
      </c>
      <c r="L1358" s="1" t="e">
        <f>+VLOOKUP(E1358,[1]sedlac!$A$3:$C$742,2,0)</f>
        <v>#N/A</v>
      </c>
      <c r="O1358" s="1">
        <v>1.62</v>
      </c>
      <c r="Q1358" s="2">
        <f>+O1358</f>
        <v>1.62</v>
      </c>
      <c r="R1358" s="1" t="e">
        <f>+VLOOKUP(E1358,'[1]world bank'!$A$3:$G$2447,4,0)</f>
        <v>#N/A</v>
      </c>
      <c r="S1358" s="1" t="e">
        <f>+VLOOKUP(E1358,'[1]national stat'!$A$3:$D$1457,4,0)</f>
        <v>#N/A</v>
      </c>
      <c r="T1358" s="1">
        <f>+VLOOKUP(E1358,[1]research!$A$3:$D$2710,4,0)</f>
        <v>7.07</v>
      </c>
      <c r="U1358" s="1" t="e">
        <f>+VLOOKUP(E1358,[1]sedlac!$A$3:$D$742,4,0)</f>
        <v>#N/A</v>
      </c>
      <c r="X1358" s="1">
        <v>7.07</v>
      </c>
      <c r="Z1358" s="1">
        <f>+X1358</f>
        <v>7.07</v>
      </c>
    </row>
    <row r="1359" spans="1:26" x14ac:dyDescent="0.25">
      <c r="A1359" s="1" t="s">
        <v>61</v>
      </c>
      <c r="B1359" s="1" t="s">
        <v>5</v>
      </c>
      <c r="C1359" s="1">
        <v>1995</v>
      </c>
      <c r="D1359" s="1" t="str">
        <f t="shared" si="167"/>
        <v>LTU1995</v>
      </c>
      <c r="E1359" s="1" t="s">
        <v>1466</v>
      </c>
      <c r="F1359" s="1">
        <v>35.299999999999997</v>
      </c>
      <c r="G1359" s="1" t="str">
        <f>+VLOOKUP(A1359,[1]dummies!$A$2:$F$201,6,0)</f>
        <v>Europe and Central Asia</v>
      </c>
      <c r="H1359" s="1" t="str">
        <f>+VLOOKUP(A1359,[1]dummies!$A$2:$F$201,5,0)</f>
        <v>High income</v>
      </c>
      <c r="I1359" s="1" t="e">
        <f>+VLOOKUP(E1359,'[1]world bank'!$A$3:$F$2447,2,0)</f>
        <v>#N/A</v>
      </c>
      <c r="J1359" s="1" t="e">
        <f>+VLOOKUP(E1359,'[1]national stat'!$A$3:$C$1457,2,0)</f>
        <v>#N/A</v>
      </c>
      <c r="K1359" s="1" t="e">
        <f>+VLOOKUP(E1359,[1]research!$A$3:$C$2710,2,0)</f>
        <v>#N/A</v>
      </c>
      <c r="L1359" s="1" t="e">
        <f>+VLOOKUP(E1359,[1]sedlac!$A$3:$C$742,2,0)</f>
        <v>#N/A</v>
      </c>
      <c r="R1359" s="1" t="e">
        <f>+VLOOKUP(E1359,'[1]world bank'!$A$3:$G$2447,4,0)</f>
        <v>#N/A</v>
      </c>
      <c r="S1359" s="1" t="e">
        <f>+VLOOKUP(E1359,'[1]national stat'!$A$3:$D$1457,4,0)</f>
        <v>#N/A</v>
      </c>
      <c r="T1359" s="1" t="e">
        <f>+VLOOKUP(E1359,[1]research!$A$3:$D$2710,4,0)</f>
        <v>#N/A</v>
      </c>
      <c r="U1359" s="1" t="e">
        <f>+VLOOKUP(E1359,[1]sedlac!$A$3:$D$742,4,0)</f>
        <v>#N/A</v>
      </c>
    </row>
    <row r="1360" spans="1:26" x14ac:dyDescent="0.25">
      <c r="A1360" s="1" t="s">
        <v>61</v>
      </c>
      <c r="B1360" s="1" t="s">
        <v>5</v>
      </c>
      <c r="C1360" s="1">
        <v>1996</v>
      </c>
      <c r="D1360" s="1" t="str">
        <f t="shared" si="167"/>
        <v>LTU1996</v>
      </c>
      <c r="E1360" s="1" t="s">
        <v>1467</v>
      </c>
      <c r="F1360" s="1">
        <v>35.299999999999997</v>
      </c>
      <c r="G1360" s="1" t="str">
        <f>+VLOOKUP(A1360,[1]dummies!$A$2:$F$201,6,0)</f>
        <v>Europe and Central Asia</v>
      </c>
      <c r="H1360" s="1" t="str">
        <f>+VLOOKUP(A1360,[1]dummies!$A$2:$F$201,5,0)</f>
        <v>High income</v>
      </c>
      <c r="I1360" s="1">
        <f>+VLOOKUP(E1360,'[1]world bank'!$A$3:$F$2447,2,0)</f>
        <v>35.700000000000003</v>
      </c>
      <c r="J1360" s="1" t="e">
        <f>+VLOOKUP(E1360,'[1]national stat'!$A$3:$C$1457,2,0)</f>
        <v>#N/A</v>
      </c>
      <c r="K1360" s="1" t="e">
        <f>+VLOOKUP(E1360,[1]research!$A$3:$C$2710,2,0)</f>
        <v>#N/A</v>
      </c>
      <c r="L1360" s="1" t="e">
        <f>+VLOOKUP(E1360,[1]sedlac!$A$3:$C$742,2,0)</f>
        <v>#N/A</v>
      </c>
      <c r="M1360" s="1">
        <v>0</v>
      </c>
      <c r="Q1360" s="2">
        <f t="shared" ref="Q1360:Q1379" si="168">+M1360</f>
        <v>0</v>
      </c>
      <c r="R1360" s="1">
        <f>+VLOOKUP(E1360,'[1]world bank'!$A$3:$G$2447,4,0)</f>
        <v>0</v>
      </c>
      <c r="S1360" s="1" t="e">
        <f>+VLOOKUP(E1360,'[1]national stat'!$A$3:$D$1457,4,0)</f>
        <v>#N/A</v>
      </c>
      <c r="T1360" s="1" t="e">
        <f>+VLOOKUP(E1360,[1]research!$A$3:$D$2710,4,0)</f>
        <v>#N/A</v>
      </c>
      <c r="U1360" s="1" t="e">
        <f>+VLOOKUP(E1360,[1]sedlac!$A$3:$D$742,4,0)</f>
        <v>#N/A</v>
      </c>
      <c r="V1360" s="1">
        <v>0</v>
      </c>
    </row>
    <row r="1361" spans="1:26" x14ac:dyDescent="0.25">
      <c r="A1361" s="1" t="s">
        <v>61</v>
      </c>
      <c r="B1361" s="1" t="s">
        <v>5</v>
      </c>
      <c r="C1361" s="1">
        <v>1997</v>
      </c>
      <c r="D1361" s="1" t="str">
        <f t="shared" si="167"/>
        <v>LTU1997</v>
      </c>
      <c r="E1361" s="1" t="s">
        <v>1468</v>
      </c>
      <c r="F1361" s="1">
        <v>35.299999999999997</v>
      </c>
      <c r="G1361" s="1" t="str">
        <f>+VLOOKUP(A1361,[1]dummies!$A$2:$F$201,6,0)</f>
        <v>Europe and Central Asia</v>
      </c>
      <c r="H1361" s="1" t="str">
        <f>+VLOOKUP(A1361,[1]dummies!$A$2:$F$201,5,0)</f>
        <v>High income</v>
      </c>
      <c r="I1361" s="1">
        <f>+VLOOKUP(E1361,'[1]world bank'!$A$3:$F$2447,2,0)</f>
        <v>33.700000000000003</v>
      </c>
      <c r="J1361" s="1" t="e">
        <f>+VLOOKUP(E1361,'[1]national stat'!$A$3:$C$1457,2,0)</f>
        <v>#N/A</v>
      </c>
      <c r="K1361" s="1" t="e">
        <f>+VLOOKUP(E1361,[1]research!$A$3:$C$2710,2,0)</f>
        <v>#N/A</v>
      </c>
      <c r="L1361" s="1" t="e">
        <f>+VLOOKUP(E1361,[1]sedlac!$A$3:$C$742,2,0)</f>
        <v>#N/A</v>
      </c>
      <c r="M1361" s="1">
        <v>0</v>
      </c>
      <c r="Q1361" s="2">
        <f t="shared" si="168"/>
        <v>0</v>
      </c>
      <c r="R1361" s="1">
        <f>+VLOOKUP(E1361,'[1]world bank'!$A$3:$G$2447,4,0)</f>
        <v>0</v>
      </c>
      <c r="S1361" s="1" t="e">
        <f>+VLOOKUP(E1361,'[1]national stat'!$A$3:$D$1457,4,0)</f>
        <v>#N/A</v>
      </c>
      <c r="T1361" s="1" t="e">
        <f>+VLOOKUP(E1361,[1]research!$A$3:$D$2710,4,0)</f>
        <v>#N/A</v>
      </c>
      <c r="U1361" s="1" t="e">
        <f>+VLOOKUP(E1361,[1]sedlac!$A$3:$D$742,4,0)</f>
        <v>#N/A</v>
      </c>
      <c r="V1361" s="1">
        <v>0</v>
      </c>
    </row>
    <row r="1362" spans="1:26" x14ac:dyDescent="0.25">
      <c r="A1362" s="1" t="s">
        <v>61</v>
      </c>
      <c r="B1362" s="1" t="s">
        <v>5</v>
      </c>
      <c r="C1362" s="1">
        <v>1998</v>
      </c>
      <c r="D1362" s="1" t="str">
        <f t="shared" si="167"/>
        <v>LTU1998</v>
      </c>
      <c r="E1362" s="1" t="s">
        <v>1469</v>
      </c>
      <c r="F1362" s="1">
        <v>35.299999999999997</v>
      </c>
      <c r="G1362" s="1" t="str">
        <f>+VLOOKUP(A1362,[1]dummies!$A$2:$F$201,6,0)</f>
        <v>Europe and Central Asia</v>
      </c>
      <c r="H1362" s="1" t="str">
        <f>+VLOOKUP(A1362,[1]dummies!$A$2:$F$201,5,0)</f>
        <v>High income</v>
      </c>
      <c r="I1362" s="1">
        <f>+VLOOKUP(E1362,'[1]world bank'!$A$3:$F$2447,2,0)</f>
        <v>32.1</v>
      </c>
      <c r="J1362" s="1" t="e">
        <f>+VLOOKUP(E1362,'[1]national stat'!$A$3:$C$1457,2,0)</f>
        <v>#N/A</v>
      </c>
      <c r="K1362" s="1" t="e">
        <f>+VLOOKUP(E1362,[1]research!$A$3:$C$2710,2,0)</f>
        <v>#N/A</v>
      </c>
      <c r="L1362" s="1" t="e">
        <f>+VLOOKUP(E1362,[1]sedlac!$A$3:$C$742,2,0)</f>
        <v>#N/A</v>
      </c>
      <c r="M1362" s="1">
        <v>1.23</v>
      </c>
      <c r="Q1362" s="2">
        <f t="shared" si="168"/>
        <v>1.23</v>
      </c>
      <c r="R1362" s="1">
        <f>+VLOOKUP(E1362,'[1]world bank'!$A$3:$G$2447,4,0)</f>
        <v>5.15</v>
      </c>
      <c r="S1362" s="1" t="e">
        <f>+VLOOKUP(E1362,'[1]national stat'!$A$3:$D$1457,4,0)</f>
        <v>#N/A</v>
      </c>
      <c r="T1362" s="1" t="e">
        <f>+VLOOKUP(E1362,[1]research!$A$3:$D$2710,4,0)</f>
        <v>#N/A</v>
      </c>
      <c r="U1362" s="1" t="e">
        <f>+VLOOKUP(E1362,[1]sedlac!$A$3:$D$742,4,0)</f>
        <v>#N/A</v>
      </c>
      <c r="V1362" s="1">
        <v>5.15</v>
      </c>
      <c r="Z1362" s="1">
        <f t="shared" ref="Z1362:Z1379" si="169">+V1362</f>
        <v>5.15</v>
      </c>
    </row>
    <row r="1363" spans="1:26" x14ac:dyDescent="0.25">
      <c r="A1363" s="1" t="s">
        <v>61</v>
      </c>
      <c r="B1363" s="1" t="s">
        <v>5</v>
      </c>
      <c r="C1363" s="1">
        <v>1999</v>
      </c>
      <c r="D1363" s="1" t="str">
        <f t="shared" si="167"/>
        <v>LTU1999</v>
      </c>
      <c r="E1363" s="1" t="s">
        <v>1470</v>
      </c>
      <c r="F1363" s="1">
        <v>35.299999999999997</v>
      </c>
      <c r="G1363" s="1" t="str">
        <f>+VLOOKUP(A1363,[1]dummies!$A$2:$F$201,6,0)</f>
        <v>Europe and Central Asia</v>
      </c>
      <c r="H1363" s="1" t="str">
        <f>+VLOOKUP(A1363,[1]dummies!$A$2:$F$201,5,0)</f>
        <v>High income</v>
      </c>
      <c r="I1363" s="1">
        <f>+VLOOKUP(E1363,'[1]world bank'!$A$3:$F$2447,2,0)</f>
        <v>32.020000000000003</v>
      </c>
      <c r="J1363" s="1" t="e">
        <f>+VLOOKUP(E1363,'[1]national stat'!$A$3:$C$1457,2,0)</f>
        <v>#N/A</v>
      </c>
      <c r="K1363" s="1" t="e">
        <f>+VLOOKUP(E1363,[1]research!$A$3:$C$2710,2,0)</f>
        <v>#N/A</v>
      </c>
      <c r="L1363" s="1" t="e">
        <f>+VLOOKUP(E1363,[1]sedlac!$A$3:$C$742,2,0)</f>
        <v>#N/A</v>
      </c>
      <c r="M1363" s="1">
        <v>1.23</v>
      </c>
      <c r="Q1363" s="2">
        <f t="shared" si="168"/>
        <v>1.23</v>
      </c>
      <c r="R1363" s="1">
        <f>+VLOOKUP(E1363,'[1]world bank'!$A$3:$G$2447,4,0)</f>
        <v>5.09</v>
      </c>
      <c r="S1363" s="1" t="e">
        <f>+VLOOKUP(E1363,'[1]national stat'!$A$3:$D$1457,4,0)</f>
        <v>#N/A</v>
      </c>
      <c r="T1363" s="1" t="e">
        <f>+VLOOKUP(E1363,[1]research!$A$3:$D$2710,4,0)</f>
        <v>#N/A</v>
      </c>
      <c r="U1363" s="1" t="e">
        <f>+VLOOKUP(E1363,[1]sedlac!$A$3:$D$742,4,0)</f>
        <v>#N/A</v>
      </c>
      <c r="V1363" s="1">
        <v>5.09</v>
      </c>
      <c r="Z1363" s="1">
        <f t="shared" si="169"/>
        <v>5.09</v>
      </c>
    </row>
    <row r="1364" spans="1:26" x14ac:dyDescent="0.25">
      <c r="A1364" s="1" t="s">
        <v>61</v>
      </c>
      <c r="B1364" s="1" t="s">
        <v>5</v>
      </c>
      <c r="C1364" s="1">
        <v>2000</v>
      </c>
      <c r="D1364" s="1" t="str">
        <f t="shared" si="167"/>
        <v>LTU2000</v>
      </c>
      <c r="E1364" s="1" t="s">
        <v>1471</v>
      </c>
      <c r="F1364" s="1">
        <v>35.299999999999997</v>
      </c>
      <c r="G1364" s="1" t="str">
        <f>+VLOOKUP(A1364,[1]dummies!$A$2:$F$201,6,0)</f>
        <v>Europe and Central Asia</v>
      </c>
      <c r="H1364" s="1" t="str">
        <f>+VLOOKUP(A1364,[1]dummies!$A$2:$F$201,5,0)</f>
        <v>High income</v>
      </c>
      <c r="I1364" s="1">
        <f>+VLOOKUP(E1364,'[1]world bank'!$A$3:$F$2447,2,0)</f>
        <v>31.67</v>
      </c>
      <c r="J1364" s="1" t="e">
        <f>+VLOOKUP(E1364,'[1]national stat'!$A$3:$C$1457,2,0)</f>
        <v>#N/A</v>
      </c>
      <c r="K1364" s="1" t="e">
        <f>+VLOOKUP(E1364,[1]research!$A$3:$C$2710,2,0)</f>
        <v>#N/A</v>
      </c>
      <c r="L1364" s="1" t="e">
        <f>+VLOOKUP(E1364,[1]sedlac!$A$3:$C$742,2,0)</f>
        <v>#N/A</v>
      </c>
      <c r="M1364" s="1">
        <v>1.2</v>
      </c>
      <c r="Q1364" s="2">
        <f t="shared" si="168"/>
        <v>1.2</v>
      </c>
      <c r="R1364" s="1">
        <f>+VLOOKUP(E1364,'[1]world bank'!$A$3:$G$2447,4,0)</f>
        <v>5.0600000000000005</v>
      </c>
      <c r="S1364" s="1" t="e">
        <f>+VLOOKUP(E1364,'[1]national stat'!$A$3:$D$1457,4,0)</f>
        <v>#N/A</v>
      </c>
      <c r="T1364" s="1" t="e">
        <f>+VLOOKUP(E1364,[1]research!$A$3:$D$2710,4,0)</f>
        <v>#N/A</v>
      </c>
      <c r="U1364" s="1" t="e">
        <f>+VLOOKUP(E1364,[1]sedlac!$A$3:$D$742,4,0)</f>
        <v>#N/A</v>
      </c>
      <c r="V1364" s="1">
        <v>5.0600000000000005</v>
      </c>
      <c r="Z1364" s="1">
        <f t="shared" si="169"/>
        <v>5.0600000000000005</v>
      </c>
    </row>
    <row r="1365" spans="1:26" x14ac:dyDescent="0.25">
      <c r="A1365" s="1" t="s">
        <v>61</v>
      </c>
      <c r="B1365" s="1" t="s">
        <v>5</v>
      </c>
      <c r="C1365" s="1">
        <v>2001</v>
      </c>
      <c r="D1365" s="1" t="str">
        <f t="shared" si="167"/>
        <v>LTU2001</v>
      </c>
      <c r="E1365" s="1" t="s">
        <v>1472</v>
      </c>
      <c r="F1365" s="1">
        <v>35.299999999999997</v>
      </c>
      <c r="G1365" s="1" t="str">
        <f>+VLOOKUP(A1365,[1]dummies!$A$2:$F$201,6,0)</f>
        <v>Europe and Central Asia</v>
      </c>
      <c r="H1365" s="1" t="str">
        <f>+VLOOKUP(A1365,[1]dummies!$A$2:$F$201,5,0)</f>
        <v>High income</v>
      </c>
      <c r="I1365" s="1">
        <f>+VLOOKUP(E1365,'[1]world bank'!$A$3:$F$2447,2,0)</f>
        <v>32.01</v>
      </c>
      <c r="J1365" s="1" t="e">
        <f>+VLOOKUP(E1365,'[1]national stat'!$A$3:$C$1457,2,0)</f>
        <v>#N/A</v>
      </c>
      <c r="K1365" s="1" t="e">
        <f>+VLOOKUP(E1365,[1]research!$A$3:$C$2710,2,0)</f>
        <v>#N/A</v>
      </c>
      <c r="L1365" s="1" t="e">
        <f>+VLOOKUP(E1365,[1]sedlac!$A$3:$C$742,2,0)</f>
        <v>#N/A</v>
      </c>
      <c r="M1365" s="1">
        <v>1.22</v>
      </c>
      <c r="Q1365" s="2">
        <f t="shared" si="168"/>
        <v>1.22</v>
      </c>
      <c r="R1365" s="1">
        <f>+VLOOKUP(E1365,'[1]world bank'!$A$3:$G$2447,4,0)</f>
        <v>5.14</v>
      </c>
      <c r="S1365" s="1" t="e">
        <f>+VLOOKUP(E1365,'[1]national stat'!$A$3:$D$1457,4,0)</f>
        <v>#N/A</v>
      </c>
      <c r="T1365" s="1" t="e">
        <f>+VLOOKUP(E1365,[1]research!$A$3:$D$2710,4,0)</f>
        <v>#N/A</v>
      </c>
      <c r="U1365" s="1" t="e">
        <f>+VLOOKUP(E1365,[1]sedlac!$A$3:$D$742,4,0)</f>
        <v>#N/A</v>
      </c>
      <c r="V1365" s="1">
        <v>5.14</v>
      </c>
      <c r="Z1365" s="1">
        <f t="shared" si="169"/>
        <v>5.14</v>
      </c>
    </row>
    <row r="1366" spans="1:26" x14ac:dyDescent="0.25">
      <c r="A1366" s="1" t="s">
        <v>61</v>
      </c>
      <c r="B1366" s="1" t="s">
        <v>5</v>
      </c>
      <c r="C1366" s="1">
        <v>2002</v>
      </c>
      <c r="D1366" s="1" t="str">
        <f t="shared" si="167"/>
        <v>LTU2002</v>
      </c>
      <c r="E1366" s="1" t="s">
        <v>1473</v>
      </c>
      <c r="F1366" s="1">
        <v>35.299999999999997</v>
      </c>
      <c r="G1366" s="1" t="str">
        <f>+VLOOKUP(A1366,[1]dummies!$A$2:$F$201,6,0)</f>
        <v>Europe and Central Asia</v>
      </c>
      <c r="H1366" s="1" t="str">
        <f>+VLOOKUP(A1366,[1]dummies!$A$2:$F$201,5,0)</f>
        <v>High income</v>
      </c>
      <c r="I1366" s="1">
        <f>+VLOOKUP(E1366,'[1]world bank'!$A$3:$F$2447,2,0)</f>
        <v>31.92</v>
      </c>
      <c r="J1366" s="1" t="e">
        <f>+VLOOKUP(E1366,'[1]national stat'!$A$3:$C$1457,2,0)</f>
        <v>#N/A</v>
      </c>
      <c r="K1366" s="1" t="e">
        <f>+VLOOKUP(E1366,[1]research!$A$3:$C$2710,2,0)</f>
        <v>#N/A</v>
      </c>
      <c r="L1366" s="1" t="e">
        <f>+VLOOKUP(E1366,[1]sedlac!$A$3:$C$742,2,0)</f>
        <v>#N/A</v>
      </c>
      <c r="M1366" s="1">
        <v>1.22</v>
      </c>
      <c r="Q1366" s="2">
        <f t="shared" si="168"/>
        <v>1.22</v>
      </c>
      <c r="R1366" s="1">
        <f>+VLOOKUP(E1366,'[1]world bank'!$A$3:$G$2447,4,0)</f>
        <v>5.1000000000000005</v>
      </c>
      <c r="S1366" s="1" t="e">
        <f>+VLOOKUP(E1366,'[1]national stat'!$A$3:$D$1457,4,0)</f>
        <v>#N/A</v>
      </c>
      <c r="T1366" s="1" t="e">
        <f>+VLOOKUP(E1366,[1]research!$A$3:$D$2710,4,0)</f>
        <v>#N/A</v>
      </c>
      <c r="U1366" s="1" t="e">
        <f>+VLOOKUP(E1366,[1]sedlac!$A$3:$D$742,4,0)</f>
        <v>#N/A</v>
      </c>
      <c r="V1366" s="1">
        <v>5.1000000000000005</v>
      </c>
      <c r="Z1366" s="1">
        <f t="shared" si="169"/>
        <v>5.1000000000000005</v>
      </c>
    </row>
    <row r="1367" spans="1:26" x14ac:dyDescent="0.25">
      <c r="A1367" s="1" t="s">
        <v>61</v>
      </c>
      <c r="B1367" s="1" t="s">
        <v>5</v>
      </c>
      <c r="C1367" s="1">
        <v>2003</v>
      </c>
      <c r="D1367" s="1" t="str">
        <f t="shared" si="167"/>
        <v>LTU2003</v>
      </c>
      <c r="E1367" s="1" t="s">
        <v>1474</v>
      </c>
      <c r="F1367" s="1">
        <v>35.299999999999997</v>
      </c>
      <c r="G1367" s="1" t="str">
        <f>+VLOOKUP(A1367,[1]dummies!$A$2:$F$201,6,0)</f>
        <v>Europe and Central Asia</v>
      </c>
      <c r="H1367" s="1" t="str">
        <f>+VLOOKUP(A1367,[1]dummies!$A$2:$F$201,5,0)</f>
        <v>High income</v>
      </c>
      <c r="I1367" s="1">
        <f>+VLOOKUP(E1367,'[1]world bank'!$A$3:$F$2447,2,0)</f>
        <v>35.46</v>
      </c>
      <c r="J1367" s="1" t="e">
        <f>+VLOOKUP(E1367,'[1]national stat'!$A$3:$C$1457,2,0)</f>
        <v>#N/A</v>
      </c>
      <c r="K1367" s="1" t="e">
        <f>+VLOOKUP(E1367,[1]research!$A$3:$C$2710,2,0)</f>
        <v>#N/A</v>
      </c>
      <c r="L1367" s="1" t="e">
        <f>+VLOOKUP(E1367,[1]sedlac!$A$3:$C$742,2,0)</f>
        <v>#N/A</v>
      </c>
      <c r="M1367" s="1">
        <v>1.47</v>
      </c>
      <c r="Q1367" s="2">
        <f t="shared" si="168"/>
        <v>1.47</v>
      </c>
      <c r="R1367" s="1">
        <f>+VLOOKUP(E1367,'[1]world bank'!$A$3:$G$2447,4,0)</f>
        <v>5.96</v>
      </c>
      <c r="S1367" s="1" t="e">
        <f>+VLOOKUP(E1367,'[1]national stat'!$A$3:$D$1457,4,0)</f>
        <v>#N/A</v>
      </c>
      <c r="T1367" s="1" t="e">
        <f>+VLOOKUP(E1367,[1]research!$A$3:$D$2710,4,0)</f>
        <v>#N/A</v>
      </c>
      <c r="U1367" s="1" t="e">
        <f>+VLOOKUP(E1367,[1]sedlac!$A$3:$D$742,4,0)</f>
        <v>#N/A</v>
      </c>
      <c r="V1367" s="1">
        <v>5.96</v>
      </c>
      <c r="Z1367" s="1">
        <f t="shared" si="169"/>
        <v>5.96</v>
      </c>
    </row>
    <row r="1368" spans="1:26" x14ac:dyDescent="0.25">
      <c r="A1368" s="1" t="s">
        <v>61</v>
      </c>
      <c r="B1368" s="1" t="s">
        <v>5</v>
      </c>
      <c r="C1368" s="1">
        <v>2004</v>
      </c>
      <c r="D1368" s="1" t="str">
        <f t="shared" si="167"/>
        <v>LTU2004</v>
      </c>
      <c r="E1368" s="1" t="s">
        <v>1475</v>
      </c>
      <c r="F1368" s="1">
        <v>37</v>
      </c>
      <c r="G1368" s="1" t="str">
        <f>+VLOOKUP(A1368,[1]dummies!$A$2:$F$201,6,0)</f>
        <v>Europe and Central Asia</v>
      </c>
      <c r="H1368" s="1" t="str">
        <f>+VLOOKUP(A1368,[1]dummies!$A$2:$F$201,5,0)</f>
        <v>High income</v>
      </c>
      <c r="I1368" s="1">
        <f>+VLOOKUP(E1368,'[1]world bank'!$A$3:$F$2447,2,0)</f>
        <v>37.020000000000003</v>
      </c>
      <c r="J1368" s="1" t="e">
        <f>+VLOOKUP(E1368,'[1]national stat'!$A$3:$C$1457,2,0)</f>
        <v>#N/A</v>
      </c>
      <c r="K1368" s="1" t="e">
        <f>+VLOOKUP(E1368,[1]research!$A$3:$C$2710,2,0)</f>
        <v>#N/A</v>
      </c>
      <c r="L1368" s="1" t="e">
        <f>+VLOOKUP(E1368,[1]sedlac!$A$3:$C$742,2,0)</f>
        <v>#N/A</v>
      </c>
      <c r="M1368" s="1">
        <v>1.57</v>
      </c>
      <c r="Q1368" s="2">
        <f t="shared" si="168"/>
        <v>1.57</v>
      </c>
      <c r="R1368" s="1">
        <f>+VLOOKUP(E1368,'[1]world bank'!$A$3:$G$2447,4,0)</f>
        <v>7.48</v>
      </c>
      <c r="S1368" s="1" t="e">
        <f>+VLOOKUP(E1368,'[1]national stat'!$A$3:$D$1457,4,0)</f>
        <v>#N/A</v>
      </c>
      <c r="T1368" s="1" t="e">
        <f>+VLOOKUP(E1368,[1]research!$A$3:$D$2710,4,0)</f>
        <v>#N/A</v>
      </c>
      <c r="U1368" s="1" t="e">
        <f>+VLOOKUP(E1368,[1]sedlac!$A$3:$D$742,4,0)</f>
        <v>#N/A</v>
      </c>
      <c r="V1368" s="1">
        <v>7.48</v>
      </c>
      <c r="Z1368" s="1">
        <f t="shared" si="169"/>
        <v>7.48</v>
      </c>
    </row>
    <row r="1369" spans="1:26" x14ac:dyDescent="0.25">
      <c r="A1369" s="1" t="s">
        <v>61</v>
      </c>
      <c r="B1369" s="1" t="s">
        <v>5</v>
      </c>
      <c r="C1369" s="1">
        <v>2005</v>
      </c>
      <c r="D1369" s="1" t="str">
        <f t="shared" si="167"/>
        <v>LTU2005</v>
      </c>
      <c r="E1369" s="1" t="s">
        <v>1476</v>
      </c>
      <c r="F1369" s="1">
        <v>35.299999999999997</v>
      </c>
      <c r="G1369" s="1" t="str">
        <f>+VLOOKUP(A1369,[1]dummies!$A$2:$F$201,6,0)</f>
        <v>Europe and Central Asia</v>
      </c>
      <c r="H1369" s="1" t="str">
        <f>+VLOOKUP(A1369,[1]dummies!$A$2:$F$201,5,0)</f>
        <v>High income</v>
      </c>
      <c r="I1369" s="1">
        <f>+VLOOKUP(E1369,'[1]world bank'!$A$3:$F$2447,2,0)</f>
        <v>35.300000000000004</v>
      </c>
      <c r="J1369" s="1" t="e">
        <f>+VLOOKUP(E1369,'[1]national stat'!$A$3:$C$1457,2,0)</f>
        <v>#N/A</v>
      </c>
      <c r="K1369" s="1" t="e">
        <f>+VLOOKUP(E1369,[1]research!$A$3:$C$2710,2,0)</f>
        <v>#N/A</v>
      </c>
      <c r="L1369" s="1" t="e">
        <f>+VLOOKUP(E1369,[1]sedlac!$A$3:$C$742,2,0)</f>
        <v>#N/A</v>
      </c>
      <c r="M1369" s="1">
        <v>1.43</v>
      </c>
      <c r="Q1369" s="2">
        <f t="shared" si="168"/>
        <v>1.43</v>
      </c>
      <c r="R1369" s="1">
        <f>+VLOOKUP(E1369,'[1]world bank'!$A$3:$G$2447,4,0)</f>
        <v>6.65</v>
      </c>
      <c r="S1369" s="1" t="e">
        <f>+VLOOKUP(E1369,'[1]national stat'!$A$3:$D$1457,4,0)</f>
        <v>#N/A</v>
      </c>
      <c r="T1369" s="1" t="e">
        <f>+VLOOKUP(E1369,[1]research!$A$3:$D$2710,4,0)</f>
        <v>#N/A</v>
      </c>
      <c r="U1369" s="1" t="e">
        <f>+VLOOKUP(E1369,[1]sedlac!$A$3:$D$742,4,0)</f>
        <v>#N/A</v>
      </c>
      <c r="V1369" s="1">
        <v>6.65</v>
      </c>
      <c r="Z1369" s="1">
        <f t="shared" si="169"/>
        <v>6.65</v>
      </c>
    </row>
    <row r="1370" spans="1:26" x14ac:dyDescent="0.25">
      <c r="A1370" s="1" t="s">
        <v>61</v>
      </c>
      <c r="B1370" s="1" t="s">
        <v>5</v>
      </c>
      <c r="C1370" s="1">
        <v>2006</v>
      </c>
      <c r="D1370" s="1" t="str">
        <f t="shared" si="167"/>
        <v>LTU2006</v>
      </c>
      <c r="E1370" s="1" t="s">
        <v>1477</v>
      </c>
      <c r="F1370" s="1">
        <v>34.4</v>
      </c>
      <c r="G1370" s="1" t="str">
        <f>+VLOOKUP(A1370,[1]dummies!$A$2:$F$201,6,0)</f>
        <v>Europe and Central Asia</v>
      </c>
      <c r="H1370" s="1" t="str">
        <f>+VLOOKUP(A1370,[1]dummies!$A$2:$F$201,5,0)</f>
        <v>High income</v>
      </c>
      <c r="I1370" s="1">
        <f>+VLOOKUP(E1370,'[1]world bank'!$A$3:$F$2447,2,0)</f>
        <v>34.42</v>
      </c>
      <c r="J1370" s="1" t="e">
        <f>+VLOOKUP(E1370,'[1]national stat'!$A$3:$C$1457,2,0)</f>
        <v>#N/A</v>
      </c>
      <c r="K1370" s="1" t="e">
        <f>+VLOOKUP(E1370,[1]research!$A$3:$C$2710,2,0)</f>
        <v>#N/A</v>
      </c>
      <c r="L1370" s="1" t="e">
        <f>+VLOOKUP(E1370,[1]sedlac!$A$3:$C$742,2,0)</f>
        <v>#N/A</v>
      </c>
      <c r="M1370" s="1">
        <v>1.3800000000000001</v>
      </c>
      <c r="Q1370" s="2">
        <f t="shared" si="168"/>
        <v>1.3800000000000001</v>
      </c>
      <c r="R1370" s="1">
        <f>+VLOOKUP(E1370,'[1]world bank'!$A$3:$G$2447,4,0)</f>
        <v>6.0600000000000005</v>
      </c>
      <c r="S1370" s="1" t="e">
        <f>+VLOOKUP(E1370,'[1]national stat'!$A$3:$D$1457,4,0)</f>
        <v>#N/A</v>
      </c>
      <c r="T1370" s="1" t="e">
        <f>+VLOOKUP(E1370,[1]research!$A$3:$D$2710,4,0)</f>
        <v>#N/A</v>
      </c>
      <c r="U1370" s="1" t="e">
        <f>+VLOOKUP(E1370,[1]sedlac!$A$3:$D$742,4,0)</f>
        <v>#N/A</v>
      </c>
      <c r="V1370" s="1">
        <v>6.0600000000000005</v>
      </c>
      <c r="Z1370" s="1">
        <f t="shared" si="169"/>
        <v>6.0600000000000005</v>
      </c>
    </row>
    <row r="1371" spans="1:26" x14ac:dyDescent="0.25">
      <c r="A1371" s="1" t="s">
        <v>61</v>
      </c>
      <c r="B1371" s="1" t="s">
        <v>5</v>
      </c>
      <c r="C1371" s="1">
        <v>2007</v>
      </c>
      <c r="D1371" s="1" t="str">
        <f t="shared" si="167"/>
        <v>LTU2007</v>
      </c>
      <c r="E1371" s="1" t="s">
        <v>1478</v>
      </c>
      <c r="F1371" s="1">
        <v>34.6</v>
      </c>
      <c r="G1371" s="1" t="str">
        <f>+VLOOKUP(A1371,[1]dummies!$A$2:$F$201,6,0)</f>
        <v>Europe and Central Asia</v>
      </c>
      <c r="H1371" s="1" t="str">
        <f>+VLOOKUP(A1371,[1]dummies!$A$2:$F$201,5,0)</f>
        <v>High income</v>
      </c>
      <c r="I1371" s="1">
        <f>+VLOOKUP(E1371,'[1]world bank'!$A$3:$F$2447,2,0)</f>
        <v>34.800000000000004</v>
      </c>
      <c r="J1371" s="1" t="e">
        <f>+VLOOKUP(E1371,'[1]national stat'!$A$3:$C$1457,2,0)</f>
        <v>#N/A</v>
      </c>
      <c r="K1371" s="1" t="e">
        <f>+VLOOKUP(E1371,[1]research!$A$3:$C$2710,2,0)</f>
        <v>#N/A</v>
      </c>
      <c r="L1371" s="1" t="e">
        <f>+VLOOKUP(E1371,[1]sedlac!$A$3:$C$742,2,0)</f>
        <v>#N/A</v>
      </c>
      <c r="M1371" s="1">
        <v>1.3900000000000001</v>
      </c>
      <c r="Q1371" s="2">
        <f t="shared" si="168"/>
        <v>1.3900000000000001</v>
      </c>
      <c r="R1371" s="1">
        <f>+VLOOKUP(E1371,'[1]world bank'!$A$3:$G$2447,4,0)</f>
        <v>6.21</v>
      </c>
      <c r="S1371" s="1" t="e">
        <f>+VLOOKUP(E1371,'[1]national stat'!$A$3:$D$1457,4,0)</f>
        <v>#N/A</v>
      </c>
      <c r="T1371" s="1" t="e">
        <f>+VLOOKUP(E1371,[1]research!$A$3:$D$2710,4,0)</f>
        <v>#N/A</v>
      </c>
      <c r="U1371" s="1" t="e">
        <f>+VLOOKUP(E1371,[1]sedlac!$A$3:$D$742,4,0)</f>
        <v>#N/A</v>
      </c>
      <c r="V1371" s="1">
        <v>6.21</v>
      </c>
      <c r="Z1371" s="1">
        <f t="shared" si="169"/>
        <v>6.21</v>
      </c>
    </row>
    <row r="1372" spans="1:26" x14ac:dyDescent="0.25">
      <c r="A1372" s="1" t="s">
        <v>61</v>
      </c>
      <c r="B1372" s="1" t="s">
        <v>5</v>
      </c>
      <c r="C1372" s="1">
        <v>2008</v>
      </c>
      <c r="D1372" s="1" t="str">
        <f t="shared" si="167"/>
        <v>LTU2008</v>
      </c>
      <c r="E1372" s="1" t="s">
        <v>1479</v>
      </c>
      <c r="F1372" s="1">
        <v>35.700000000000003</v>
      </c>
      <c r="G1372" s="1" t="str">
        <f>+VLOOKUP(A1372,[1]dummies!$A$2:$F$201,6,0)</f>
        <v>Europe and Central Asia</v>
      </c>
      <c r="H1372" s="1" t="str">
        <f>+VLOOKUP(A1372,[1]dummies!$A$2:$F$201,5,0)</f>
        <v>High income</v>
      </c>
      <c r="I1372" s="1">
        <f>+VLOOKUP(E1372,'[1]world bank'!$A$3:$F$2447,2,0)</f>
        <v>35.730000000000004</v>
      </c>
      <c r="J1372" s="1" t="e">
        <f>+VLOOKUP(E1372,'[1]national stat'!$A$3:$C$1457,2,0)</f>
        <v>#N/A</v>
      </c>
      <c r="K1372" s="1" t="e">
        <f>+VLOOKUP(E1372,[1]research!$A$3:$C$2710,2,0)</f>
        <v>#N/A</v>
      </c>
      <c r="L1372" s="1" t="e">
        <f>+VLOOKUP(E1372,[1]sedlac!$A$3:$C$742,2,0)</f>
        <v>#N/A</v>
      </c>
      <c r="M1372" s="1">
        <v>1.47</v>
      </c>
      <c r="Q1372" s="2">
        <f t="shared" si="168"/>
        <v>1.47</v>
      </c>
      <c r="R1372" s="1">
        <f>+VLOOKUP(E1372,'[1]world bank'!$A$3:$G$2447,4,0)</f>
        <v>6.47</v>
      </c>
      <c r="S1372" s="1" t="e">
        <f>+VLOOKUP(E1372,'[1]national stat'!$A$3:$D$1457,4,0)</f>
        <v>#N/A</v>
      </c>
      <c r="T1372" s="1" t="e">
        <f>+VLOOKUP(E1372,[1]research!$A$3:$D$2710,4,0)</f>
        <v>#N/A</v>
      </c>
      <c r="U1372" s="1" t="e">
        <f>+VLOOKUP(E1372,[1]sedlac!$A$3:$D$742,4,0)</f>
        <v>#N/A</v>
      </c>
      <c r="V1372" s="1">
        <v>6.47</v>
      </c>
      <c r="Z1372" s="1">
        <f t="shared" si="169"/>
        <v>6.47</v>
      </c>
    </row>
    <row r="1373" spans="1:26" x14ac:dyDescent="0.25">
      <c r="A1373" s="1" t="s">
        <v>61</v>
      </c>
      <c r="B1373" s="1" t="s">
        <v>5</v>
      </c>
      <c r="C1373" s="1">
        <v>2009</v>
      </c>
      <c r="D1373" s="1" t="str">
        <f t="shared" si="167"/>
        <v>LTU2009</v>
      </c>
      <c r="E1373" s="1" t="s">
        <v>1480</v>
      </c>
      <c r="F1373" s="1">
        <v>37.200000000000003</v>
      </c>
      <c r="G1373" s="1" t="str">
        <f>+VLOOKUP(A1373,[1]dummies!$A$2:$F$201,6,0)</f>
        <v>Europe and Central Asia</v>
      </c>
      <c r="H1373" s="1" t="str">
        <f>+VLOOKUP(A1373,[1]dummies!$A$2:$F$201,5,0)</f>
        <v>High income</v>
      </c>
      <c r="I1373" s="1">
        <f>+VLOOKUP(E1373,'[1]world bank'!$A$3:$F$2447,2,0)</f>
        <v>37.22</v>
      </c>
      <c r="J1373" s="1" t="e">
        <f>+VLOOKUP(E1373,'[1]national stat'!$A$3:$C$1457,2,0)</f>
        <v>#N/A</v>
      </c>
      <c r="K1373" s="1" t="e">
        <f>+VLOOKUP(E1373,[1]research!$A$3:$C$2710,2,0)</f>
        <v>#N/A</v>
      </c>
      <c r="L1373" s="1" t="e">
        <f>+VLOOKUP(E1373,[1]sedlac!$A$3:$C$742,2,0)</f>
        <v>#N/A</v>
      </c>
      <c r="M1373" s="1">
        <v>1.58</v>
      </c>
      <c r="Q1373" s="2">
        <f t="shared" si="168"/>
        <v>1.58</v>
      </c>
      <c r="R1373" s="1">
        <f>+VLOOKUP(E1373,'[1]world bank'!$A$3:$G$2447,4,0)</f>
        <v>7.62</v>
      </c>
      <c r="S1373" s="1" t="e">
        <f>+VLOOKUP(E1373,'[1]national stat'!$A$3:$D$1457,4,0)</f>
        <v>#N/A</v>
      </c>
      <c r="T1373" s="1" t="e">
        <f>+VLOOKUP(E1373,[1]research!$A$3:$D$2710,4,0)</f>
        <v>#N/A</v>
      </c>
      <c r="U1373" s="1" t="e">
        <f>+VLOOKUP(E1373,[1]sedlac!$A$3:$D$742,4,0)</f>
        <v>#N/A</v>
      </c>
      <c r="V1373" s="1">
        <v>7.62</v>
      </c>
      <c r="Z1373" s="1">
        <f t="shared" si="169"/>
        <v>7.62</v>
      </c>
    </row>
    <row r="1374" spans="1:26" x14ac:dyDescent="0.25">
      <c r="A1374" s="1" t="s">
        <v>61</v>
      </c>
      <c r="B1374" s="1" t="s">
        <v>5</v>
      </c>
      <c r="C1374" s="1">
        <v>2010</v>
      </c>
      <c r="D1374" s="1" t="str">
        <f t="shared" si="167"/>
        <v>LTU2010</v>
      </c>
      <c r="E1374" s="1" t="s">
        <v>1481</v>
      </c>
      <c r="F1374" s="1">
        <v>33.6</v>
      </c>
      <c r="G1374" s="1" t="str">
        <f>+VLOOKUP(A1374,[1]dummies!$A$2:$F$201,6,0)</f>
        <v>Europe and Central Asia</v>
      </c>
      <c r="H1374" s="1" t="str">
        <f>+VLOOKUP(A1374,[1]dummies!$A$2:$F$201,5,0)</f>
        <v>High income</v>
      </c>
      <c r="I1374" s="1">
        <f>+VLOOKUP(E1374,'[1]world bank'!$A$3:$F$2447,2,0)</f>
        <v>33.619999999999997</v>
      </c>
      <c r="J1374" s="1" t="e">
        <f>+VLOOKUP(E1374,'[1]national stat'!$A$3:$C$1457,2,0)</f>
        <v>#N/A</v>
      </c>
      <c r="K1374" s="1" t="e">
        <f>+VLOOKUP(E1374,[1]research!$A$3:$C$2710,2,0)</f>
        <v>#N/A</v>
      </c>
      <c r="L1374" s="1" t="e">
        <f>+VLOOKUP(E1374,[1]sedlac!$A$3:$C$742,2,0)</f>
        <v>#N/A</v>
      </c>
      <c r="M1374" s="1">
        <v>1.31</v>
      </c>
      <c r="Q1374" s="2">
        <f t="shared" si="168"/>
        <v>1.31</v>
      </c>
      <c r="R1374" s="1">
        <f>+VLOOKUP(E1374,'[1]world bank'!$A$3:$G$2447,4,0)</f>
        <v>6.21</v>
      </c>
      <c r="S1374" s="1" t="e">
        <f>+VLOOKUP(E1374,'[1]national stat'!$A$3:$D$1457,4,0)</f>
        <v>#N/A</v>
      </c>
      <c r="T1374" s="1" t="e">
        <f>+VLOOKUP(E1374,[1]research!$A$3:$D$2710,4,0)</f>
        <v>#N/A</v>
      </c>
      <c r="U1374" s="1" t="e">
        <f>+VLOOKUP(E1374,[1]sedlac!$A$3:$D$742,4,0)</f>
        <v>#N/A</v>
      </c>
      <c r="V1374" s="1">
        <v>6.21</v>
      </c>
      <c r="Z1374" s="1">
        <f t="shared" si="169"/>
        <v>6.21</v>
      </c>
    </row>
    <row r="1375" spans="1:26" x14ac:dyDescent="0.25">
      <c r="A1375" s="1" t="s">
        <v>61</v>
      </c>
      <c r="B1375" s="1" t="s">
        <v>5</v>
      </c>
      <c r="C1375" s="1">
        <v>2011</v>
      </c>
      <c r="D1375" s="1" t="str">
        <f t="shared" si="167"/>
        <v>LTU2011</v>
      </c>
      <c r="E1375" s="1" t="s">
        <v>1482</v>
      </c>
      <c r="F1375" s="1">
        <v>32.5</v>
      </c>
      <c r="G1375" s="1" t="str">
        <f>+VLOOKUP(A1375,[1]dummies!$A$2:$F$201,6,0)</f>
        <v>Europe and Central Asia</v>
      </c>
      <c r="H1375" s="1" t="str">
        <f>+VLOOKUP(A1375,[1]dummies!$A$2:$F$201,5,0)</f>
        <v>High income</v>
      </c>
      <c r="I1375" s="1">
        <f>+VLOOKUP(E1375,'[1]world bank'!$A$3:$F$2447,2,0)</f>
        <v>32.49</v>
      </c>
      <c r="J1375" s="1" t="e">
        <f>+VLOOKUP(E1375,'[1]national stat'!$A$3:$C$1457,2,0)</f>
        <v>#N/A</v>
      </c>
      <c r="K1375" s="1" t="e">
        <f>+VLOOKUP(E1375,[1]research!$A$3:$C$2710,2,0)</f>
        <v>#N/A</v>
      </c>
      <c r="L1375" s="1" t="e">
        <f>+VLOOKUP(E1375,[1]sedlac!$A$3:$C$742,2,0)</f>
        <v>#N/A</v>
      </c>
      <c r="M1375" s="1">
        <v>1.23</v>
      </c>
      <c r="Q1375" s="2">
        <f t="shared" si="168"/>
        <v>1.23</v>
      </c>
      <c r="R1375" s="1">
        <f>+VLOOKUP(E1375,'[1]world bank'!$A$3:$G$2447,4,0)</f>
        <v>5.6000000000000005</v>
      </c>
      <c r="S1375" s="1" t="e">
        <f>+VLOOKUP(E1375,'[1]national stat'!$A$3:$D$1457,4,0)</f>
        <v>#N/A</v>
      </c>
      <c r="T1375" s="1" t="e">
        <f>+VLOOKUP(E1375,[1]research!$A$3:$D$2710,4,0)</f>
        <v>#N/A</v>
      </c>
      <c r="U1375" s="1" t="e">
        <f>+VLOOKUP(E1375,[1]sedlac!$A$3:$D$742,4,0)</f>
        <v>#N/A</v>
      </c>
      <c r="V1375" s="1">
        <v>5.6000000000000005</v>
      </c>
      <c r="Z1375" s="1">
        <f t="shared" si="169"/>
        <v>5.6000000000000005</v>
      </c>
    </row>
    <row r="1376" spans="1:26" x14ac:dyDescent="0.25">
      <c r="A1376" s="1" t="s">
        <v>61</v>
      </c>
      <c r="B1376" s="1" t="s">
        <v>5</v>
      </c>
      <c r="C1376" s="1">
        <v>2012</v>
      </c>
      <c r="D1376" s="1" t="str">
        <f t="shared" si="167"/>
        <v>LTU2012</v>
      </c>
      <c r="E1376" s="1" t="s">
        <v>1483</v>
      </c>
      <c r="F1376" s="1">
        <v>35.1</v>
      </c>
      <c r="G1376" s="1" t="str">
        <f>+VLOOKUP(A1376,[1]dummies!$A$2:$F$201,6,0)</f>
        <v>Europe and Central Asia</v>
      </c>
      <c r="H1376" s="1" t="str">
        <f>+VLOOKUP(A1376,[1]dummies!$A$2:$F$201,5,0)</f>
        <v>High income</v>
      </c>
      <c r="I1376" s="1">
        <f>+VLOOKUP(E1376,'[1]world bank'!$A$3:$F$2447,2,0)</f>
        <v>35.1</v>
      </c>
      <c r="J1376" s="1" t="e">
        <f>+VLOOKUP(E1376,'[1]national stat'!$A$3:$C$1457,2,0)</f>
        <v>#N/A</v>
      </c>
      <c r="K1376" s="1" t="e">
        <f>+VLOOKUP(E1376,[1]research!$A$3:$C$2710,2,0)</f>
        <v>#N/A</v>
      </c>
      <c r="L1376" s="1" t="e">
        <f>+VLOOKUP(E1376,[1]sedlac!$A$3:$C$742,2,0)</f>
        <v>#N/A</v>
      </c>
      <c r="M1376" s="1">
        <v>1.43</v>
      </c>
      <c r="Q1376" s="2">
        <f t="shared" si="168"/>
        <v>1.43</v>
      </c>
      <c r="R1376" s="1">
        <f>+VLOOKUP(E1376,'[1]world bank'!$A$3:$G$2447,4,0)</f>
        <v>6.41</v>
      </c>
      <c r="S1376" s="1" t="e">
        <f>+VLOOKUP(E1376,'[1]national stat'!$A$3:$D$1457,4,0)</f>
        <v>#N/A</v>
      </c>
      <c r="T1376" s="1" t="e">
        <f>+VLOOKUP(E1376,[1]research!$A$3:$D$2710,4,0)</f>
        <v>#N/A</v>
      </c>
      <c r="U1376" s="1" t="e">
        <f>+VLOOKUP(E1376,[1]sedlac!$A$3:$D$742,4,0)</f>
        <v>#N/A</v>
      </c>
      <c r="V1376" s="1">
        <v>6.41</v>
      </c>
      <c r="Z1376" s="1">
        <f t="shared" si="169"/>
        <v>6.41</v>
      </c>
    </row>
    <row r="1377" spans="1:26" x14ac:dyDescent="0.25">
      <c r="A1377" s="1" t="s">
        <v>61</v>
      </c>
      <c r="B1377" s="1" t="s">
        <v>5</v>
      </c>
      <c r="C1377" s="1">
        <v>2013</v>
      </c>
      <c r="D1377" s="1" t="str">
        <f t="shared" si="167"/>
        <v>LTU2013</v>
      </c>
      <c r="E1377" s="1" t="s">
        <v>1484</v>
      </c>
      <c r="F1377" s="1">
        <v>35.299999999999997</v>
      </c>
      <c r="G1377" s="1" t="str">
        <f>+VLOOKUP(A1377,[1]dummies!$A$2:$F$201,6,0)</f>
        <v>Europe and Central Asia</v>
      </c>
      <c r="H1377" s="1" t="str">
        <f>+VLOOKUP(A1377,[1]dummies!$A$2:$F$201,5,0)</f>
        <v>High income</v>
      </c>
      <c r="I1377" s="1">
        <f>+VLOOKUP(E1377,'[1]world bank'!$A$3:$F$2447,2,0)</f>
        <v>35.31</v>
      </c>
      <c r="J1377" s="1" t="e">
        <f>+VLOOKUP(E1377,'[1]national stat'!$A$3:$C$1457,2,0)</f>
        <v>#N/A</v>
      </c>
      <c r="K1377" s="1" t="e">
        <f>+VLOOKUP(E1377,[1]research!$A$3:$C$2710,2,0)</f>
        <v>#N/A</v>
      </c>
      <c r="L1377" s="1" t="e">
        <f>+VLOOKUP(E1377,[1]sedlac!$A$3:$C$742,2,0)</f>
        <v>#N/A</v>
      </c>
      <c r="M1377" s="1">
        <v>1.44</v>
      </c>
      <c r="Q1377" s="2">
        <f t="shared" si="168"/>
        <v>1.44</v>
      </c>
      <c r="R1377" s="1">
        <f>+VLOOKUP(E1377,'[1]world bank'!$A$3:$G$2447,4,0)</f>
        <v>6.32</v>
      </c>
      <c r="S1377" s="1" t="e">
        <f>+VLOOKUP(E1377,'[1]national stat'!$A$3:$D$1457,4,0)</f>
        <v>#N/A</v>
      </c>
      <c r="T1377" s="1" t="e">
        <f>+VLOOKUP(E1377,[1]research!$A$3:$D$2710,4,0)</f>
        <v>#N/A</v>
      </c>
      <c r="U1377" s="1" t="e">
        <f>+VLOOKUP(E1377,[1]sedlac!$A$3:$D$742,4,0)</f>
        <v>#N/A</v>
      </c>
      <c r="V1377" s="1">
        <v>6.32</v>
      </c>
      <c r="Z1377" s="1">
        <f t="shared" si="169"/>
        <v>6.32</v>
      </c>
    </row>
    <row r="1378" spans="1:26" x14ac:dyDescent="0.25">
      <c r="A1378" s="1" t="s">
        <v>61</v>
      </c>
      <c r="B1378" s="1" t="s">
        <v>5</v>
      </c>
      <c r="C1378" s="1">
        <v>2014</v>
      </c>
      <c r="D1378" s="1" t="str">
        <f t="shared" si="167"/>
        <v>LTU2014</v>
      </c>
      <c r="E1378" s="1" t="s">
        <v>1485</v>
      </c>
      <c r="F1378" s="1">
        <v>37.700000000000003</v>
      </c>
      <c r="G1378" s="1" t="str">
        <f>+VLOOKUP(A1378,[1]dummies!$A$2:$F$201,6,0)</f>
        <v>Europe and Central Asia</v>
      </c>
      <c r="H1378" s="1" t="str">
        <f>+VLOOKUP(A1378,[1]dummies!$A$2:$F$201,5,0)</f>
        <v>High income</v>
      </c>
      <c r="I1378" s="1">
        <f>+VLOOKUP(E1378,'[1]world bank'!$A$3:$F$2447,2,0)</f>
        <v>37.68</v>
      </c>
      <c r="J1378" s="1" t="e">
        <f>+VLOOKUP(E1378,'[1]national stat'!$A$3:$C$1457,2,0)</f>
        <v>#N/A</v>
      </c>
      <c r="K1378" s="1" t="e">
        <f>+VLOOKUP(E1378,[1]research!$A$3:$C$2710,2,0)</f>
        <v>#N/A</v>
      </c>
      <c r="L1378" s="1" t="e">
        <f>+VLOOKUP(E1378,[1]sedlac!$A$3:$C$742,2,0)</f>
        <v>#N/A</v>
      </c>
      <c r="M1378" s="1">
        <v>1.6400000000000001</v>
      </c>
      <c r="Q1378" s="2">
        <f t="shared" si="168"/>
        <v>1.6400000000000001</v>
      </c>
      <c r="R1378" s="1">
        <f>+VLOOKUP(E1378,'[1]world bank'!$A$3:$G$2447,4,0)</f>
        <v>7.3100000000000005</v>
      </c>
      <c r="S1378" s="1" t="e">
        <f>+VLOOKUP(E1378,'[1]national stat'!$A$3:$D$1457,4,0)</f>
        <v>#N/A</v>
      </c>
      <c r="T1378" s="1" t="e">
        <f>+VLOOKUP(E1378,[1]research!$A$3:$D$2710,4,0)</f>
        <v>#N/A</v>
      </c>
      <c r="U1378" s="1" t="e">
        <f>+VLOOKUP(E1378,[1]sedlac!$A$3:$D$742,4,0)</f>
        <v>#N/A</v>
      </c>
      <c r="V1378" s="1">
        <v>7.3100000000000005</v>
      </c>
      <c r="Z1378" s="1">
        <f t="shared" si="169"/>
        <v>7.3100000000000005</v>
      </c>
    </row>
    <row r="1379" spans="1:26" x14ac:dyDescent="0.25">
      <c r="A1379" s="1" t="s">
        <v>61</v>
      </c>
      <c r="B1379" s="1" t="s">
        <v>5</v>
      </c>
      <c r="C1379" s="1">
        <v>2015</v>
      </c>
      <c r="D1379" s="1" t="str">
        <f t="shared" si="167"/>
        <v>LTU2015</v>
      </c>
      <c r="E1379" s="1" t="s">
        <v>1486</v>
      </c>
      <c r="F1379" s="1">
        <v>30.2</v>
      </c>
      <c r="G1379" s="1" t="str">
        <f>+VLOOKUP(A1379,[1]dummies!$A$2:$F$201,6,0)</f>
        <v>Europe and Central Asia</v>
      </c>
      <c r="H1379" s="1" t="str">
        <f>+VLOOKUP(A1379,[1]dummies!$A$2:$F$201,5,0)</f>
        <v>High income</v>
      </c>
      <c r="I1379" s="1">
        <f>+VLOOKUP(E1379,'[1]world bank'!$A$3:$F$2447,2,0)</f>
        <v>37.369999999999997</v>
      </c>
      <c r="J1379" s="1" t="e">
        <f>+VLOOKUP(E1379,'[1]national stat'!$A$3:$C$1457,2,0)</f>
        <v>#N/A</v>
      </c>
      <c r="K1379" s="1" t="e">
        <f>+VLOOKUP(E1379,[1]research!$A$3:$C$2710,2,0)</f>
        <v>#N/A</v>
      </c>
      <c r="L1379" s="1" t="e">
        <f>+VLOOKUP(E1379,[1]sedlac!$A$3:$C$742,2,0)</f>
        <v>#N/A</v>
      </c>
      <c r="M1379" s="1">
        <v>1.61</v>
      </c>
      <c r="Q1379" s="2">
        <f t="shared" si="168"/>
        <v>1.61</v>
      </c>
      <c r="R1379" s="1">
        <f>+VLOOKUP(E1379,'[1]world bank'!$A$3:$G$2447,4,0)</f>
        <v>7.19</v>
      </c>
      <c r="S1379" s="1" t="e">
        <f>+VLOOKUP(E1379,'[1]national stat'!$A$3:$D$1457,4,0)</f>
        <v>#N/A</v>
      </c>
      <c r="T1379" s="1" t="e">
        <f>+VLOOKUP(E1379,[1]research!$A$3:$D$2710,4,0)</f>
        <v>#N/A</v>
      </c>
      <c r="U1379" s="1" t="e">
        <f>+VLOOKUP(E1379,[1]sedlac!$A$3:$D$742,4,0)</f>
        <v>#N/A</v>
      </c>
      <c r="V1379" s="1">
        <v>7.19</v>
      </c>
      <c r="Z1379" s="1">
        <f t="shared" si="169"/>
        <v>7.19</v>
      </c>
    </row>
    <row r="1380" spans="1:26" x14ac:dyDescent="0.25">
      <c r="A1380" s="1" t="s">
        <v>62</v>
      </c>
      <c r="B1380" s="1" t="s">
        <v>5</v>
      </c>
      <c r="C1380" s="1">
        <v>1990</v>
      </c>
      <c r="D1380" s="1" t="str">
        <f t="shared" si="167"/>
        <v>LUX1990</v>
      </c>
      <c r="E1380" s="1" t="s">
        <v>1487</v>
      </c>
      <c r="F1380" s="1">
        <v>30.2</v>
      </c>
      <c r="G1380" s="1" t="str">
        <f>+VLOOKUP(A1380,[1]dummies!$A$2:$F$201,6,0)</f>
        <v>Europe and Central Asia</v>
      </c>
      <c r="H1380" s="1" t="str">
        <f>+VLOOKUP(A1380,[1]dummies!$A$2:$F$201,5,0)</f>
        <v>High income</v>
      </c>
      <c r="I1380" s="1" t="e">
        <f>+VLOOKUP(E1380,'[1]world bank'!$A$3:$F$2447,2,0)</f>
        <v>#N/A</v>
      </c>
      <c r="J1380" s="1" t="e">
        <f>+VLOOKUP(E1380,'[1]national stat'!$A$3:$C$1457,2,0)</f>
        <v>#N/A</v>
      </c>
      <c r="K1380" s="1" t="e">
        <f>+VLOOKUP(E1380,[1]research!$A$3:$C$2710,2,0)</f>
        <v>#N/A</v>
      </c>
      <c r="L1380" s="1" t="e">
        <f>+VLOOKUP(E1380,[1]sedlac!$A$3:$C$742,2,0)</f>
        <v>#N/A</v>
      </c>
      <c r="R1380" s="1" t="e">
        <f>+VLOOKUP(E1380,'[1]world bank'!$A$3:$G$2447,4,0)</f>
        <v>#N/A</v>
      </c>
      <c r="S1380" s="1" t="e">
        <f>+VLOOKUP(E1380,'[1]national stat'!$A$3:$D$1457,4,0)</f>
        <v>#N/A</v>
      </c>
      <c r="T1380" s="1" t="e">
        <f>+VLOOKUP(E1380,[1]research!$A$3:$D$2710,4,0)</f>
        <v>#N/A</v>
      </c>
      <c r="U1380" s="1" t="e">
        <f>+VLOOKUP(E1380,[1]sedlac!$A$3:$D$742,4,0)</f>
        <v>#N/A</v>
      </c>
    </row>
    <row r="1381" spans="1:26" x14ac:dyDescent="0.25">
      <c r="A1381" s="1" t="s">
        <v>62</v>
      </c>
      <c r="B1381" s="1" t="s">
        <v>5</v>
      </c>
      <c r="C1381" s="1">
        <v>1991</v>
      </c>
      <c r="D1381" s="1" t="str">
        <f t="shared" si="167"/>
        <v>LUX1991</v>
      </c>
      <c r="E1381" s="1" t="s">
        <v>1488</v>
      </c>
      <c r="F1381" s="1">
        <v>30.2</v>
      </c>
      <c r="G1381" s="1" t="str">
        <f>+VLOOKUP(A1381,[1]dummies!$A$2:$F$201,6,0)</f>
        <v>Europe and Central Asia</v>
      </c>
      <c r="H1381" s="1" t="str">
        <f>+VLOOKUP(A1381,[1]dummies!$A$2:$F$201,5,0)</f>
        <v>High income</v>
      </c>
      <c r="I1381" s="1" t="e">
        <f>+VLOOKUP(E1381,'[1]world bank'!$A$3:$F$2447,2,0)</f>
        <v>#N/A</v>
      </c>
      <c r="J1381" s="1" t="e">
        <f>+VLOOKUP(E1381,'[1]national stat'!$A$3:$C$1457,2,0)</f>
        <v>#N/A</v>
      </c>
      <c r="K1381" s="1" t="e">
        <f>+VLOOKUP(E1381,[1]research!$A$3:$C$2710,2,0)</f>
        <v>#N/A</v>
      </c>
      <c r="L1381" s="1" t="e">
        <f>+VLOOKUP(E1381,[1]sedlac!$A$3:$C$742,2,0)</f>
        <v>#N/A</v>
      </c>
      <c r="R1381" s="1" t="e">
        <f>+VLOOKUP(E1381,'[1]world bank'!$A$3:$G$2447,4,0)</f>
        <v>#N/A</v>
      </c>
      <c r="S1381" s="1" t="e">
        <f>+VLOOKUP(E1381,'[1]national stat'!$A$3:$D$1457,4,0)</f>
        <v>#N/A</v>
      </c>
      <c r="T1381" s="1" t="e">
        <f>+VLOOKUP(E1381,[1]research!$A$3:$D$2710,4,0)</f>
        <v>#N/A</v>
      </c>
      <c r="U1381" s="1" t="e">
        <f>+VLOOKUP(E1381,[1]sedlac!$A$3:$D$742,4,0)</f>
        <v>#N/A</v>
      </c>
    </row>
    <row r="1382" spans="1:26" x14ac:dyDescent="0.25">
      <c r="A1382" s="1" t="s">
        <v>62</v>
      </c>
      <c r="B1382" s="1" t="s">
        <v>5</v>
      </c>
      <c r="C1382" s="1">
        <v>1992</v>
      </c>
      <c r="D1382" s="1" t="str">
        <f t="shared" si="167"/>
        <v>LUX1992</v>
      </c>
      <c r="E1382" s="1" t="s">
        <v>1489</v>
      </c>
      <c r="F1382" s="1">
        <v>30.2</v>
      </c>
      <c r="G1382" s="1" t="str">
        <f>+VLOOKUP(A1382,[1]dummies!$A$2:$F$201,6,0)</f>
        <v>Europe and Central Asia</v>
      </c>
      <c r="H1382" s="1" t="str">
        <f>+VLOOKUP(A1382,[1]dummies!$A$2:$F$201,5,0)</f>
        <v>High income</v>
      </c>
      <c r="I1382" s="1" t="e">
        <f>+VLOOKUP(E1382,'[1]world bank'!$A$3:$F$2447,2,0)</f>
        <v>#N/A</v>
      </c>
      <c r="J1382" s="1" t="e">
        <f>+VLOOKUP(E1382,'[1]national stat'!$A$3:$C$1457,2,0)</f>
        <v>#N/A</v>
      </c>
      <c r="K1382" s="1" t="e">
        <f>+VLOOKUP(E1382,[1]research!$A$3:$C$2710,2,0)</f>
        <v>#N/A</v>
      </c>
      <c r="L1382" s="1" t="e">
        <f>+VLOOKUP(E1382,[1]sedlac!$A$3:$C$742,2,0)</f>
        <v>#N/A</v>
      </c>
      <c r="R1382" s="1" t="e">
        <f>+VLOOKUP(E1382,'[1]world bank'!$A$3:$G$2447,4,0)</f>
        <v>#N/A</v>
      </c>
      <c r="S1382" s="1" t="e">
        <f>+VLOOKUP(E1382,'[1]national stat'!$A$3:$D$1457,4,0)</f>
        <v>#N/A</v>
      </c>
      <c r="T1382" s="1" t="e">
        <f>+VLOOKUP(E1382,[1]research!$A$3:$D$2710,4,0)</f>
        <v>#N/A</v>
      </c>
      <c r="U1382" s="1" t="e">
        <f>+VLOOKUP(E1382,[1]sedlac!$A$3:$D$742,4,0)</f>
        <v>#N/A</v>
      </c>
    </row>
    <row r="1383" spans="1:26" x14ac:dyDescent="0.25">
      <c r="A1383" s="1" t="s">
        <v>62</v>
      </c>
      <c r="B1383" s="1" t="s">
        <v>5</v>
      </c>
      <c r="C1383" s="1">
        <v>1993</v>
      </c>
      <c r="D1383" s="1" t="str">
        <f t="shared" si="167"/>
        <v>LUX1993</v>
      </c>
      <c r="E1383" s="1" t="s">
        <v>1490</v>
      </c>
      <c r="F1383" s="1">
        <v>30.2</v>
      </c>
      <c r="G1383" s="1" t="str">
        <f>+VLOOKUP(A1383,[1]dummies!$A$2:$F$201,6,0)</f>
        <v>Europe and Central Asia</v>
      </c>
      <c r="H1383" s="1" t="str">
        <f>+VLOOKUP(A1383,[1]dummies!$A$2:$F$201,5,0)</f>
        <v>High income</v>
      </c>
      <c r="I1383" s="1" t="e">
        <f>+VLOOKUP(E1383,'[1]world bank'!$A$3:$F$2447,2,0)</f>
        <v>#N/A</v>
      </c>
      <c r="J1383" s="1" t="e">
        <f>+VLOOKUP(E1383,'[1]national stat'!$A$3:$C$1457,2,0)</f>
        <v>#N/A</v>
      </c>
      <c r="K1383" s="1" t="e">
        <f>+VLOOKUP(E1383,[1]research!$A$3:$C$2710,2,0)</f>
        <v>#N/A</v>
      </c>
      <c r="L1383" s="1" t="e">
        <f>+VLOOKUP(E1383,[1]sedlac!$A$3:$C$742,2,0)</f>
        <v>#N/A</v>
      </c>
      <c r="R1383" s="1" t="e">
        <f>+VLOOKUP(E1383,'[1]world bank'!$A$3:$G$2447,4,0)</f>
        <v>#N/A</v>
      </c>
      <c r="S1383" s="1" t="e">
        <f>+VLOOKUP(E1383,'[1]national stat'!$A$3:$D$1457,4,0)</f>
        <v>#N/A</v>
      </c>
      <c r="T1383" s="1" t="e">
        <f>+VLOOKUP(E1383,[1]research!$A$3:$D$2710,4,0)</f>
        <v>#N/A</v>
      </c>
      <c r="U1383" s="1" t="e">
        <f>+VLOOKUP(E1383,[1]sedlac!$A$3:$D$742,4,0)</f>
        <v>#N/A</v>
      </c>
    </row>
    <row r="1384" spans="1:26" x14ac:dyDescent="0.25">
      <c r="A1384" s="1" t="s">
        <v>62</v>
      </c>
      <c r="B1384" s="1" t="s">
        <v>5</v>
      </c>
      <c r="C1384" s="1">
        <v>1994</v>
      </c>
      <c r="D1384" s="1" t="str">
        <f t="shared" si="167"/>
        <v>LUX1994</v>
      </c>
      <c r="E1384" s="1" t="s">
        <v>1491</v>
      </c>
      <c r="F1384" s="1">
        <v>30.2</v>
      </c>
      <c r="G1384" s="1" t="str">
        <f>+VLOOKUP(A1384,[1]dummies!$A$2:$F$201,6,0)</f>
        <v>Europe and Central Asia</v>
      </c>
      <c r="H1384" s="1" t="str">
        <f>+VLOOKUP(A1384,[1]dummies!$A$2:$F$201,5,0)</f>
        <v>High income</v>
      </c>
      <c r="I1384" s="1" t="e">
        <f>+VLOOKUP(E1384,'[1]world bank'!$A$3:$F$2447,2,0)</f>
        <v>#N/A</v>
      </c>
      <c r="J1384" s="1" t="e">
        <f>+VLOOKUP(E1384,'[1]national stat'!$A$3:$C$1457,2,0)</f>
        <v>#N/A</v>
      </c>
      <c r="K1384" s="1" t="e">
        <f>+VLOOKUP(E1384,[1]research!$A$3:$C$2710,2,0)</f>
        <v>#N/A</v>
      </c>
      <c r="L1384" s="1" t="e">
        <f>+VLOOKUP(E1384,[1]sedlac!$A$3:$C$742,2,0)</f>
        <v>#N/A</v>
      </c>
      <c r="R1384" s="1" t="e">
        <f>+VLOOKUP(E1384,'[1]world bank'!$A$3:$G$2447,4,0)</f>
        <v>#N/A</v>
      </c>
      <c r="S1384" s="1" t="e">
        <f>+VLOOKUP(E1384,'[1]national stat'!$A$3:$D$1457,4,0)</f>
        <v>#N/A</v>
      </c>
      <c r="T1384" s="1" t="e">
        <f>+VLOOKUP(E1384,[1]research!$A$3:$D$2710,4,0)</f>
        <v>#N/A</v>
      </c>
      <c r="U1384" s="1" t="e">
        <f>+VLOOKUP(E1384,[1]sedlac!$A$3:$D$742,4,0)</f>
        <v>#N/A</v>
      </c>
    </row>
    <row r="1385" spans="1:26" x14ac:dyDescent="0.25">
      <c r="A1385" s="1" t="s">
        <v>62</v>
      </c>
      <c r="B1385" s="1" t="s">
        <v>5</v>
      </c>
      <c r="C1385" s="1">
        <v>1995</v>
      </c>
      <c r="D1385" s="1" t="str">
        <f t="shared" si="167"/>
        <v>LUX1995</v>
      </c>
      <c r="E1385" s="1" t="s">
        <v>1492</v>
      </c>
      <c r="F1385" s="1">
        <v>30.2</v>
      </c>
      <c r="G1385" s="1" t="str">
        <f>+VLOOKUP(A1385,[1]dummies!$A$2:$F$201,6,0)</f>
        <v>Europe and Central Asia</v>
      </c>
      <c r="H1385" s="1" t="str">
        <f>+VLOOKUP(A1385,[1]dummies!$A$2:$F$201,5,0)</f>
        <v>High income</v>
      </c>
      <c r="I1385" s="1" t="e">
        <f>+VLOOKUP(E1385,'[1]world bank'!$A$3:$F$2447,2,0)</f>
        <v>#N/A</v>
      </c>
      <c r="J1385" s="1" t="e">
        <f>+VLOOKUP(E1385,'[1]national stat'!$A$3:$C$1457,2,0)</f>
        <v>#N/A</v>
      </c>
      <c r="K1385" s="1" t="e">
        <f>+VLOOKUP(E1385,[1]research!$A$3:$C$2710,2,0)</f>
        <v>#N/A</v>
      </c>
      <c r="L1385" s="1" t="e">
        <f>+VLOOKUP(E1385,[1]sedlac!$A$3:$C$742,2,0)</f>
        <v>#N/A</v>
      </c>
      <c r="R1385" s="1" t="e">
        <f>+VLOOKUP(E1385,'[1]world bank'!$A$3:$G$2447,4,0)</f>
        <v>#N/A</v>
      </c>
      <c r="S1385" s="1" t="e">
        <f>+VLOOKUP(E1385,'[1]national stat'!$A$3:$D$1457,4,0)</f>
        <v>#N/A</v>
      </c>
      <c r="T1385" s="1" t="e">
        <f>+VLOOKUP(E1385,[1]research!$A$3:$D$2710,4,0)</f>
        <v>#N/A</v>
      </c>
      <c r="U1385" s="1" t="e">
        <f>+VLOOKUP(E1385,[1]sedlac!$A$3:$D$742,4,0)</f>
        <v>#N/A</v>
      </c>
    </row>
    <row r="1386" spans="1:26" x14ac:dyDescent="0.25">
      <c r="A1386" s="1" t="s">
        <v>62</v>
      </c>
      <c r="B1386" s="1" t="s">
        <v>5</v>
      </c>
      <c r="C1386" s="1">
        <v>1996</v>
      </c>
      <c r="D1386" s="1" t="str">
        <f t="shared" si="167"/>
        <v>LUX1996</v>
      </c>
      <c r="E1386" s="1" t="s">
        <v>1493</v>
      </c>
      <c r="F1386" s="1">
        <v>30.2</v>
      </c>
      <c r="G1386" s="1" t="str">
        <f>+VLOOKUP(A1386,[1]dummies!$A$2:$F$201,6,0)</f>
        <v>Europe and Central Asia</v>
      </c>
      <c r="H1386" s="1" t="str">
        <f>+VLOOKUP(A1386,[1]dummies!$A$2:$F$201,5,0)</f>
        <v>High income</v>
      </c>
      <c r="I1386" s="1" t="e">
        <f>+VLOOKUP(E1386,'[1]world bank'!$A$3:$F$2447,2,0)</f>
        <v>#N/A</v>
      </c>
      <c r="J1386" s="1" t="e">
        <f>+VLOOKUP(E1386,'[1]national stat'!$A$3:$C$1457,2,0)</f>
        <v>#N/A</v>
      </c>
      <c r="K1386" s="1" t="e">
        <f>+VLOOKUP(E1386,[1]research!$A$3:$C$2710,2,0)</f>
        <v>#N/A</v>
      </c>
      <c r="L1386" s="1" t="e">
        <f>+VLOOKUP(E1386,[1]sedlac!$A$3:$C$742,2,0)</f>
        <v>#N/A</v>
      </c>
      <c r="R1386" s="1" t="e">
        <f>+VLOOKUP(E1386,'[1]world bank'!$A$3:$G$2447,4,0)</f>
        <v>#N/A</v>
      </c>
      <c r="S1386" s="1" t="e">
        <f>+VLOOKUP(E1386,'[1]national stat'!$A$3:$D$1457,4,0)</f>
        <v>#N/A</v>
      </c>
      <c r="T1386" s="1" t="e">
        <f>+VLOOKUP(E1386,[1]research!$A$3:$D$2710,4,0)</f>
        <v>#N/A</v>
      </c>
      <c r="U1386" s="1" t="e">
        <f>+VLOOKUP(E1386,[1]sedlac!$A$3:$D$742,4,0)</f>
        <v>#N/A</v>
      </c>
    </row>
    <row r="1387" spans="1:26" x14ac:dyDescent="0.25">
      <c r="A1387" s="1" t="s">
        <v>62</v>
      </c>
      <c r="B1387" s="1" t="s">
        <v>5</v>
      </c>
      <c r="C1387" s="1">
        <v>1997</v>
      </c>
      <c r="D1387" s="1" t="str">
        <f t="shared" si="167"/>
        <v>LUX1997</v>
      </c>
      <c r="E1387" s="1" t="s">
        <v>1494</v>
      </c>
      <c r="F1387" s="1">
        <v>30.2</v>
      </c>
      <c r="G1387" s="1" t="str">
        <f>+VLOOKUP(A1387,[1]dummies!$A$2:$F$201,6,0)</f>
        <v>Europe and Central Asia</v>
      </c>
      <c r="H1387" s="1" t="str">
        <f>+VLOOKUP(A1387,[1]dummies!$A$2:$F$201,5,0)</f>
        <v>High income</v>
      </c>
      <c r="I1387" s="1" t="e">
        <f>+VLOOKUP(E1387,'[1]world bank'!$A$3:$F$2447,2,0)</f>
        <v>#N/A</v>
      </c>
      <c r="J1387" s="1" t="e">
        <f>+VLOOKUP(E1387,'[1]national stat'!$A$3:$C$1457,2,0)</f>
        <v>#N/A</v>
      </c>
      <c r="K1387" s="1" t="e">
        <f>+VLOOKUP(E1387,[1]research!$A$3:$C$2710,2,0)</f>
        <v>#N/A</v>
      </c>
      <c r="L1387" s="1" t="e">
        <f>+VLOOKUP(E1387,[1]sedlac!$A$3:$C$742,2,0)</f>
        <v>#N/A</v>
      </c>
      <c r="R1387" s="1" t="e">
        <f>+VLOOKUP(E1387,'[1]world bank'!$A$3:$G$2447,4,0)</f>
        <v>#N/A</v>
      </c>
      <c r="S1387" s="1" t="e">
        <f>+VLOOKUP(E1387,'[1]national stat'!$A$3:$D$1457,4,0)</f>
        <v>#N/A</v>
      </c>
      <c r="T1387" s="1" t="e">
        <f>+VLOOKUP(E1387,[1]research!$A$3:$D$2710,4,0)</f>
        <v>#N/A</v>
      </c>
      <c r="U1387" s="1" t="e">
        <f>+VLOOKUP(E1387,[1]sedlac!$A$3:$D$742,4,0)</f>
        <v>#N/A</v>
      </c>
    </row>
    <row r="1388" spans="1:26" x14ac:dyDescent="0.25">
      <c r="A1388" s="1" t="s">
        <v>62</v>
      </c>
      <c r="B1388" s="1" t="s">
        <v>5</v>
      </c>
      <c r="C1388" s="1">
        <v>1998</v>
      </c>
      <c r="D1388" s="1" t="str">
        <f t="shared" si="167"/>
        <v>LUX1998</v>
      </c>
      <c r="E1388" s="1" t="s">
        <v>1495</v>
      </c>
      <c r="F1388" s="1">
        <v>30.2</v>
      </c>
      <c r="G1388" s="1" t="str">
        <f>+VLOOKUP(A1388,[1]dummies!$A$2:$F$201,6,0)</f>
        <v>Europe and Central Asia</v>
      </c>
      <c r="H1388" s="1" t="str">
        <f>+VLOOKUP(A1388,[1]dummies!$A$2:$F$201,5,0)</f>
        <v>High income</v>
      </c>
      <c r="I1388" s="1" t="e">
        <f>+VLOOKUP(E1388,'[1]world bank'!$A$3:$F$2447,2,0)</f>
        <v>#N/A</v>
      </c>
      <c r="J1388" s="1" t="e">
        <f>+VLOOKUP(E1388,'[1]national stat'!$A$3:$C$1457,2,0)</f>
        <v>#N/A</v>
      </c>
      <c r="K1388" s="1" t="e">
        <f>+VLOOKUP(E1388,[1]research!$A$3:$C$2710,2,0)</f>
        <v>#N/A</v>
      </c>
      <c r="L1388" s="1" t="e">
        <f>+VLOOKUP(E1388,[1]sedlac!$A$3:$C$742,2,0)</f>
        <v>#N/A</v>
      </c>
      <c r="R1388" s="1" t="e">
        <f>+VLOOKUP(E1388,'[1]world bank'!$A$3:$G$2447,4,0)</f>
        <v>#N/A</v>
      </c>
      <c r="S1388" s="1" t="e">
        <f>+VLOOKUP(E1388,'[1]national stat'!$A$3:$D$1457,4,0)</f>
        <v>#N/A</v>
      </c>
      <c r="T1388" s="1" t="e">
        <f>+VLOOKUP(E1388,[1]research!$A$3:$D$2710,4,0)</f>
        <v>#N/A</v>
      </c>
      <c r="U1388" s="1" t="e">
        <f>+VLOOKUP(E1388,[1]sedlac!$A$3:$D$742,4,0)</f>
        <v>#N/A</v>
      </c>
    </row>
    <row r="1389" spans="1:26" x14ac:dyDescent="0.25">
      <c r="A1389" s="1" t="s">
        <v>62</v>
      </c>
      <c r="B1389" s="1" t="s">
        <v>5</v>
      </c>
      <c r="C1389" s="1">
        <v>1999</v>
      </c>
      <c r="D1389" s="1" t="str">
        <f t="shared" si="167"/>
        <v>LUX1999</v>
      </c>
      <c r="E1389" s="1" t="s">
        <v>1496</v>
      </c>
      <c r="F1389" s="1">
        <v>30.2</v>
      </c>
      <c r="G1389" s="1" t="str">
        <f>+VLOOKUP(A1389,[1]dummies!$A$2:$F$201,6,0)</f>
        <v>Europe and Central Asia</v>
      </c>
      <c r="H1389" s="1" t="str">
        <f>+VLOOKUP(A1389,[1]dummies!$A$2:$F$201,5,0)</f>
        <v>High income</v>
      </c>
      <c r="I1389" s="1" t="e">
        <f>+VLOOKUP(E1389,'[1]world bank'!$A$3:$F$2447,2,0)</f>
        <v>#N/A</v>
      </c>
      <c r="J1389" s="1" t="e">
        <f>+VLOOKUP(E1389,'[1]national stat'!$A$3:$C$1457,2,0)</f>
        <v>#N/A</v>
      </c>
      <c r="K1389" s="1" t="e">
        <f>+VLOOKUP(E1389,[1]research!$A$3:$C$2710,2,0)</f>
        <v>#N/A</v>
      </c>
      <c r="L1389" s="1" t="e">
        <f>+VLOOKUP(E1389,[1]sedlac!$A$3:$C$742,2,0)</f>
        <v>#N/A</v>
      </c>
      <c r="R1389" s="1" t="e">
        <f>+VLOOKUP(E1389,'[1]world bank'!$A$3:$G$2447,4,0)</f>
        <v>#N/A</v>
      </c>
      <c r="S1389" s="1" t="e">
        <f>+VLOOKUP(E1389,'[1]national stat'!$A$3:$D$1457,4,0)</f>
        <v>#N/A</v>
      </c>
      <c r="T1389" s="1" t="e">
        <f>+VLOOKUP(E1389,[1]research!$A$3:$D$2710,4,0)</f>
        <v>#N/A</v>
      </c>
      <c r="U1389" s="1" t="e">
        <f>+VLOOKUP(E1389,[1]sedlac!$A$3:$D$742,4,0)</f>
        <v>#N/A</v>
      </c>
    </row>
    <row r="1390" spans="1:26" x14ac:dyDescent="0.25">
      <c r="A1390" s="1" t="s">
        <v>62</v>
      </c>
      <c r="B1390" s="1" t="s">
        <v>5</v>
      </c>
      <c r="C1390" s="1">
        <v>2000</v>
      </c>
      <c r="D1390" s="1" t="str">
        <f t="shared" si="167"/>
        <v>LUX2000</v>
      </c>
      <c r="E1390" s="1" t="s">
        <v>1497</v>
      </c>
      <c r="F1390" s="1">
        <v>30.2</v>
      </c>
      <c r="G1390" s="1" t="str">
        <f>+VLOOKUP(A1390,[1]dummies!$A$2:$F$201,6,0)</f>
        <v>Europe and Central Asia</v>
      </c>
      <c r="H1390" s="1" t="str">
        <f>+VLOOKUP(A1390,[1]dummies!$A$2:$F$201,5,0)</f>
        <v>High income</v>
      </c>
      <c r="I1390" s="1" t="e">
        <f>+VLOOKUP(E1390,'[1]world bank'!$A$3:$F$2447,2,0)</f>
        <v>#N/A</v>
      </c>
      <c r="J1390" s="1" t="e">
        <f>+VLOOKUP(E1390,'[1]national stat'!$A$3:$C$1457,2,0)</f>
        <v>#N/A</v>
      </c>
      <c r="K1390" s="1" t="e">
        <f>+VLOOKUP(E1390,[1]research!$A$3:$C$2710,2,0)</f>
        <v>#N/A</v>
      </c>
      <c r="L1390" s="1" t="e">
        <f>+VLOOKUP(E1390,[1]sedlac!$A$3:$C$742,2,0)</f>
        <v>#N/A</v>
      </c>
      <c r="R1390" s="1" t="e">
        <f>+VLOOKUP(E1390,'[1]world bank'!$A$3:$G$2447,4,0)</f>
        <v>#N/A</v>
      </c>
      <c r="S1390" s="1" t="e">
        <f>+VLOOKUP(E1390,'[1]national stat'!$A$3:$D$1457,4,0)</f>
        <v>#N/A</v>
      </c>
      <c r="T1390" s="1" t="e">
        <f>+VLOOKUP(E1390,[1]research!$A$3:$D$2710,4,0)</f>
        <v>#N/A</v>
      </c>
      <c r="U1390" s="1" t="e">
        <f>+VLOOKUP(E1390,[1]sedlac!$A$3:$D$742,4,0)</f>
        <v>#N/A</v>
      </c>
    </row>
    <row r="1391" spans="1:26" x14ac:dyDescent="0.25">
      <c r="A1391" s="1" t="s">
        <v>62</v>
      </c>
      <c r="B1391" s="1" t="s">
        <v>5</v>
      </c>
      <c r="C1391" s="1">
        <v>2001</v>
      </c>
      <c r="D1391" s="1" t="str">
        <f t="shared" si="167"/>
        <v>LUX2001</v>
      </c>
      <c r="E1391" s="1" t="s">
        <v>1498</v>
      </c>
      <c r="F1391" s="1">
        <v>30.2</v>
      </c>
      <c r="G1391" s="1" t="str">
        <f>+VLOOKUP(A1391,[1]dummies!$A$2:$F$201,6,0)</f>
        <v>Europe and Central Asia</v>
      </c>
      <c r="H1391" s="1" t="str">
        <f>+VLOOKUP(A1391,[1]dummies!$A$2:$F$201,5,0)</f>
        <v>High income</v>
      </c>
      <c r="I1391" s="1" t="e">
        <f>+VLOOKUP(E1391,'[1]world bank'!$A$3:$F$2447,2,0)</f>
        <v>#N/A</v>
      </c>
      <c r="J1391" s="1" t="e">
        <f>+VLOOKUP(E1391,'[1]national stat'!$A$3:$C$1457,2,0)</f>
        <v>#N/A</v>
      </c>
      <c r="K1391" s="1" t="e">
        <f>+VLOOKUP(E1391,[1]research!$A$3:$C$2710,2,0)</f>
        <v>#N/A</v>
      </c>
      <c r="L1391" s="1" t="e">
        <f>+VLOOKUP(E1391,[1]sedlac!$A$3:$C$742,2,0)</f>
        <v>#N/A</v>
      </c>
      <c r="R1391" s="1" t="e">
        <f>+VLOOKUP(E1391,'[1]world bank'!$A$3:$G$2447,4,0)</f>
        <v>#N/A</v>
      </c>
      <c r="S1391" s="1" t="e">
        <f>+VLOOKUP(E1391,'[1]national stat'!$A$3:$D$1457,4,0)</f>
        <v>#N/A</v>
      </c>
      <c r="T1391" s="1" t="e">
        <f>+VLOOKUP(E1391,[1]research!$A$3:$D$2710,4,0)</f>
        <v>#N/A</v>
      </c>
      <c r="U1391" s="1" t="e">
        <f>+VLOOKUP(E1391,[1]sedlac!$A$3:$D$742,4,0)</f>
        <v>#N/A</v>
      </c>
    </row>
    <row r="1392" spans="1:26" x14ac:dyDescent="0.25">
      <c r="A1392" s="1" t="s">
        <v>62</v>
      </c>
      <c r="B1392" s="1" t="s">
        <v>5</v>
      </c>
      <c r="C1392" s="1">
        <v>2002</v>
      </c>
      <c r="D1392" s="1" t="str">
        <f t="shared" si="167"/>
        <v>LUX2002</v>
      </c>
      <c r="E1392" s="1" t="s">
        <v>1499</v>
      </c>
      <c r="F1392" s="1">
        <v>30.2</v>
      </c>
      <c r="G1392" s="1" t="str">
        <f>+VLOOKUP(A1392,[1]dummies!$A$2:$F$201,6,0)</f>
        <v>Europe and Central Asia</v>
      </c>
      <c r="H1392" s="1" t="str">
        <f>+VLOOKUP(A1392,[1]dummies!$A$2:$F$201,5,0)</f>
        <v>High income</v>
      </c>
      <c r="I1392" s="1" t="e">
        <f>+VLOOKUP(E1392,'[1]world bank'!$A$3:$F$2447,2,0)</f>
        <v>#N/A</v>
      </c>
      <c r="J1392" s="1" t="e">
        <f>+VLOOKUP(E1392,'[1]national stat'!$A$3:$C$1457,2,0)</f>
        <v>#N/A</v>
      </c>
      <c r="K1392" s="1" t="e">
        <f>+VLOOKUP(E1392,[1]research!$A$3:$C$2710,2,0)</f>
        <v>#N/A</v>
      </c>
      <c r="L1392" s="1" t="e">
        <f>+VLOOKUP(E1392,[1]sedlac!$A$3:$C$742,2,0)</f>
        <v>#N/A</v>
      </c>
      <c r="R1392" s="1" t="e">
        <f>+VLOOKUP(E1392,'[1]world bank'!$A$3:$G$2447,4,0)</f>
        <v>#N/A</v>
      </c>
      <c r="S1392" s="1" t="e">
        <f>+VLOOKUP(E1392,'[1]national stat'!$A$3:$D$1457,4,0)</f>
        <v>#N/A</v>
      </c>
      <c r="T1392" s="1" t="e">
        <f>+VLOOKUP(E1392,[1]research!$A$3:$D$2710,4,0)</f>
        <v>#N/A</v>
      </c>
      <c r="U1392" s="1" t="e">
        <f>+VLOOKUP(E1392,[1]sedlac!$A$3:$D$742,4,0)</f>
        <v>#N/A</v>
      </c>
    </row>
    <row r="1393" spans="1:26" x14ac:dyDescent="0.25">
      <c r="A1393" s="1" t="s">
        <v>62</v>
      </c>
      <c r="B1393" s="1" t="s">
        <v>5</v>
      </c>
      <c r="C1393" s="1">
        <v>2003</v>
      </c>
      <c r="D1393" s="1" t="str">
        <f t="shared" si="167"/>
        <v>LUX2003</v>
      </c>
      <c r="E1393" s="1" t="s">
        <v>1500</v>
      </c>
      <c r="F1393" s="1">
        <v>30.2</v>
      </c>
      <c r="G1393" s="1" t="str">
        <f>+VLOOKUP(A1393,[1]dummies!$A$2:$F$201,6,0)</f>
        <v>Europe and Central Asia</v>
      </c>
      <c r="H1393" s="1" t="str">
        <f>+VLOOKUP(A1393,[1]dummies!$A$2:$F$201,5,0)</f>
        <v>High income</v>
      </c>
      <c r="I1393" s="1">
        <f>+VLOOKUP(E1393,'[1]world bank'!$A$3:$F$2447,2,0)</f>
        <v>30.19</v>
      </c>
      <c r="J1393" s="1" t="e">
        <f>+VLOOKUP(E1393,'[1]national stat'!$A$3:$C$1457,2,0)</f>
        <v>#N/A</v>
      </c>
      <c r="K1393" s="1" t="e">
        <f>+VLOOKUP(E1393,[1]research!$A$3:$C$2710,2,0)</f>
        <v>#N/A</v>
      </c>
      <c r="L1393" s="1" t="e">
        <f>+VLOOKUP(E1393,[1]sedlac!$A$3:$C$742,2,0)</f>
        <v>#N/A</v>
      </c>
      <c r="M1393" s="1">
        <v>1.1000000000000001</v>
      </c>
      <c r="Q1393" s="2">
        <f t="shared" ref="Q1393:Q1405" si="170">+M1393</f>
        <v>1.1000000000000001</v>
      </c>
      <c r="R1393" s="1">
        <f>+VLOOKUP(E1393,'[1]world bank'!$A$3:$G$2447,4,0)</f>
        <v>4.67</v>
      </c>
      <c r="S1393" s="1" t="e">
        <f>+VLOOKUP(E1393,'[1]national stat'!$A$3:$D$1457,4,0)</f>
        <v>#N/A</v>
      </c>
      <c r="T1393" s="1" t="e">
        <f>+VLOOKUP(E1393,[1]research!$A$3:$D$2710,4,0)</f>
        <v>#N/A</v>
      </c>
      <c r="U1393" s="1" t="e">
        <f>+VLOOKUP(E1393,[1]sedlac!$A$3:$D$742,4,0)</f>
        <v>#N/A</v>
      </c>
      <c r="V1393" s="1">
        <v>4.67</v>
      </c>
      <c r="Z1393" s="1">
        <f t="shared" ref="Z1393:Z1405" si="171">+V1393</f>
        <v>4.67</v>
      </c>
    </row>
    <row r="1394" spans="1:26" x14ac:dyDescent="0.25">
      <c r="A1394" s="1" t="s">
        <v>62</v>
      </c>
      <c r="B1394" s="1" t="s">
        <v>5</v>
      </c>
      <c r="C1394" s="1">
        <v>2004</v>
      </c>
      <c r="D1394" s="1" t="str">
        <f t="shared" si="167"/>
        <v>LUX2004</v>
      </c>
      <c r="E1394" s="1" t="s">
        <v>1501</v>
      </c>
      <c r="F1394" s="1">
        <v>30.2</v>
      </c>
      <c r="G1394" s="1" t="str">
        <f>+VLOOKUP(A1394,[1]dummies!$A$2:$F$201,6,0)</f>
        <v>Europe and Central Asia</v>
      </c>
      <c r="H1394" s="1" t="str">
        <f>+VLOOKUP(A1394,[1]dummies!$A$2:$F$201,5,0)</f>
        <v>High income</v>
      </c>
      <c r="I1394" s="1">
        <f>+VLOOKUP(E1394,'[1]world bank'!$A$3:$F$2447,2,0)</f>
        <v>30.17</v>
      </c>
      <c r="J1394" s="1" t="e">
        <f>+VLOOKUP(E1394,'[1]national stat'!$A$3:$C$1457,2,0)</f>
        <v>#N/A</v>
      </c>
      <c r="K1394" s="1" t="e">
        <f>+VLOOKUP(E1394,[1]research!$A$3:$C$2710,2,0)</f>
        <v>#N/A</v>
      </c>
      <c r="L1394" s="1" t="e">
        <f>+VLOOKUP(E1394,[1]sedlac!$A$3:$C$742,2,0)</f>
        <v>#N/A</v>
      </c>
      <c r="M1394" s="1">
        <v>1.1000000000000001</v>
      </c>
      <c r="Q1394" s="2">
        <f t="shared" si="170"/>
        <v>1.1000000000000001</v>
      </c>
      <c r="R1394" s="1">
        <f>+VLOOKUP(E1394,'[1]world bank'!$A$3:$G$2447,4,0)</f>
        <v>4.66</v>
      </c>
      <c r="S1394" s="1" t="e">
        <f>+VLOOKUP(E1394,'[1]national stat'!$A$3:$D$1457,4,0)</f>
        <v>#N/A</v>
      </c>
      <c r="T1394" s="1" t="e">
        <f>+VLOOKUP(E1394,[1]research!$A$3:$D$2710,4,0)</f>
        <v>#N/A</v>
      </c>
      <c r="U1394" s="1" t="e">
        <f>+VLOOKUP(E1394,[1]sedlac!$A$3:$D$742,4,0)</f>
        <v>#N/A</v>
      </c>
      <c r="V1394" s="1">
        <v>4.66</v>
      </c>
      <c r="Z1394" s="1">
        <f t="shared" si="171"/>
        <v>4.66</v>
      </c>
    </row>
    <row r="1395" spans="1:26" x14ac:dyDescent="0.25">
      <c r="A1395" s="1" t="s">
        <v>62</v>
      </c>
      <c r="B1395" s="1" t="s">
        <v>5</v>
      </c>
      <c r="C1395" s="1">
        <v>2005</v>
      </c>
      <c r="D1395" s="1" t="str">
        <f t="shared" si="167"/>
        <v>LUX2005</v>
      </c>
      <c r="E1395" s="1" t="s">
        <v>1502</v>
      </c>
      <c r="F1395" s="1">
        <v>30.8</v>
      </c>
      <c r="G1395" s="1" t="str">
        <f>+VLOOKUP(A1395,[1]dummies!$A$2:$F$201,6,0)</f>
        <v>Europe and Central Asia</v>
      </c>
      <c r="H1395" s="1" t="str">
        <f>+VLOOKUP(A1395,[1]dummies!$A$2:$F$201,5,0)</f>
        <v>High income</v>
      </c>
      <c r="I1395" s="1">
        <f>+VLOOKUP(E1395,'[1]world bank'!$A$3:$F$2447,2,0)</f>
        <v>30.84</v>
      </c>
      <c r="J1395" s="1" t="e">
        <f>+VLOOKUP(E1395,'[1]national stat'!$A$3:$C$1457,2,0)</f>
        <v>#N/A</v>
      </c>
      <c r="K1395" s="1" t="e">
        <f>+VLOOKUP(E1395,[1]research!$A$3:$C$2710,2,0)</f>
        <v>#N/A</v>
      </c>
      <c r="L1395" s="1" t="e">
        <f>+VLOOKUP(E1395,[1]sedlac!$A$3:$C$742,2,0)</f>
        <v>#N/A</v>
      </c>
      <c r="M1395" s="1">
        <v>1.1500000000000001</v>
      </c>
      <c r="Q1395" s="2">
        <f t="shared" si="170"/>
        <v>1.1500000000000001</v>
      </c>
      <c r="R1395" s="1">
        <f>+VLOOKUP(E1395,'[1]world bank'!$A$3:$G$2447,4,0)</f>
        <v>4.83</v>
      </c>
      <c r="S1395" s="1" t="e">
        <f>+VLOOKUP(E1395,'[1]national stat'!$A$3:$D$1457,4,0)</f>
        <v>#N/A</v>
      </c>
      <c r="T1395" s="1" t="e">
        <f>+VLOOKUP(E1395,[1]research!$A$3:$D$2710,4,0)</f>
        <v>#N/A</v>
      </c>
      <c r="U1395" s="1" t="e">
        <f>+VLOOKUP(E1395,[1]sedlac!$A$3:$D$742,4,0)</f>
        <v>#N/A</v>
      </c>
      <c r="V1395" s="1">
        <v>4.83</v>
      </c>
      <c r="Z1395" s="1">
        <f t="shared" si="171"/>
        <v>4.83</v>
      </c>
    </row>
    <row r="1396" spans="1:26" x14ac:dyDescent="0.25">
      <c r="A1396" s="1" t="s">
        <v>62</v>
      </c>
      <c r="B1396" s="1" t="s">
        <v>5</v>
      </c>
      <c r="C1396" s="1">
        <v>2006</v>
      </c>
      <c r="D1396" s="1" t="str">
        <f t="shared" si="167"/>
        <v>LUX2006</v>
      </c>
      <c r="E1396" s="1" t="s">
        <v>1503</v>
      </c>
      <c r="F1396" s="1">
        <v>31</v>
      </c>
      <c r="G1396" s="1" t="str">
        <f>+VLOOKUP(A1396,[1]dummies!$A$2:$F$201,6,0)</f>
        <v>Europe and Central Asia</v>
      </c>
      <c r="H1396" s="1" t="str">
        <f>+VLOOKUP(A1396,[1]dummies!$A$2:$F$201,5,0)</f>
        <v>High income</v>
      </c>
      <c r="I1396" s="1">
        <f>+VLOOKUP(E1396,'[1]world bank'!$A$3:$F$2447,2,0)</f>
        <v>30.95</v>
      </c>
      <c r="J1396" s="1" t="e">
        <f>+VLOOKUP(E1396,'[1]national stat'!$A$3:$C$1457,2,0)</f>
        <v>#N/A</v>
      </c>
      <c r="K1396" s="1" t="e">
        <f>+VLOOKUP(E1396,[1]research!$A$3:$C$2710,2,0)</f>
        <v>#N/A</v>
      </c>
      <c r="L1396" s="1" t="e">
        <f>+VLOOKUP(E1396,[1]sedlac!$A$3:$C$742,2,0)</f>
        <v>#N/A</v>
      </c>
      <c r="M1396" s="1">
        <v>1.1500000000000001</v>
      </c>
      <c r="Q1396" s="2">
        <f t="shared" si="170"/>
        <v>1.1500000000000001</v>
      </c>
      <c r="R1396" s="1">
        <f>+VLOOKUP(E1396,'[1]world bank'!$A$3:$G$2447,4,0)</f>
        <v>4.8100000000000005</v>
      </c>
      <c r="S1396" s="1" t="e">
        <f>+VLOOKUP(E1396,'[1]national stat'!$A$3:$D$1457,4,0)</f>
        <v>#N/A</v>
      </c>
      <c r="T1396" s="1" t="e">
        <f>+VLOOKUP(E1396,[1]research!$A$3:$D$2710,4,0)</f>
        <v>#N/A</v>
      </c>
      <c r="U1396" s="1" t="e">
        <f>+VLOOKUP(E1396,[1]sedlac!$A$3:$D$742,4,0)</f>
        <v>#N/A</v>
      </c>
      <c r="V1396" s="1">
        <v>4.8100000000000005</v>
      </c>
      <c r="Z1396" s="1">
        <f t="shared" si="171"/>
        <v>4.8100000000000005</v>
      </c>
    </row>
    <row r="1397" spans="1:26" x14ac:dyDescent="0.25">
      <c r="A1397" s="1" t="s">
        <v>62</v>
      </c>
      <c r="B1397" s="1" t="s">
        <v>5</v>
      </c>
      <c r="C1397" s="1">
        <v>2007</v>
      </c>
      <c r="D1397" s="1" t="str">
        <f t="shared" si="167"/>
        <v>LUX2007</v>
      </c>
      <c r="E1397" s="1" t="s">
        <v>1504</v>
      </c>
      <c r="F1397" s="1">
        <v>31.1</v>
      </c>
      <c r="G1397" s="1" t="str">
        <f>+VLOOKUP(A1397,[1]dummies!$A$2:$F$201,6,0)</f>
        <v>Europe and Central Asia</v>
      </c>
      <c r="H1397" s="1" t="str">
        <f>+VLOOKUP(A1397,[1]dummies!$A$2:$F$201,5,0)</f>
        <v>High income</v>
      </c>
      <c r="I1397" s="1">
        <f>+VLOOKUP(E1397,'[1]world bank'!$A$3:$F$2447,2,0)</f>
        <v>31.13</v>
      </c>
      <c r="J1397" s="1" t="e">
        <f>+VLOOKUP(E1397,'[1]national stat'!$A$3:$C$1457,2,0)</f>
        <v>#N/A</v>
      </c>
      <c r="K1397" s="1" t="e">
        <f>+VLOOKUP(E1397,[1]research!$A$3:$C$2710,2,0)</f>
        <v>#N/A</v>
      </c>
      <c r="L1397" s="1" t="e">
        <f>+VLOOKUP(E1397,[1]sedlac!$A$3:$C$742,2,0)</f>
        <v>#N/A</v>
      </c>
      <c r="M1397" s="1">
        <v>1.18</v>
      </c>
      <c r="Q1397" s="2">
        <f t="shared" si="170"/>
        <v>1.18</v>
      </c>
      <c r="R1397" s="1">
        <f>+VLOOKUP(E1397,'[1]world bank'!$A$3:$G$2447,4,0)</f>
        <v>4.8100000000000005</v>
      </c>
      <c r="S1397" s="1" t="e">
        <f>+VLOOKUP(E1397,'[1]national stat'!$A$3:$D$1457,4,0)</f>
        <v>#N/A</v>
      </c>
      <c r="T1397" s="1" t="e">
        <f>+VLOOKUP(E1397,[1]research!$A$3:$D$2710,4,0)</f>
        <v>#N/A</v>
      </c>
      <c r="U1397" s="1" t="e">
        <f>+VLOOKUP(E1397,[1]sedlac!$A$3:$D$742,4,0)</f>
        <v>#N/A</v>
      </c>
      <c r="V1397" s="1">
        <v>4.8100000000000005</v>
      </c>
      <c r="Z1397" s="1">
        <f t="shared" si="171"/>
        <v>4.8100000000000005</v>
      </c>
    </row>
    <row r="1398" spans="1:26" x14ac:dyDescent="0.25">
      <c r="A1398" s="1" t="s">
        <v>62</v>
      </c>
      <c r="B1398" s="1" t="s">
        <v>5</v>
      </c>
      <c r="C1398" s="1">
        <v>2008</v>
      </c>
      <c r="D1398" s="1" t="str">
        <f t="shared" si="167"/>
        <v>LUX2008</v>
      </c>
      <c r="E1398" s="1" t="s">
        <v>1505</v>
      </c>
      <c r="F1398" s="1">
        <v>32.6</v>
      </c>
      <c r="G1398" s="1" t="str">
        <f>+VLOOKUP(A1398,[1]dummies!$A$2:$F$201,6,0)</f>
        <v>Europe and Central Asia</v>
      </c>
      <c r="H1398" s="1" t="str">
        <f>+VLOOKUP(A1398,[1]dummies!$A$2:$F$201,5,0)</f>
        <v>High income</v>
      </c>
      <c r="I1398" s="1">
        <f>+VLOOKUP(E1398,'[1]world bank'!$A$3:$F$2447,2,0)</f>
        <v>32.56</v>
      </c>
      <c r="J1398" s="1" t="e">
        <f>+VLOOKUP(E1398,'[1]national stat'!$A$3:$C$1457,2,0)</f>
        <v>#N/A</v>
      </c>
      <c r="K1398" s="1" t="e">
        <f>+VLOOKUP(E1398,[1]research!$A$3:$C$2710,2,0)</f>
        <v>#N/A</v>
      </c>
      <c r="L1398" s="1" t="e">
        <f>+VLOOKUP(E1398,[1]sedlac!$A$3:$C$742,2,0)</f>
        <v>#N/A</v>
      </c>
      <c r="M1398" s="1">
        <v>1.26</v>
      </c>
      <c r="Q1398" s="2">
        <f t="shared" si="170"/>
        <v>1.26</v>
      </c>
      <c r="R1398" s="1">
        <f>+VLOOKUP(E1398,'[1]world bank'!$A$3:$G$2447,4,0)</f>
        <v>5.24</v>
      </c>
      <c r="S1398" s="1" t="e">
        <f>+VLOOKUP(E1398,'[1]national stat'!$A$3:$D$1457,4,0)</f>
        <v>#N/A</v>
      </c>
      <c r="T1398" s="1" t="e">
        <f>+VLOOKUP(E1398,[1]research!$A$3:$D$2710,4,0)</f>
        <v>#N/A</v>
      </c>
      <c r="U1398" s="1" t="e">
        <f>+VLOOKUP(E1398,[1]sedlac!$A$3:$D$742,4,0)</f>
        <v>#N/A</v>
      </c>
      <c r="V1398" s="1">
        <v>5.24</v>
      </c>
      <c r="Z1398" s="1">
        <f t="shared" si="171"/>
        <v>5.24</v>
      </c>
    </row>
    <row r="1399" spans="1:26" x14ac:dyDescent="0.25">
      <c r="A1399" s="1" t="s">
        <v>62</v>
      </c>
      <c r="B1399" s="1" t="s">
        <v>5</v>
      </c>
      <c r="C1399" s="1">
        <v>2009</v>
      </c>
      <c r="D1399" s="1" t="str">
        <f t="shared" si="167"/>
        <v>LUX2009</v>
      </c>
      <c r="E1399" s="1" t="s">
        <v>1506</v>
      </c>
      <c r="F1399" s="1">
        <v>31.2</v>
      </c>
      <c r="G1399" s="1" t="str">
        <f>+VLOOKUP(A1399,[1]dummies!$A$2:$F$201,6,0)</f>
        <v>Europe and Central Asia</v>
      </c>
      <c r="H1399" s="1" t="str">
        <f>+VLOOKUP(A1399,[1]dummies!$A$2:$F$201,5,0)</f>
        <v>High income</v>
      </c>
      <c r="I1399" s="1">
        <f>+VLOOKUP(E1399,'[1]world bank'!$A$3:$F$2447,2,0)</f>
        <v>31.2</v>
      </c>
      <c r="J1399" s="1" t="e">
        <f>+VLOOKUP(E1399,'[1]national stat'!$A$3:$C$1457,2,0)</f>
        <v>#N/A</v>
      </c>
      <c r="K1399" s="1" t="e">
        <f>+VLOOKUP(E1399,[1]research!$A$3:$C$2710,2,0)</f>
        <v>#N/A</v>
      </c>
      <c r="L1399" s="1" t="e">
        <f>+VLOOKUP(E1399,[1]sedlac!$A$3:$C$742,2,0)</f>
        <v>#N/A</v>
      </c>
      <c r="M1399" s="1">
        <v>1.17</v>
      </c>
      <c r="Q1399" s="2">
        <f t="shared" si="170"/>
        <v>1.17</v>
      </c>
      <c r="R1399" s="1">
        <f>+VLOOKUP(E1399,'[1]world bank'!$A$3:$G$2447,4,0)</f>
        <v>4.9000000000000004</v>
      </c>
      <c r="S1399" s="1" t="e">
        <f>+VLOOKUP(E1399,'[1]national stat'!$A$3:$D$1457,4,0)</f>
        <v>#N/A</v>
      </c>
      <c r="T1399" s="1" t="e">
        <f>+VLOOKUP(E1399,[1]research!$A$3:$D$2710,4,0)</f>
        <v>#N/A</v>
      </c>
      <c r="U1399" s="1" t="e">
        <f>+VLOOKUP(E1399,[1]sedlac!$A$3:$D$742,4,0)</f>
        <v>#N/A</v>
      </c>
      <c r="V1399" s="1">
        <v>4.9000000000000004</v>
      </c>
      <c r="Z1399" s="1">
        <f t="shared" si="171"/>
        <v>4.9000000000000004</v>
      </c>
    </row>
    <row r="1400" spans="1:26" x14ac:dyDescent="0.25">
      <c r="A1400" s="1" t="s">
        <v>62</v>
      </c>
      <c r="B1400" s="1" t="s">
        <v>5</v>
      </c>
      <c r="C1400" s="1">
        <v>2010</v>
      </c>
      <c r="D1400" s="1" t="str">
        <f t="shared" si="167"/>
        <v>LUX2010</v>
      </c>
      <c r="E1400" s="1" t="s">
        <v>1507</v>
      </c>
      <c r="F1400" s="1">
        <v>30.5</v>
      </c>
      <c r="G1400" s="1" t="str">
        <f>+VLOOKUP(A1400,[1]dummies!$A$2:$F$201,6,0)</f>
        <v>Europe and Central Asia</v>
      </c>
      <c r="H1400" s="1" t="str">
        <f>+VLOOKUP(A1400,[1]dummies!$A$2:$F$201,5,0)</f>
        <v>High income</v>
      </c>
      <c r="I1400" s="1">
        <f>+VLOOKUP(E1400,'[1]world bank'!$A$3:$F$2447,2,0)</f>
        <v>30.5</v>
      </c>
      <c r="J1400" s="1" t="e">
        <f>+VLOOKUP(E1400,'[1]national stat'!$A$3:$C$1457,2,0)</f>
        <v>#N/A</v>
      </c>
      <c r="K1400" s="1" t="e">
        <f>+VLOOKUP(E1400,[1]research!$A$3:$C$2710,2,0)</f>
        <v>#N/A</v>
      </c>
      <c r="L1400" s="1" t="e">
        <f>+VLOOKUP(E1400,[1]sedlac!$A$3:$C$742,2,0)</f>
        <v>#N/A</v>
      </c>
      <c r="M1400" s="1">
        <v>1.1300000000000001</v>
      </c>
      <c r="Q1400" s="2">
        <f t="shared" si="170"/>
        <v>1.1300000000000001</v>
      </c>
      <c r="R1400" s="1">
        <f>+VLOOKUP(E1400,'[1]world bank'!$A$3:$G$2447,4,0)</f>
        <v>4.75</v>
      </c>
      <c r="S1400" s="1" t="e">
        <f>+VLOOKUP(E1400,'[1]national stat'!$A$3:$D$1457,4,0)</f>
        <v>#N/A</v>
      </c>
      <c r="T1400" s="1" t="e">
        <f>+VLOOKUP(E1400,[1]research!$A$3:$D$2710,4,0)</f>
        <v>#N/A</v>
      </c>
      <c r="U1400" s="1" t="e">
        <f>+VLOOKUP(E1400,[1]sedlac!$A$3:$D$742,4,0)</f>
        <v>#N/A</v>
      </c>
      <c r="V1400" s="1">
        <v>4.75</v>
      </c>
      <c r="Z1400" s="1">
        <f t="shared" si="171"/>
        <v>4.75</v>
      </c>
    </row>
    <row r="1401" spans="1:26" x14ac:dyDescent="0.25">
      <c r="A1401" s="1" t="s">
        <v>62</v>
      </c>
      <c r="B1401" s="1" t="s">
        <v>5</v>
      </c>
      <c r="C1401" s="1">
        <v>2011</v>
      </c>
      <c r="D1401" s="1" t="str">
        <f t="shared" si="167"/>
        <v>LUX2011</v>
      </c>
      <c r="E1401" s="1" t="s">
        <v>1508</v>
      </c>
      <c r="F1401" s="1">
        <v>32</v>
      </c>
      <c r="G1401" s="1" t="str">
        <f>+VLOOKUP(A1401,[1]dummies!$A$2:$F$201,6,0)</f>
        <v>Europe and Central Asia</v>
      </c>
      <c r="H1401" s="1" t="str">
        <f>+VLOOKUP(A1401,[1]dummies!$A$2:$F$201,5,0)</f>
        <v>High income</v>
      </c>
      <c r="I1401" s="1">
        <f>+VLOOKUP(E1401,'[1]world bank'!$A$3:$F$2447,2,0)</f>
        <v>32.049999999999997</v>
      </c>
      <c r="J1401" s="1" t="e">
        <f>+VLOOKUP(E1401,'[1]national stat'!$A$3:$C$1457,2,0)</f>
        <v>#N/A</v>
      </c>
      <c r="K1401" s="1" t="e">
        <f>+VLOOKUP(E1401,[1]research!$A$3:$C$2710,2,0)</f>
        <v>#N/A</v>
      </c>
      <c r="L1401" s="1" t="e">
        <f>+VLOOKUP(E1401,[1]sedlac!$A$3:$C$742,2,0)</f>
        <v>#N/A</v>
      </c>
      <c r="M1401" s="1">
        <v>1.21</v>
      </c>
      <c r="Q1401" s="2">
        <f t="shared" si="170"/>
        <v>1.21</v>
      </c>
      <c r="R1401" s="1">
        <f>+VLOOKUP(E1401,'[1]world bank'!$A$3:$G$2447,4,0)</f>
        <v>5.14</v>
      </c>
      <c r="S1401" s="1" t="e">
        <f>+VLOOKUP(E1401,'[1]national stat'!$A$3:$D$1457,4,0)</f>
        <v>#N/A</v>
      </c>
      <c r="T1401" s="1" t="e">
        <f>+VLOOKUP(E1401,[1]research!$A$3:$D$2710,4,0)</f>
        <v>#N/A</v>
      </c>
      <c r="U1401" s="1" t="e">
        <f>+VLOOKUP(E1401,[1]sedlac!$A$3:$D$742,4,0)</f>
        <v>#N/A</v>
      </c>
      <c r="V1401" s="1">
        <v>5.14</v>
      </c>
      <c r="Z1401" s="1">
        <f t="shared" si="171"/>
        <v>5.14</v>
      </c>
    </row>
    <row r="1402" spans="1:26" x14ac:dyDescent="0.25">
      <c r="A1402" s="1" t="s">
        <v>62</v>
      </c>
      <c r="B1402" s="1" t="s">
        <v>5</v>
      </c>
      <c r="C1402" s="1">
        <v>2012</v>
      </c>
      <c r="D1402" s="1" t="str">
        <f t="shared" si="167"/>
        <v>LUX2012</v>
      </c>
      <c r="E1402" s="1" t="s">
        <v>1509</v>
      </c>
      <c r="F1402" s="1">
        <v>34.299999999999997</v>
      </c>
      <c r="G1402" s="1" t="str">
        <f>+VLOOKUP(A1402,[1]dummies!$A$2:$F$201,6,0)</f>
        <v>Europe and Central Asia</v>
      </c>
      <c r="H1402" s="1" t="str">
        <f>+VLOOKUP(A1402,[1]dummies!$A$2:$F$201,5,0)</f>
        <v>High income</v>
      </c>
      <c r="I1402" s="1">
        <f>+VLOOKUP(E1402,'[1]world bank'!$A$3:$F$2447,2,0)</f>
        <v>34.340000000000003</v>
      </c>
      <c r="J1402" s="1" t="e">
        <f>+VLOOKUP(E1402,'[1]national stat'!$A$3:$C$1457,2,0)</f>
        <v>#N/A</v>
      </c>
      <c r="K1402" s="1" t="e">
        <f>+VLOOKUP(E1402,[1]research!$A$3:$C$2710,2,0)</f>
        <v>#N/A</v>
      </c>
      <c r="L1402" s="1" t="e">
        <f>+VLOOKUP(E1402,[1]sedlac!$A$3:$C$742,2,0)</f>
        <v>#N/A</v>
      </c>
      <c r="M1402" s="1">
        <v>1.37</v>
      </c>
      <c r="Q1402" s="2">
        <f t="shared" si="170"/>
        <v>1.37</v>
      </c>
      <c r="R1402" s="1">
        <f>+VLOOKUP(E1402,'[1]world bank'!$A$3:$G$2447,4,0)</f>
        <v>5.67</v>
      </c>
      <c r="S1402" s="1" t="e">
        <f>+VLOOKUP(E1402,'[1]national stat'!$A$3:$D$1457,4,0)</f>
        <v>#N/A</v>
      </c>
      <c r="T1402" s="1" t="e">
        <f>+VLOOKUP(E1402,[1]research!$A$3:$D$2710,4,0)</f>
        <v>#N/A</v>
      </c>
      <c r="U1402" s="1" t="e">
        <f>+VLOOKUP(E1402,[1]sedlac!$A$3:$D$742,4,0)</f>
        <v>#N/A</v>
      </c>
      <c r="V1402" s="1">
        <v>5.67</v>
      </c>
      <c r="Z1402" s="1">
        <f t="shared" si="171"/>
        <v>5.67</v>
      </c>
    </row>
    <row r="1403" spans="1:26" x14ac:dyDescent="0.25">
      <c r="A1403" s="1" t="s">
        <v>62</v>
      </c>
      <c r="B1403" s="1" t="s">
        <v>5</v>
      </c>
      <c r="C1403" s="1">
        <v>2013</v>
      </c>
      <c r="D1403" s="1" t="str">
        <f t="shared" si="167"/>
        <v>LUX2013</v>
      </c>
      <c r="E1403" s="1" t="s">
        <v>1510</v>
      </c>
      <c r="F1403" s="1">
        <v>32</v>
      </c>
      <c r="G1403" s="1" t="str">
        <f>+VLOOKUP(A1403,[1]dummies!$A$2:$F$201,6,0)</f>
        <v>Europe and Central Asia</v>
      </c>
      <c r="H1403" s="1" t="str">
        <f>+VLOOKUP(A1403,[1]dummies!$A$2:$F$201,5,0)</f>
        <v>High income</v>
      </c>
      <c r="I1403" s="1">
        <f>+VLOOKUP(E1403,'[1]world bank'!$A$3:$F$2447,2,0)</f>
        <v>32.04</v>
      </c>
      <c r="J1403" s="1" t="e">
        <f>+VLOOKUP(E1403,'[1]national stat'!$A$3:$C$1457,2,0)</f>
        <v>#N/A</v>
      </c>
      <c r="K1403" s="1" t="e">
        <f>+VLOOKUP(E1403,[1]research!$A$3:$C$2710,2,0)</f>
        <v>#N/A</v>
      </c>
      <c r="L1403" s="1" t="e">
        <f>+VLOOKUP(E1403,[1]sedlac!$A$3:$C$742,2,0)</f>
        <v>#N/A</v>
      </c>
      <c r="M1403" s="1">
        <v>1.2</v>
      </c>
      <c r="Q1403" s="2">
        <f t="shared" si="170"/>
        <v>1.2</v>
      </c>
      <c r="R1403" s="1">
        <f>+VLOOKUP(E1403,'[1]world bank'!$A$3:$G$2447,4,0)</f>
        <v>5.19</v>
      </c>
      <c r="S1403" s="1" t="e">
        <f>+VLOOKUP(E1403,'[1]national stat'!$A$3:$D$1457,4,0)</f>
        <v>#N/A</v>
      </c>
      <c r="T1403" s="1" t="e">
        <f>+VLOOKUP(E1403,[1]research!$A$3:$D$2710,4,0)</f>
        <v>#N/A</v>
      </c>
      <c r="U1403" s="1" t="e">
        <f>+VLOOKUP(E1403,[1]sedlac!$A$3:$D$742,4,0)</f>
        <v>#N/A</v>
      </c>
      <c r="V1403" s="1">
        <v>5.19</v>
      </c>
      <c r="Z1403" s="1">
        <f t="shared" si="171"/>
        <v>5.19</v>
      </c>
    </row>
    <row r="1404" spans="1:26" x14ac:dyDescent="0.25">
      <c r="A1404" s="1" t="s">
        <v>62</v>
      </c>
      <c r="B1404" s="1" t="s">
        <v>5</v>
      </c>
      <c r="C1404" s="1">
        <v>2014</v>
      </c>
      <c r="D1404" s="1" t="str">
        <f t="shared" si="167"/>
        <v>LUX2014</v>
      </c>
      <c r="E1404" s="1" t="s">
        <v>1511</v>
      </c>
      <c r="F1404" s="1">
        <v>31.2</v>
      </c>
      <c r="G1404" s="1" t="str">
        <f>+VLOOKUP(A1404,[1]dummies!$A$2:$F$201,6,0)</f>
        <v>Europe and Central Asia</v>
      </c>
      <c r="H1404" s="1" t="str">
        <f>+VLOOKUP(A1404,[1]dummies!$A$2:$F$201,5,0)</f>
        <v>High income</v>
      </c>
      <c r="I1404" s="1">
        <f>+VLOOKUP(E1404,'[1]world bank'!$A$3:$F$2447,2,0)</f>
        <v>31.16</v>
      </c>
      <c r="J1404" s="1" t="e">
        <f>+VLOOKUP(E1404,'[1]national stat'!$A$3:$C$1457,2,0)</f>
        <v>#N/A</v>
      </c>
      <c r="K1404" s="1" t="e">
        <f>+VLOOKUP(E1404,[1]research!$A$3:$C$2710,2,0)</f>
        <v>#N/A</v>
      </c>
      <c r="L1404" s="1" t="e">
        <f>+VLOOKUP(E1404,[1]sedlac!$A$3:$C$742,2,0)</f>
        <v>#N/A</v>
      </c>
      <c r="M1404" s="1">
        <v>1.17</v>
      </c>
      <c r="Q1404" s="2">
        <f t="shared" si="170"/>
        <v>1.17</v>
      </c>
      <c r="R1404" s="1">
        <f>+VLOOKUP(E1404,'[1]world bank'!$A$3:$G$2447,4,0)</f>
        <v>4.93</v>
      </c>
      <c r="S1404" s="1" t="e">
        <f>+VLOOKUP(E1404,'[1]national stat'!$A$3:$D$1457,4,0)</f>
        <v>#N/A</v>
      </c>
      <c r="T1404" s="1" t="e">
        <f>+VLOOKUP(E1404,[1]research!$A$3:$D$2710,4,0)</f>
        <v>#N/A</v>
      </c>
      <c r="U1404" s="1" t="e">
        <f>+VLOOKUP(E1404,[1]sedlac!$A$3:$D$742,4,0)</f>
        <v>#N/A</v>
      </c>
      <c r="V1404" s="1">
        <v>4.93</v>
      </c>
      <c r="Z1404" s="1">
        <f t="shared" si="171"/>
        <v>4.93</v>
      </c>
    </row>
    <row r="1405" spans="1:26" x14ac:dyDescent="0.25">
      <c r="A1405" s="1" t="s">
        <v>62</v>
      </c>
      <c r="B1405" s="1" t="s">
        <v>5</v>
      </c>
      <c r="C1405" s="1">
        <v>2015</v>
      </c>
      <c r="D1405" s="1" t="str">
        <f t="shared" si="167"/>
        <v>LUX2015</v>
      </c>
      <c r="E1405" s="1" t="s">
        <v>1512</v>
      </c>
      <c r="F1405" s="1">
        <v>31.2</v>
      </c>
      <c r="G1405" s="1" t="str">
        <f>+VLOOKUP(A1405,[1]dummies!$A$2:$F$201,6,0)</f>
        <v>Europe and Central Asia</v>
      </c>
      <c r="H1405" s="1" t="str">
        <f>+VLOOKUP(A1405,[1]dummies!$A$2:$F$201,5,0)</f>
        <v>High income</v>
      </c>
      <c r="I1405" s="1">
        <f>+VLOOKUP(E1405,'[1]world bank'!$A$3:$F$2447,2,0)</f>
        <v>33.79</v>
      </c>
      <c r="J1405" s="1" t="e">
        <f>+VLOOKUP(E1405,'[1]national stat'!$A$3:$C$1457,2,0)</f>
        <v>#N/A</v>
      </c>
      <c r="K1405" s="1" t="e">
        <f>+VLOOKUP(E1405,[1]research!$A$3:$C$2710,2,0)</f>
        <v>#N/A</v>
      </c>
      <c r="L1405" s="1" t="e">
        <f>+VLOOKUP(E1405,[1]sedlac!$A$3:$C$742,2,0)</f>
        <v>#N/A</v>
      </c>
      <c r="M1405" s="1">
        <v>1.32</v>
      </c>
      <c r="Q1405" s="2">
        <f t="shared" si="170"/>
        <v>1.32</v>
      </c>
      <c r="R1405" s="1">
        <f>+VLOOKUP(E1405,'[1]world bank'!$A$3:$G$2447,4,0)</f>
        <v>5.71</v>
      </c>
      <c r="S1405" s="1" t="e">
        <f>+VLOOKUP(E1405,'[1]national stat'!$A$3:$D$1457,4,0)</f>
        <v>#N/A</v>
      </c>
      <c r="T1405" s="1" t="e">
        <f>+VLOOKUP(E1405,[1]research!$A$3:$D$2710,4,0)</f>
        <v>#N/A</v>
      </c>
      <c r="U1405" s="1" t="e">
        <f>+VLOOKUP(E1405,[1]sedlac!$A$3:$D$742,4,0)</f>
        <v>#N/A</v>
      </c>
      <c r="V1405" s="1">
        <v>5.71</v>
      </c>
      <c r="Z1405" s="1">
        <f t="shared" si="171"/>
        <v>5.71</v>
      </c>
    </row>
    <row r="1406" spans="1:26" x14ac:dyDescent="0.25">
      <c r="A1406" s="1" t="s">
        <v>63</v>
      </c>
      <c r="B1406" s="1" t="s">
        <v>5</v>
      </c>
      <c r="C1406" s="1">
        <v>1990</v>
      </c>
      <c r="D1406" s="1" t="str">
        <f t="shared" si="167"/>
        <v>LVA1990</v>
      </c>
      <c r="E1406" s="1" t="s">
        <v>1513</v>
      </c>
      <c r="F1406" s="1">
        <v>27</v>
      </c>
      <c r="G1406" s="1" t="str">
        <f>+VLOOKUP(A1406,[1]dummies!$A$2:$F$201,6,0)</f>
        <v>Europe and Central Asia</v>
      </c>
      <c r="H1406" s="1" t="str">
        <f>+VLOOKUP(A1406,[1]dummies!$A$2:$F$201,5,0)</f>
        <v>High income</v>
      </c>
      <c r="I1406" s="1" t="e">
        <f>+VLOOKUP(E1406,'[1]world bank'!$A$3:$F$2447,2,0)</f>
        <v>#N/A</v>
      </c>
      <c r="J1406" s="1" t="e">
        <f>+VLOOKUP(E1406,'[1]national stat'!$A$3:$C$1457,2,0)</f>
        <v>#N/A</v>
      </c>
      <c r="K1406" s="1">
        <f>+VLOOKUP(E1406,[1]research!$A$3:$C$2710,2,0)</f>
        <v>0</v>
      </c>
      <c r="L1406" s="1" t="e">
        <f>+VLOOKUP(E1406,[1]sedlac!$A$3:$C$742,2,0)</f>
        <v>#N/A</v>
      </c>
      <c r="O1406" s="1">
        <v>0</v>
      </c>
      <c r="R1406" s="1" t="e">
        <f>+VLOOKUP(E1406,'[1]world bank'!$A$3:$G$2447,4,0)</f>
        <v>#N/A</v>
      </c>
      <c r="S1406" s="1" t="e">
        <f>+VLOOKUP(E1406,'[1]national stat'!$A$3:$D$1457,4,0)</f>
        <v>#N/A</v>
      </c>
      <c r="T1406" s="1">
        <f>+VLOOKUP(E1406,[1]research!$A$3:$D$2710,4,0)</f>
        <v>0</v>
      </c>
      <c r="U1406" s="1" t="e">
        <f>+VLOOKUP(E1406,[1]sedlac!$A$3:$D$742,4,0)</f>
        <v>#N/A</v>
      </c>
      <c r="X1406" s="1">
        <v>0</v>
      </c>
    </row>
    <row r="1407" spans="1:26" x14ac:dyDescent="0.25">
      <c r="A1407" s="1" t="s">
        <v>63</v>
      </c>
      <c r="B1407" s="1" t="s">
        <v>5</v>
      </c>
      <c r="C1407" s="1">
        <v>1991</v>
      </c>
      <c r="D1407" s="1" t="str">
        <f t="shared" si="167"/>
        <v>LVA1991</v>
      </c>
      <c r="E1407" s="1" t="s">
        <v>1514</v>
      </c>
      <c r="F1407" s="1">
        <v>27</v>
      </c>
      <c r="G1407" s="1" t="str">
        <f>+VLOOKUP(A1407,[1]dummies!$A$2:$F$201,6,0)</f>
        <v>Europe and Central Asia</v>
      </c>
      <c r="H1407" s="1" t="str">
        <f>+VLOOKUP(A1407,[1]dummies!$A$2:$F$201,5,0)</f>
        <v>High income</v>
      </c>
      <c r="I1407" s="1" t="e">
        <f>+VLOOKUP(E1407,'[1]world bank'!$A$3:$F$2447,2,0)</f>
        <v>#N/A</v>
      </c>
      <c r="J1407" s="1" t="e">
        <f>+VLOOKUP(E1407,'[1]national stat'!$A$3:$C$1457,2,0)</f>
        <v>#N/A</v>
      </c>
      <c r="K1407" s="1" t="e">
        <f>+VLOOKUP(E1407,[1]research!$A$3:$C$2710,2,0)</f>
        <v>#N/A</v>
      </c>
      <c r="L1407" s="1" t="e">
        <f>+VLOOKUP(E1407,[1]sedlac!$A$3:$C$742,2,0)</f>
        <v>#N/A</v>
      </c>
      <c r="R1407" s="1" t="e">
        <f>+VLOOKUP(E1407,'[1]world bank'!$A$3:$G$2447,4,0)</f>
        <v>#N/A</v>
      </c>
      <c r="S1407" s="1" t="e">
        <f>+VLOOKUP(E1407,'[1]national stat'!$A$3:$D$1457,4,0)</f>
        <v>#N/A</v>
      </c>
      <c r="T1407" s="1" t="e">
        <f>+VLOOKUP(E1407,[1]research!$A$3:$D$2710,4,0)</f>
        <v>#N/A</v>
      </c>
      <c r="U1407" s="1" t="e">
        <f>+VLOOKUP(E1407,[1]sedlac!$A$3:$D$742,4,0)</f>
        <v>#N/A</v>
      </c>
    </row>
    <row r="1408" spans="1:26" x14ac:dyDescent="0.25">
      <c r="A1408" s="1" t="s">
        <v>63</v>
      </c>
      <c r="B1408" s="1" t="s">
        <v>5</v>
      </c>
      <c r="C1408" s="1">
        <v>1992</v>
      </c>
      <c r="D1408" s="1" t="str">
        <f t="shared" si="167"/>
        <v>LVA1992</v>
      </c>
      <c r="E1408" s="1" t="s">
        <v>1515</v>
      </c>
      <c r="F1408" s="1">
        <v>27</v>
      </c>
      <c r="G1408" s="1" t="str">
        <f>+VLOOKUP(A1408,[1]dummies!$A$2:$F$201,6,0)</f>
        <v>Europe and Central Asia</v>
      </c>
      <c r="H1408" s="1" t="str">
        <f>+VLOOKUP(A1408,[1]dummies!$A$2:$F$201,5,0)</f>
        <v>High income</v>
      </c>
      <c r="I1408" s="1" t="e">
        <f>+VLOOKUP(E1408,'[1]world bank'!$A$3:$F$2447,2,0)</f>
        <v>#N/A</v>
      </c>
      <c r="J1408" s="1" t="e">
        <f>+VLOOKUP(E1408,'[1]national stat'!$A$3:$C$1457,2,0)</f>
        <v>#N/A</v>
      </c>
      <c r="K1408" s="1" t="e">
        <f>+VLOOKUP(E1408,[1]research!$A$3:$C$2710,2,0)</f>
        <v>#N/A</v>
      </c>
      <c r="L1408" s="1" t="e">
        <f>+VLOOKUP(E1408,[1]sedlac!$A$3:$C$742,2,0)</f>
        <v>#N/A</v>
      </c>
      <c r="R1408" s="1" t="e">
        <f>+VLOOKUP(E1408,'[1]world bank'!$A$3:$G$2447,4,0)</f>
        <v>#N/A</v>
      </c>
      <c r="S1408" s="1" t="e">
        <f>+VLOOKUP(E1408,'[1]national stat'!$A$3:$D$1457,4,0)</f>
        <v>#N/A</v>
      </c>
      <c r="T1408" s="1" t="e">
        <f>+VLOOKUP(E1408,[1]research!$A$3:$D$2710,4,0)</f>
        <v>#N/A</v>
      </c>
      <c r="U1408" s="1" t="e">
        <f>+VLOOKUP(E1408,[1]sedlac!$A$3:$D$742,4,0)</f>
        <v>#N/A</v>
      </c>
    </row>
    <row r="1409" spans="1:26" x14ac:dyDescent="0.25">
      <c r="A1409" s="1" t="s">
        <v>63</v>
      </c>
      <c r="B1409" s="1" t="s">
        <v>5</v>
      </c>
      <c r="C1409" s="1">
        <v>1993</v>
      </c>
      <c r="D1409" s="1" t="str">
        <f t="shared" si="167"/>
        <v>LVA1993</v>
      </c>
      <c r="E1409" s="1" t="s">
        <v>1516</v>
      </c>
      <c r="F1409" s="1">
        <v>27</v>
      </c>
      <c r="G1409" s="1" t="str">
        <f>+VLOOKUP(A1409,[1]dummies!$A$2:$F$201,6,0)</f>
        <v>Europe and Central Asia</v>
      </c>
      <c r="H1409" s="1" t="str">
        <f>+VLOOKUP(A1409,[1]dummies!$A$2:$F$201,5,0)</f>
        <v>High income</v>
      </c>
      <c r="I1409" s="1">
        <f>+VLOOKUP(E1409,'[1]world bank'!$A$3:$F$2447,2,0)</f>
        <v>26.990000000000002</v>
      </c>
      <c r="J1409" s="1" t="e">
        <f>+VLOOKUP(E1409,'[1]national stat'!$A$3:$C$1457,2,0)</f>
        <v>#N/A</v>
      </c>
      <c r="K1409" s="1" t="e">
        <f>+VLOOKUP(E1409,[1]research!$A$3:$C$2710,2,0)</f>
        <v>#N/A</v>
      </c>
      <c r="L1409" s="1" t="e">
        <f>+VLOOKUP(E1409,[1]sedlac!$A$3:$C$742,2,0)</f>
        <v>#N/A</v>
      </c>
      <c r="M1409" s="1">
        <v>0.95000000000000007</v>
      </c>
      <c r="Q1409" s="2">
        <f>+M1409</f>
        <v>0.95000000000000007</v>
      </c>
      <c r="R1409" s="1">
        <f>+VLOOKUP(E1409,'[1]world bank'!$A$3:$G$2447,4,0)</f>
        <v>3.83</v>
      </c>
      <c r="S1409" s="1" t="e">
        <f>+VLOOKUP(E1409,'[1]national stat'!$A$3:$D$1457,4,0)</f>
        <v>#N/A</v>
      </c>
      <c r="T1409" s="1" t="e">
        <f>+VLOOKUP(E1409,[1]research!$A$3:$D$2710,4,0)</f>
        <v>#N/A</v>
      </c>
      <c r="U1409" s="1" t="e">
        <f>+VLOOKUP(E1409,[1]sedlac!$A$3:$D$742,4,0)</f>
        <v>#N/A</v>
      </c>
      <c r="V1409" s="1">
        <v>3.83</v>
      </c>
      <c r="Z1409" s="1">
        <f>+V1409</f>
        <v>3.83</v>
      </c>
    </row>
    <row r="1410" spans="1:26" x14ac:dyDescent="0.25">
      <c r="A1410" s="1" t="s">
        <v>63</v>
      </c>
      <c r="B1410" s="1" t="s">
        <v>5</v>
      </c>
      <c r="C1410" s="1">
        <v>1994</v>
      </c>
      <c r="D1410" s="1" t="str">
        <f t="shared" si="167"/>
        <v>LVA1994</v>
      </c>
      <c r="E1410" s="1" t="s">
        <v>1517</v>
      </c>
      <c r="F1410" s="1">
        <v>29.5</v>
      </c>
      <c r="G1410" s="1" t="str">
        <f>+VLOOKUP(A1410,[1]dummies!$A$2:$F$201,6,0)</f>
        <v>Europe and Central Asia</v>
      </c>
      <c r="H1410" s="1" t="str">
        <f>+VLOOKUP(A1410,[1]dummies!$A$2:$F$201,5,0)</f>
        <v>High income</v>
      </c>
      <c r="I1410" s="1" t="e">
        <f>+VLOOKUP(E1410,'[1]world bank'!$A$3:$F$2447,2,0)</f>
        <v>#N/A</v>
      </c>
      <c r="J1410" s="1" t="e">
        <f>+VLOOKUP(E1410,'[1]national stat'!$A$3:$C$1457,2,0)</f>
        <v>#N/A</v>
      </c>
      <c r="K1410" s="1" t="e">
        <f>+VLOOKUP(E1410,[1]research!$A$3:$C$2710,2,0)</f>
        <v>#N/A</v>
      </c>
      <c r="L1410" s="1" t="e">
        <f>+VLOOKUP(E1410,[1]sedlac!$A$3:$C$742,2,0)</f>
        <v>#N/A</v>
      </c>
      <c r="R1410" s="1" t="e">
        <f>+VLOOKUP(E1410,'[1]world bank'!$A$3:$G$2447,4,0)</f>
        <v>#N/A</v>
      </c>
      <c r="S1410" s="1" t="e">
        <f>+VLOOKUP(E1410,'[1]national stat'!$A$3:$D$1457,4,0)</f>
        <v>#N/A</v>
      </c>
      <c r="T1410" s="1" t="e">
        <f>+VLOOKUP(E1410,[1]research!$A$3:$D$2710,4,0)</f>
        <v>#N/A</v>
      </c>
      <c r="U1410" s="1" t="e">
        <f>+VLOOKUP(E1410,[1]sedlac!$A$3:$D$742,4,0)</f>
        <v>#N/A</v>
      </c>
    </row>
    <row r="1411" spans="1:26" x14ac:dyDescent="0.25">
      <c r="A1411" s="1" t="s">
        <v>63</v>
      </c>
      <c r="B1411" s="1" t="s">
        <v>5</v>
      </c>
      <c r="C1411" s="1">
        <v>1995</v>
      </c>
      <c r="D1411" s="1" t="str">
        <f t="shared" ref="D1411:D1474" si="172">+CONCATENATE(A1411,C1411)</f>
        <v>LVA1995</v>
      </c>
      <c r="E1411" s="1" t="s">
        <v>1518</v>
      </c>
      <c r="F1411" s="1">
        <v>31</v>
      </c>
      <c r="G1411" s="1" t="str">
        <f>+VLOOKUP(A1411,[1]dummies!$A$2:$F$201,6,0)</f>
        <v>Europe and Central Asia</v>
      </c>
      <c r="H1411" s="1" t="str">
        <f>+VLOOKUP(A1411,[1]dummies!$A$2:$F$201,5,0)</f>
        <v>High income</v>
      </c>
      <c r="I1411" s="1">
        <f>+VLOOKUP(E1411,'[1]world bank'!$A$3:$F$2447,2,0)</f>
        <v>30.98</v>
      </c>
      <c r="J1411" s="1" t="e">
        <f>+VLOOKUP(E1411,'[1]national stat'!$A$3:$C$1457,2,0)</f>
        <v>#N/A</v>
      </c>
      <c r="K1411" s="1">
        <f>+VLOOKUP(E1411,[1]research!$A$3:$C$2710,2,0)</f>
        <v>1.18</v>
      </c>
      <c r="L1411" s="1" t="e">
        <f>+VLOOKUP(E1411,[1]sedlac!$A$3:$C$742,2,0)</f>
        <v>#N/A</v>
      </c>
      <c r="M1411" s="1">
        <v>1.18</v>
      </c>
      <c r="O1411" s="1">
        <v>1.18</v>
      </c>
      <c r="Q1411" s="2">
        <f t="shared" ref="Q1411:Q1414" si="173">+M1411</f>
        <v>1.18</v>
      </c>
      <c r="R1411" s="1">
        <f>+VLOOKUP(E1411,'[1]world bank'!$A$3:$G$2447,4,0)</f>
        <v>4.8899999999999997</v>
      </c>
      <c r="S1411" s="1" t="e">
        <f>+VLOOKUP(E1411,'[1]national stat'!$A$3:$D$1457,4,0)</f>
        <v>#N/A</v>
      </c>
      <c r="T1411" s="1">
        <f>+VLOOKUP(E1411,[1]research!$A$3:$D$2710,4,0)</f>
        <v>4.8899999999999997</v>
      </c>
      <c r="U1411" s="1" t="e">
        <f>+VLOOKUP(E1411,[1]sedlac!$A$3:$D$742,4,0)</f>
        <v>#N/A</v>
      </c>
      <c r="V1411" s="1">
        <v>4.8899999999999997</v>
      </c>
      <c r="X1411" s="1">
        <v>4.8899999999999997</v>
      </c>
      <c r="Z1411" s="1">
        <f t="shared" ref="Z1411:Z1414" si="174">+V1411</f>
        <v>4.8899999999999997</v>
      </c>
    </row>
    <row r="1412" spans="1:26" x14ac:dyDescent="0.25">
      <c r="A1412" s="1" t="s">
        <v>63</v>
      </c>
      <c r="B1412" s="1" t="s">
        <v>5</v>
      </c>
      <c r="C1412" s="1">
        <v>1996</v>
      </c>
      <c r="D1412" s="1" t="str">
        <f t="shared" si="172"/>
        <v>LVA1996</v>
      </c>
      <c r="E1412" s="1" t="s">
        <v>1519</v>
      </c>
      <c r="F1412" s="1">
        <v>31.6</v>
      </c>
      <c r="G1412" s="1" t="str">
        <f>+VLOOKUP(A1412,[1]dummies!$A$2:$F$201,6,0)</f>
        <v>Europe and Central Asia</v>
      </c>
      <c r="H1412" s="1" t="str">
        <f>+VLOOKUP(A1412,[1]dummies!$A$2:$F$201,5,0)</f>
        <v>High income</v>
      </c>
      <c r="I1412" s="1">
        <f>+VLOOKUP(E1412,'[1]world bank'!$A$3:$F$2447,2,0)</f>
        <v>28.2</v>
      </c>
      <c r="J1412" s="1" t="e">
        <f>+VLOOKUP(E1412,'[1]national stat'!$A$3:$C$1457,2,0)</f>
        <v>#N/A</v>
      </c>
      <c r="K1412" s="1" t="e">
        <f>+VLOOKUP(E1412,[1]research!$A$3:$C$2710,2,0)</f>
        <v>#N/A</v>
      </c>
      <c r="L1412" s="1" t="e">
        <f>+VLOOKUP(E1412,[1]sedlac!$A$3:$C$742,2,0)</f>
        <v>#N/A</v>
      </c>
      <c r="M1412" s="1">
        <v>0.98</v>
      </c>
      <c r="Q1412" s="2">
        <f t="shared" si="173"/>
        <v>0.98</v>
      </c>
      <c r="R1412" s="1">
        <f>+VLOOKUP(E1412,'[1]world bank'!$A$3:$G$2447,4,0)</f>
        <v>4.1100000000000003</v>
      </c>
      <c r="S1412" s="1" t="e">
        <f>+VLOOKUP(E1412,'[1]national stat'!$A$3:$D$1457,4,0)</f>
        <v>#N/A</v>
      </c>
      <c r="T1412" s="1" t="e">
        <f>+VLOOKUP(E1412,[1]research!$A$3:$D$2710,4,0)</f>
        <v>#N/A</v>
      </c>
      <c r="U1412" s="1" t="e">
        <f>+VLOOKUP(E1412,[1]sedlac!$A$3:$D$742,4,0)</f>
        <v>#N/A</v>
      </c>
      <c r="V1412" s="1">
        <v>4.1100000000000003</v>
      </c>
      <c r="Z1412" s="1">
        <f t="shared" si="174"/>
        <v>4.1100000000000003</v>
      </c>
    </row>
    <row r="1413" spans="1:26" x14ac:dyDescent="0.25">
      <c r="A1413" s="1" t="s">
        <v>63</v>
      </c>
      <c r="B1413" s="1" t="s">
        <v>5</v>
      </c>
      <c r="C1413" s="1">
        <v>1997</v>
      </c>
      <c r="D1413" s="1" t="str">
        <f t="shared" si="172"/>
        <v>LVA1997</v>
      </c>
      <c r="E1413" s="1" t="s">
        <v>1520</v>
      </c>
      <c r="F1413" s="1">
        <v>34</v>
      </c>
      <c r="G1413" s="1" t="str">
        <f>+VLOOKUP(A1413,[1]dummies!$A$2:$F$201,6,0)</f>
        <v>Europe and Central Asia</v>
      </c>
      <c r="H1413" s="1" t="str">
        <f>+VLOOKUP(A1413,[1]dummies!$A$2:$F$201,5,0)</f>
        <v>High income</v>
      </c>
      <c r="I1413" s="1">
        <f>+VLOOKUP(E1413,'[1]world bank'!$A$3:$F$2447,2,0)</f>
        <v>34.39</v>
      </c>
      <c r="J1413" s="1">
        <f>+VLOOKUP(E1413,'[1]national stat'!$A$3:$C$1457,2,0)</f>
        <v>0</v>
      </c>
      <c r="K1413" s="1" t="e">
        <f>+VLOOKUP(E1413,[1]research!$A$3:$C$2710,2,0)</f>
        <v>#N/A</v>
      </c>
      <c r="L1413" s="1" t="e">
        <f>+VLOOKUP(E1413,[1]sedlac!$A$3:$C$742,2,0)</f>
        <v>#N/A</v>
      </c>
      <c r="M1413" s="1">
        <v>1.3900000000000001</v>
      </c>
      <c r="N1413" s="1">
        <v>0</v>
      </c>
      <c r="Q1413" s="2">
        <f t="shared" si="173"/>
        <v>1.3900000000000001</v>
      </c>
      <c r="R1413" s="1">
        <f>+VLOOKUP(E1413,'[1]world bank'!$A$3:$G$2447,4,0)</f>
        <v>5.8100000000000005</v>
      </c>
      <c r="S1413" s="1">
        <f>+VLOOKUP(E1413,'[1]national stat'!$A$3:$D$1457,4,0)</f>
        <v>0</v>
      </c>
      <c r="T1413" s="1" t="e">
        <f>+VLOOKUP(E1413,[1]research!$A$3:$D$2710,4,0)</f>
        <v>#N/A</v>
      </c>
      <c r="U1413" s="1" t="e">
        <f>+VLOOKUP(E1413,[1]sedlac!$A$3:$D$742,4,0)</f>
        <v>#N/A</v>
      </c>
      <c r="V1413" s="1">
        <v>5.8100000000000005</v>
      </c>
      <c r="W1413" s="1">
        <v>0</v>
      </c>
      <c r="Z1413" s="1">
        <f t="shared" si="174"/>
        <v>5.8100000000000005</v>
      </c>
    </row>
    <row r="1414" spans="1:26" x14ac:dyDescent="0.25">
      <c r="A1414" s="1" t="s">
        <v>63</v>
      </c>
      <c r="B1414" s="1" t="s">
        <v>5</v>
      </c>
      <c r="C1414" s="1">
        <v>1998</v>
      </c>
      <c r="D1414" s="1" t="str">
        <f t="shared" si="172"/>
        <v>LVA1998</v>
      </c>
      <c r="E1414" s="1" t="s">
        <v>1521</v>
      </c>
      <c r="F1414" s="1">
        <v>34</v>
      </c>
      <c r="G1414" s="1" t="str">
        <f>+VLOOKUP(A1414,[1]dummies!$A$2:$F$201,6,0)</f>
        <v>Europe and Central Asia</v>
      </c>
      <c r="H1414" s="1" t="str">
        <f>+VLOOKUP(A1414,[1]dummies!$A$2:$F$201,5,0)</f>
        <v>High income</v>
      </c>
      <c r="I1414" s="1">
        <f>+VLOOKUP(E1414,'[1]world bank'!$A$3:$F$2447,2,0)</f>
        <v>38</v>
      </c>
      <c r="J1414" s="1" t="e">
        <f>+VLOOKUP(E1414,'[1]national stat'!$A$3:$C$1457,2,0)</f>
        <v>#N/A</v>
      </c>
      <c r="K1414" s="1" t="e">
        <f>+VLOOKUP(E1414,[1]research!$A$3:$C$2710,2,0)</f>
        <v>#N/A</v>
      </c>
      <c r="L1414" s="1" t="e">
        <f>+VLOOKUP(E1414,[1]sedlac!$A$3:$C$742,2,0)</f>
        <v>#N/A</v>
      </c>
      <c r="M1414" s="1">
        <v>1.42</v>
      </c>
      <c r="Q1414" s="2">
        <f t="shared" si="173"/>
        <v>1.42</v>
      </c>
      <c r="R1414" s="1">
        <f>+VLOOKUP(E1414,'[1]world bank'!$A$3:$G$2447,4,0)</f>
        <v>6.07</v>
      </c>
      <c r="S1414" s="1" t="e">
        <f>+VLOOKUP(E1414,'[1]national stat'!$A$3:$D$1457,4,0)</f>
        <v>#N/A</v>
      </c>
      <c r="T1414" s="1" t="e">
        <f>+VLOOKUP(E1414,[1]research!$A$3:$D$2710,4,0)</f>
        <v>#N/A</v>
      </c>
      <c r="U1414" s="1" t="e">
        <f>+VLOOKUP(E1414,[1]sedlac!$A$3:$D$742,4,0)</f>
        <v>#N/A</v>
      </c>
      <c r="V1414" s="1">
        <v>6.07</v>
      </c>
      <c r="Z1414" s="1">
        <f t="shared" si="174"/>
        <v>6.07</v>
      </c>
    </row>
    <row r="1415" spans="1:26" x14ac:dyDescent="0.25">
      <c r="A1415" s="1" t="s">
        <v>63</v>
      </c>
      <c r="B1415" s="1" t="s">
        <v>5</v>
      </c>
      <c r="C1415" s="1">
        <v>1999</v>
      </c>
      <c r="D1415" s="1" t="str">
        <f t="shared" si="172"/>
        <v>LVA1999</v>
      </c>
      <c r="E1415" s="1" t="s">
        <v>1522</v>
      </c>
      <c r="F1415" s="1">
        <v>34</v>
      </c>
      <c r="G1415" s="1" t="str">
        <f>+VLOOKUP(A1415,[1]dummies!$A$2:$F$201,6,0)</f>
        <v>Europe and Central Asia</v>
      </c>
      <c r="H1415" s="1" t="str">
        <f>+VLOOKUP(A1415,[1]dummies!$A$2:$F$201,5,0)</f>
        <v>High income</v>
      </c>
      <c r="I1415" s="1" t="e">
        <f>+VLOOKUP(E1415,'[1]world bank'!$A$3:$F$2447,2,0)</f>
        <v>#N/A</v>
      </c>
      <c r="J1415" s="1" t="e">
        <f>+VLOOKUP(E1415,'[1]national stat'!$A$3:$C$1457,2,0)</f>
        <v>#N/A</v>
      </c>
      <c r="K1415" s="1" t="e">
        <f>+VLOOKUP(E1415,[1]research!$A$3:$C$2710,2,0)</f>
        <v>#N/A</v>
      </c>
      <c r="L1415" s="1" t="e">
        <f>+VLOOKUP(E1415,[1]sedlac!$A$3:$C$742,2,0)</f>
        <v>#N/A</v>
      </c>
      <c r="R1415" s="1" t="e">
        <f>+VLOOKUP(E1415,'[1]world bank'!$A$3:$G$2447,4,0)</f>
        <v>#N/A</v>
      </c>
      <c r="S1415" s="1" t="e">
        <f>+VLOOKUP(E1415,'[1]national stat'!$A$3:$D$1457,4,0)</f>
        <v>#N/A</v>
      </c>
      <c r="T1415" s="1" t="e">
        <f>+VLOOKUP(E1415,[1]research!$A$3:$D$2710,4,0)</f>
        <v>#N/A</v>
      </c>
      <c r="U1415" s="1" t="e">
        <f>+VLOOKUP(E1415,[1]sedlac!$A$3:$D$742,4,0)</f>
        <v>#N/A</v>
      </c>
    </row>
    <row r="1416" spans="1:26" x14ac:dyDescent="0.25">
      <c r="A1416" s="1" t="s">
        <v>63</v>
      </c>
      <c r="B1416" s="1" t="s">
        <v>5</v>
      </c>
      <c r="C1416" s="1">
        <v>2000</v>
      </c>
      <c r="D1416" s="1" t="str">
        <f t="shared" si="172"/>
        <v>LVA2000</v>
      </c>
      <c r="E1416" s="1" t="s">
        <v>1523</v>
      </c>
      <c r="F1416" s="1">
        <v>34</v>
      </c>
      <c r="G1416" s="1" t="str">
        <f>+VLOOKUP(A1416,[1]dummies!$A$2:$F$201,6,0)</f>
        <v>Europe and Central Asia</v>
      </c>
      <c r="H1416" s="1" t="str">
        <f>+VLOOKUP(A1416,[1]dummies!$A$2:$F$201,5,0)</f>
        <v>High income</v>
      </c>
      <c r="I1416" s="1" t="e">
        <f>+VLOOKUP(E1416,'[1]world bank'!$A$3:$F$2447,2,0)</f>
        <v>#N/A</v>
      </c>
      <c r="J1416" s="1" t="e">
        <f>+VLOOKUP(E1416,'[1]national stat'!$A$3:$C$1457,2,0)</f>
        <v>#N/A</v>
      </c>
      <c r="K1416" s="1" t="e">
        <f>+VLOOKUP(E1416,[1]research!$A$3:$C$2710,2,0)</f>
        <v>#N/A</v>
      </c>
      <c r="L1416" s="1" t="e">
        <f>+VLOOKUP(E1416,[1]sedlac!$A$3:$C$742,2,0)</f>
        <v>#N/A</v>
      </c>
      <c r="R1416" s="1" t="e">
        <f>+VLOOKUP(E1416,'[1]world bank'!$A$3:$G$2447,4,0)</f>
        <v>#N/A</v>
      </c>
      <c r="S1416" s="1" t="e">
        <f>+VLOOKUP(E1416,'[1]national stat'!$A$3:$D$1457,4,0)</f>
        <v>#N/A</v>
      </c>
      <c r="T1416" s="1" t="e">
        <f>+VLOOKUP(E1416,[1]research!$A$3:$D$2710,4,0)</f>
        <v>#N/A</v>
      </c>
      <c r="U1416" s="1" t="e">
        <f>+VLOOKUP(E1416,[1]sedlac!$A$3:$D$742,4,0)</f>
        <v>#N/A</v>
      </c>
    </row>
    <row r="1417" spans="1:26" x14ac:dyDescent="0.25">
      <c r="A1417" s="1" t="s">
        <v>63</v>
      </c>
      <c r="B1417" s="1" t="s">
        <v>5</v>
      </c>
      <c r="C1417" s="1">
        <v>2001</v>
      </c>
      <c r="D1417" s="1" t="str">
        <f t="shared" si="172"/>
        <v>LVA2001</v>
      </c>
      <c r="E1417" s="1" t="s">
        <v>1524</v>
      </c>
      <c r="F1417" s="1">
        <v>34</v>
      </c>
      <c r="G1417" s="1" t="str">
        <f>+VLOOKUP(A1417,[1]dummies!$A$2:$F$201,6,0)</f>
        <v>Europe and Central Asia</v>
      </c>
      <c r="H1417" s="1" t="str">
        <f>+VLOOKUP(A1417,[1]dummies!$A$2:$F$201,5,0)</f>
        <v>High income</v>
      </c>
      <c r="I1417" s="1" t="e">
        <f>+VLOOKUP(E1417,'[1]world bank'!$A$3:$F$2447,2,0)</f>
        <v>#N/A</v>
      </c>
      <c r="J1417" s="1" t="e">
        <f>+VLOOKUP(E1417,'[1]national stat'!$A$3:$C$1457,2,0)</f>
        <v>#N/A</v>
      </c>
      <c r="K1417" s="1" t="e">
        <f>+VLOOKUP(E1417,[1]research!$A$3:$C$2710,2,0)</f>
        <v>#N/A</v>
      </c>
      <c r="L1417" s="1" t="e">
        <f>+VLOOKUP(E1417,[1]sedlac!$A$3:$C$742,2,0)</f>
        <v>#N/A</v>
      </c>
      <c r="R1417" s="1" t="e">
        <f>+VLOOKUP(E1417,'[1]world bank'!$A$3:$G$2447,4,0)</f>
        <v>#N/A</v>
      </c>
      <c r="S1417" s="1" t="e">
        <f>+VLOOKUP(E1417,'[1]national stat'!$A$3:$D$1457,4,0)</f>
        <v>#N/A</v>
      </c>
      <c r="T1417" s="1" t="e">
        <f>+VLOOKUP(E1417,[1]research!$A$3:$D$2710,4,0)</f>
        <v>#N/A</v>
      </c>
      <c r="U1417" s="1" t="e">
        <f>+VLOOKUP(E1417,[1]sedlac!$A$3:$D$742,4,0)</f>
        <v>#N/A</v>
      </c>
    </row>
    <row r="1418" spans="1:26" x14ac:dyDescent="0.25">
      <c r="A1418" s="1" t="s">
        <v>63</v>
      </c>
      <c r="B1418" s="1" t="s">
        <v>5</v>
      </c>
      <c r="C1418" s="1">
        <v>2002</v>
      </c>
      <c r="D1418" s="1" t="str">
        <f t="shared" si="172"/>
        <v>LVA2002</v>
      </c>
      <c r="E1418" s="1" t="s">
        <v>1525</v>
      </c>
      <c r="F1418" s="1">
        <v>34</v>
      </c>
      <c r="G1418" s="1" t="str">
        <f>+VLOOKUP(A1418,[1]dummies!$A$2:$F$201,6,0)</f>
        <v>Europe and Central Asia</v>
      </c>
      <c r="H1418" s="1" t="str">
        <f>+VLOOKUP(A1418,[1]dummies!$A$2:$F$201,5,0)</f>
        <v>High income</v>
      </c>
      <c r="I1418" s="1">
        <f>+VLOOKUP(E1418,'[1]world bank'!$A$3:$F$2447,2,0)</f>
        <v>35.090000000000003</v>
      </c>
      <c r="J1418" s="1" t="e">
        <f>+VLOOKUP(E1418,'[1]national stat'!$A$3:$C$1457,2,0)</f>
        <v>#N/A</v>
      </c>
      <c r="K1418" s="1" t="e">
        <f>+VLOOKUP(E1418,[1]research!$A$3:$C$2710,2,0)</f>
        <v>#N/A</v>
      </c>
      <c r="L1418" s="1" t="e">
        <f>+VLOOKUP(E1418,[1]sedlac!$A$3:$C$742,2,0)</f>
        <v>#N/A</v>
      </c>
      <c r="M1418" s="1">
        <v>1.44</v>
      </c>
      <c r="Q1418" s="2">
        <f t="shared" ref="Q1418:Q1431" si="175">+M1418</f>
        <v>1.44</v>
      </c>
      <c r="R1418" s="1">
        <f>+VLOOKUP(E1418,'[1]world bank'!$A$3:$G$2447,4,0)</f>
        <v>5.97</v>
      </c>
      <c r="S1418" s="1" t="e">
        <f>+VLOOKUP(E1418,'[1]national stat'!$A$3:$D$1457,4,0)</f>
        <v>#N/A</v>
      </c>
      <c r="T1418" s="1" t="e">
        <f>+VLOOKUP(E1418,[1]research!$A$3:$D$2710,4,0)</f>
        <v>#N/A</v>
      </c>
      <c r="U1418" s="1" t="e">
        <f>+VLOOKUP(E1418,[1]sedlac!$A$3:$D$742,4,0)</f>
        <v>#N/A</v>
      </c>
      <c r="V1418" s="1">
        <v>5.97</v>
      </c>
      <c r="Z1418" s="1">
        <f t="shared" ref="Z1418:Z1431" si="176">+V1418</f>
        <v>5.97</v>
      </c>
    </row>
    <row r="1419" spans="1:26" x14ac:dyDescent="0.25">
      <c r="A1419" s="1" t="s">
        <v>63</v>
      </c>
      <c r="B1419" s="1" t="s">
        <v>5</v>
      </c>
      <c r="C1419" s="1">
        <v>2003</v>
      </c>
      <c r="D1419" s="1" t="str">
        <f t="shared" si="172"/>
        <v>LVA2003</v>
      </c>
      <c r="E1419" s="1" t="s">
        <v>1526</v>
      </c>
      <c r="F1419" s="1">
        <v>34</v>
      </c>
      <c r="G1419" s="1" t="str">
        <f>+VLOOKUP(A1419,[1]dummies!$A$2:$F$201,6,0)</f>
        <v>Europe and Central Asia</v>
      </c>
      <c r="H1419" s="1" t="str">
        <f>+VLOOKUP(A1419,[1]dummies!$A$2:$F$201,5,0)</f>
        <v>High income</v>
      </c>
      <c r="I1419" s="1">
        <f>+VLOOKUP(E1419,'[1]world bank'!$A$3:$F$2447,2,0)</f>
        <v>36.53</v>
      </c>
      <c r="J1419" s="1" t="e">
        <f>+VLOOKUP(E1419,'[1]national stat'!$A$3:$C$1457,2,0)</f>
        <v>#N/A</v>
      </c>
      <c r="K1419" s="1" t="e">
        <f>+VLOOKUP(E1419,[1]research!$A$3:$C$2710,2,0)</f>
        <v>#N/A</v>
      </c>
      <c r="L1419" s="1" t="e">
        <f>+VLOOKUP(E1419,[1]sedlac!$A$3:$C$742,2,0)</f>
        <v>#N/A</v>
      </c>
      <c r="M1419" s="1">
        <v>1.54</v>
      </c>
      <c r="Q1419" s="2">
        <f t="shared" si="175"/>
        <v>1.54</v>
      </c>
      <c r="R1419" s="1">
        <f>+VLOOKUP(E1419,'[1]world bank'!$A$3:$G$2447,4,0)</f>
        <v>6.36</v>
      </c>
      <c r="S1419" s="1" t="e">
        <f>+VLOOKUP(E1419,'[1]national stat'!$A$3:$D$1457,4,0)</f>
        <v>#N/A</v>
      </c>
      <c r="T1419" s="1" t="e">
        <f>+VLOOKUP(E1419,[1]research!$A$3:$D$2710,4,0)</f>
        <v>#N/A</v>
      </c>
      <c r="U1419" s="1" t="e">
        <f>+VLOOKUP(E1419,[1]sedlac!$A$3:$D$742,4,0)</f>
        <v>#N/A</v>
      </c>
      <c r="V1419" s="1">
        <v>6.36</v>
      </c>
      <c r="Z1419" s="1">
        <f t="shared" si="176"/>
        <v>6.36</v>
      </c>
    </row>
    <row r="1420" spans="1:26" x14ac:dyDescent="0.25">
      <c r="A1420" s="1" t="s">
        <v>63</v>
      </c>
      <c r="B1420" s="1" t="s">
        <v>5</v>
      </c>
      <c r="C1420" s="1">
        <v>2004</v>
      </c>
      <c r="D1420" s="1" t="str">
        <f t="shared" si="172"/>
        <v>LVA2004</v>
      </c>
      <c r="E1420" s="1" t="s">
        <v>1527</v>
      </c>
      <c r="F1420" s="1">
        <v>36.4</v>
      </c>
      <c r="G1420" s="1" t="str">
        <f>+VLOOKUP(A1420,[1]dummies!$A$2:$F$201,6,0)</f>
        <v>Europe and Central Asia</v>
      </c>
      <c r="H1420" s="1" t="str">
        <f>+VLOOKUP(A1420,[1]dummies!$A$2:$F$201,5,0)</f>
        <v>High income</v>
      </c>
      <c r="I1420" s="1">
        <f>+VLOOKUP(E1420,'[1]world bank'!$A$3:$F$2447,2,0)</f>
        <v>36.39</v>
      </c>
      <c r="J1420" s="1" t="e">
        <f>+VLOOKUP(E1420,'[1]national stat'!$A$3:$C$1457,2,0)</f>
        <v>#N/A</v>
      </c>
      <c r="K1420" s="1" t="e">
        <f>+VLOOKUP(E1420,[1]research!$A$3:$C$2710,2,0)</f>
        <v>#N/A</v>
      </c>
      <c r="L1420" s="1" t="e">
        <f>+VLOOKUP(E1420,[1]sedlac!$A$3:$C$742,2,0)</f>
        <v>#N/A</v>
      </c>
      <c r="M1420" s="1">
        <v>1.52</v>
      </c>
      <c r="Q1420" s="2">
        <f t="shared" si="175"/>
        <v>1.52</v>
      </c>
      <c r="R1420" s="1">
        <f>+VLOOKUP(E1420,'[1]world bank'!$A$3:$G$2447,4,0)</f>
        <v>6.74</v>
      </c>
      <c r="S1420" s="1" t="e">
        <f>+VLOOKUP(E1420,'[1]national stat'!$A$3:$D$1457,4,0)</f>
        <v>#N/A</v>
      </c>
      <c r="T1420" s="1" t="e">
        <f>+VLOOKUP(E1420,[1]research!$A$3:$D$2710,4,0)</f>
        <v>#N/A</v>
      </c>
      <c r="U1420" s="1" t="e">
        <f>+VLOOKUP(E1420,[1]sedlac!$A$3:$D$742,4,0)</f>
        <v>#N/A</v>
      </c>
      <c r="V1420" s="1">
        <v>6.74</v>
      </c>
      <c r="Z1420" s="1">
        <f t="shared" si="176"/>
        <v>6.74</v>
      </c>
    </row>
    <row r="1421" spans="1:26" x14ac:dyDescent="0.25">
      <c r="A1421" s="1" t="s">
        <v>63</v>
      </c>
      <c r="B1421" s="1" t="s">
        <v>5</v>
      </c>
      <c r="C1421" s="1">
        <v>2005</v>
      </c>
      <c r="D1421" s="1" t="str">
        <f t="shared" si="172"/>
        <v>LVA2005</v>
      </c>
      <c r="E1421" s="1" t="s">
        <v>1528</v>
      </c>
      <c r="F1421" s="1">
        <v>39</v>
      </c>
      <c r="G1421" s="1" t="str">
        <f>+VLOOKUP(A1421,[1]dummies!$A$2:$F$201,6,0)</f>
        <v>Europe and Central Asia</v>
      </c>
      <c r="H1421" s="1" t="str">
        <f>+VLOOKUP(A1421,[1]dummies!$A$2:$F$201,5,0)</f>
        <v>High income</v>
      </c>
      <c r="I1421" s="1">
        <f>+VLOOKUP(E1421,'[1]world bank'!$A$3:$F$2447,2,0)</f>
        <v>38.980000000000004</v>
      </c>
      <c r="J1421" s="1" t="e">
        <f>+VLOOKUP(E1421,'[1]national stat'!$A$3:$C$1457,2,0)</f>
        <v>#N/A</v>
      </c>
      <c r="K1421" s="1" t="e">
        <f>+VLOOKUP(E1421,[1]research!$A$3:$C$2710,2,0)</f>
        <v>#N/A</v>
      </c>
      <c r="L1421" s="1" t="e">
        <f>+VLOOKUP(E1421,[1]sedlac!$A$3:$C$742,2,0)</f>
        <v>#N/A</v>
      </c>
      <c r="M1421" s="1">
        <v>1.74</v>
      </c>
      <c r="Q1421" s="2">
        <f t="shared" si="175"/>
        <v>1.74</v>
      </c>
      <c r="R1421" s="1">
        <f>+VLOOKUP(E1421,'[1]world bank'!$A$3:$G$2447,4,0)</f>
        <v>7.68</v>
      </c>
      <c r="S1421" s="1" t="e">
        <f>+VLOOKUP(E1421,'[1]national stat'!$A$3:$D$1457,4,0)</f>
        <v>#N/A</v>
      </c>
      <c r="T1421" s="1" t="e">
        <f>+VLOOKUP(E1421,[1]research!$A$3:$D$2710,4,0)</f>
        <v>#N/A</v>
      </c>
      <c r="U1421" s="1" t="e">
        <f>+VLOOKUP(E1421,[1]sedlac!$A$3:$D$742,4,0)</f>
        <v>#N/A</v>
      </c>
      <c r="V1421" s="1">
        <v>7.68</v>
      </c>
      <c r="Z1421" s="1">
        <f t="shared" si="176"/>
        <v>7.68</v>
      </c>
    </row>
    <row r="1422" spans="1:26" x14ac:dyDescent="0.25">
      <c r="A1422" s="1" t="s">
        <v>63</v>
      </c>
      <c r="B1422" s="1" t="s">
        <v>5</v>
      </c>
      <c r="C1422" s="1">
        <v>2006</v>
      </c>
      <c r="D1422" s="1" t="str">
        <f t="shared" si="172"/>
        <v>LVA2006</v>
      </c>
      <c r="E1422" s="1" t="s">
        <v>1529</v>
      </c>
      <c r="F1422" s="1">
        <v>35.5</v>
      </c>
      <c r="G1422" s="1" t="str">
        <f>+VLOOKUP(A1422,[1]dummies!$A$2:$F$201,6,0)</f>
        <v>Europe and Central Asia</v>
      </c>
      <c r="H1422" s="1" t="str">
        <f>+VLOOKUP(A1422,[1]dummies!$A$2:$F$201,5,0)</f>
        <v>High income</v>
      </c>
      <c r="I1422" s="1">
        <f>+VLOOKUP(E1422,'[1]world bank'!$A$3:$F$2447,2,0)</f>
        <v>35.6</v>
      </c>
      <c r="J1422" s="1" t="e">
        <f>+VLOOKUP(E1422,'[1]national stat'!$A$3:$C$1457,2,0)</f>
        <v>#N/A</v>
      </c>
      <c r="K1422" s="1" t="e">
        <f>+VLOOKUP(E1422,[1]research!$A$3:$C$2710,2,0)</f>
        <v>#N/A</v>
      </c>
      <c r="L1422" s="1" t="e">
        <f>+VLOOKUP(E1422,[1]sedlac!$A$3:$C$742,2,0)</f>
        <v>#N/A</v>
      </c>
      <c r="M1422" s="1">
        <v>1.44</v>
      </c>
      <c r="Q1422" s="2">
        <f t="shared" si="175"/>
        <v>1.44</v>
      </c>
      <c r="R1422" s="1">
        <f>+VLOOKUP(E1422,'[1]world bank'!$A$3:$G$2447,4,0)</f>
        <v>6.23</v>
      </c>
      <c r="S1422" s="1" t="e">
        <f>+VLOOKUP(E1422,'[1]national stat'!$A$3:$D$1457,4,0)</f>
        <v>#N/A</v>
      </c>
      <c r="T1422" s="1" t="e">
        <f>+VLOOKUP(E1422,[1]research!$A$3:$D$2710,4,0)</f>
        <v>#N/A</v>
      </c>
      <c r="U1422" s="1" t="e">
        <f>+VLOOKUP(E1422,[1]sedlac!$A$3:$D$742,4,0)</f>
        <v>#N/A</v>
      </c>
      <c r="V1422" s="1">
        <v>6.23</v>
      </c>
      <c r="Z1422" s="1">
        <f t="shared" si="176"/>
        <v>6.23</v>
      </c>
    </row>
    <row r="1423" spans="1:26" x14ac:dyDescent="0.25">
      <c r="A1423" s="1" t="s">
        <v>63</v>
      </c>
      <c r="B1423" s="1" t="s">
        <v>5</v>
      </c>
      <c r="C1423" s="1">
        <v>2007</v>
      </c>
      <c r="D1423" s="1" t="str">
        <f t="shared" si="172"/>
        <v>LVA2007</v>
      </c>
      <c r="E1423" s="1" t="s">
        <v>1530</v>
      </c>
      <c r="F1423" s="1">
        <v>37.5</v>
      </c>
      <c r="G1423" s="1" t="str">
        <f>+VLOOKUP(A1423,[1]dummies!$A$2:$F$201,6,0)</f>
        <v>Europe and Central Asia</v>
      </c>
      <c r="H1423" s="1" t="str">
        <f>+VLOOKUP(A1423,[1]dummies!$A$2:$F$201,5,0)</f>
        <v>High income</v>
      </c>
      <c r="I1423" s="1">
        <f>+VLOOKUP(E1423,'[1]world bank'!$A$3:$F$2447,2,0)</f>
        <v>37.46</v>
      </c>
      <c r="J1423" s="1" t="e">
        <f>+VLOOKUP(E1423,'[1]national stat'!$A$3:$C$1457,2,0)</f>
        <v>#N/A</v>
      </c>
      <c r="K1423" s="1" t="e">
        <f>+VLOOKUP(E1423,[1]research!$A$3:$C$2710,2,0)</f>
        <v>#N/A</v>
      </c>
      <c r="L1423" s="1" t="e">
        <f>+VLOOKUP(E1423,[1]sedlac!$A$3:$C$742,2,0)</f>
        <v>#N/A</v>
      </c>
      <c r="M1423" s="1">
        <v>1.62</v>
      </c>
      <c r="Q1423" s="2">
        <f t="shared" si="175"/>
        <v>1.62</v>
      </c>
      <c r="R1423" s="1">
        <f>+VLOOKUP(E1423,'[1]world bank'!$A$3:$G$2447,4,0)</f>
        <v>6.86</v>
      </c>
      <c r="S1423" s="1" t="e">
        <f>+VLOOKUP(E1423,'[1]national stat'!$A$3:$D$1457,4,0)</f>
        <v>#N/A</v>
      </c>
      <c r="T1423" s="1" t="e">
        <f>+VLOOKUP(E1423,[1]research!$A$3:$D$2710,4,0)</f>
        <v>#N/A</v>
      </c>
      <c r="U1423" s="1" t="e">
        <f>+VLOOKUP(E1423,[1]sedlac!$A$3:$D$742,4,0)</f>
        <v>#N/A</v>
      </c>
      <c r="V1423" s="1">
        <v>6.86</v>
      </c>
      <c r="Z1423" s="1">
        <f t="shared" si="176"/>
        <v>6.86</v>
      </c>
    </row>
    <row r="1424" spans="1:26" x14ac:dyDescent="0.25">
      <c r="A1424" s="1" t="s">
        <v>63</v>
      </c>
      <c r="B1424" s="1" t="s">
        <v>5</v>
      </c>
      <c r="C1424" s="1">
        <v>2008</v>
      </c>
      <c r="D1424" s="1" t="str">
        <f t="shared" si="172"/>
        <v>LVA2008</v>
      </c>
      <c r="E1424" s="1" t="s">
        <v>1531</v>
      </c>
      <c r="F1424" s="1">
        <v>37.200000000000003</v>
      </c>
      <c r="G1424" s="1" t="str">
        <f>+VLOOKUP(A1424,[1]dummies!$A$2:$F$201,6,0)</f>
        <v>Europe and Central Asia</v>
      </c>
      <c r="H1424" s="1" t="str">
        <f>+VLOOKUP(A1424,[1]dummies!$A$2:$F$201,5,0)</f>
        <v>High income</v>
      </c>
      <c r="I1424" s="1">
        <f>+VLOOKUP(E1424,'[1]world bank'!$A$3:$F$2447,2,0)</f>
        <v>37.21</v>
      </c>
      <c r="J1424" s="1" t="e">
        <f>+VLOOKUP(E1424,'[1]national stat'!$A$3:$C$1457,2,0)</f>
        <v>#N/A</v>
      </c>
      <c r="K1424" s="1" t="e">
        <f>+VLOOKUP(E1424,[1]research!$A$3:$C$2710,2,0)</f>
        <v>#N/A</v>
      </c>
      <c r="L1424" s="1" t="e">
        <f>+VLOOKUP(E1424,[1]sedlac!$A$3:$C$742,2,0)</f>
        <v>#N/A</v>
      </c>
      <c r="M1424" s="1">
        <v>1.59</v>
      </c>
      <c r="Q1424" s="2">
        <f t="shared" si="175"/>
        <v>1.59</v>
      </c>
      <c r="R1424" s="1">
        <f>+VLOOKUP(E1424,'[1]world bank'!$A$3:$G$2447,4,0)</f>
        <v>7.11</v>
      </c>
      <c r="S1424" s="1" t="e">
        <f>+VLOOKUP(E1424,'[1]national stat'!$A$3:$D$1457,4,0)</f>
        <v>#N/A</v>
      </c>
      <c r="T1424" s="1" t="e">
        <f>+VLOOKUP(E1424,[1]research!$A$3:$D$2710,4,0)</f>
        <v>#N/A</v>
      </c>
      <c r="U1424" s="1" t="e">
        <f>+VLOOKUP(E1424,[1]sedlac!$A$3:$D$742,4,0)</f>
        <v>#N/A</v>
      </c>
      <c r="V1424" s="1">
        <v>7.11</v>
      </c>
      <c r="Z1424" s="1">
        <f t="shared" si="176"/>
        <v>7.11</v>
      </c>
    </row>
    <row r="1425" spans="1:26" x14ac:dyDescent="0.25">
      <c r="A1425" s="1" t="s">
        <v>63</v>
      </c>
      <c r="B1425" s="1" t="s">
        <v>5</v>
      </c>
      <c r="C1425" s="1">
        <v>2009</v>
      </c>
      <c r="D1425" s="1" t="str">
        <f t="shared" si="172"/>
        <v>LVA2009</v>
      </c>
      <c r="E1425" s="1" t="s">
        <v>1532</v>
      </c>
      <c r="F1425" s="1">
        <v>36</v>
      </c>
      <c r="G1425" s="1" t="str">
        <f>+VLOOKUP(A1425,[1]dummies!$A$2:$F$201,6,0)</f>
        <v>Europe and Central Asia</v>
      </c>
      <c r="H1425" s="1" t="str">
        <f>+VLOOKUP(A1425,[1]dummies!$A$2:$F$201,5,0)</f>
        <v>High income</v>
      </c>
      <c r="I1425" s="1">
        <f>+VLOOKUP(E1425,'[1]world bank'!$A$3:$F$2447,2,0)</f>
        <v>35.950000000000003</v>
      </c>
      <c r="J1425" s="1" t="e">
        <f>+VLOOKUP(E1425,'[1]national stat'!$A$3:$C$1457,2,0)</f>
        <v>#N/A</v>
      </c>
      <c r="K1425" s="1" t="e">
        <f>+VLOOKUP(E1425,[1]research!$A$3:$C$2710,2,0)</f>
        <v>#N/A</v>
      </c>
      <c r="L1425" s="1" t="e">
        <f>+VLOOKUP(E1425,[1]sedlac!$A$3:$C$742,2,0)</f>
        <v>#N/A</v>
      </c>
      <c r="M1425" s="1">
        <v>1.47</v>
      </c>
      <c r="Q1425" s="2">
        <f t="shared" si="175"/>
        <v>1.47</v>
      </c>
      <c r="R1425" s="1">
        <f>+VLOOKUP(E1425,'[1]world bank'!$A$3:$G$2447,4,0)</f>
        <v>7.15</v>
      </c>
      <c r="S1425" s="1" t="e">
        <f>+VLOOKUP(E1425,'[1]national stat'!$A$3:$D$1457,4,0)</f>
        <v>#N/A</v>
      </c>
      <c r="T1425" s="1" t="e">
        <f>+VLOOKUP(E1425,[1]research!$A$3:$D$2710,4,0)</f>
        <v>#N/A</v>
      </c>
      <c r="U1425" s="1" t="e">
        <f>+VLOOKUP(E1425,[1]sedlac!$A$3:$D$742,4,0)</f>
        <v>#N/A</v>
      </c>
      <c r="V1425" s="1">
        <v>7.15</v>
      </c>
      <c r="Z1425" s="1">
        <f t="shared" si="176"/>
        <v>7.15</v>
      </c>
    </row>
    <row r="1426" spans="1:26" x14ac:dyDescent="0.25">
      <c r="A1426" s="1" t="s">
        <v>63</v>
      </c>
      <c r="B1426" s="1" t="s">
        <v>5</v>
      </c>
      <c r="C1426" s="1">
        <v>2010</v>
      </c>
      <c r="D1426" s="1" t="str">
        <f t="shared" si="172"/>
        <v>LVA2010</v>
      </c>
      <c r="E1426" s="1" t="s">
        <v>1533</v>
      </c>
      <c r="F1426" s="1">
        <v>35</v>
      </c>
      <c r="G1426" s="1" t="str">
        <f>+VLOOKUP(A1426,[1]dummies!$A$2:$F$201,6,0)</f>
        <v>Europe and Central Asia</v>
      </c>
      <c r="H1426" s="1" t="str">
        <f>+VLOOKUP(A1426,[1]dummies!$A$2:$F$201,5,0)</f>
        <v>High income</v>
      </c>
      <c r="I1426" s="1">
        <f>+VLOOKUP(E1426,'[1]world bank'!$A$3:$F$2447,2,0)</f>
        <v>35.03</v>
      </c>
      <c r="J1426" s="1" t="e">
        <f>+VLOOKUP(E1426,'[1]national stat'!$A$3:$C$1457,2,0)</f>
        <v>#N/A</v>
      </c>
      <c r="K1426" s="1" t="e">
        <f>+VLOOKUP(E1426,[1]research!$A$3:$C$2710,2,0)</f>
        <v>#N/A</v>
      </c>
      <c r="L1426" s="1" t="e">
        <f>+VLOOKUP(E1426,[1]sedlac!$A$3:$C$742,2,0)</f>
        <v>#N/A</v>
      </c>
      <c r="M1426" s="1">
        <v>1.42</v>
      </c>
      <c r="Q1426" s="2">
        <f t="shared" si="175"/>
        <v>1.42</v>
      </c>
      <c r="R1426" s="1">
        <f>+VLOOKUP(E1426,'[1]world bank'!$A$3:$G$2447,4,0)</f>
        <v>6.76</v>
      </c>
      <c r="S1426" s="1" t="e">
        <f>+VLOOKUP(E1426,'[1]national stat'!$A$3:$D$1457,4,0)</f>
        <v>#N/A</v>
      </c>
      <c r="T1426" s="1" t="e">
        <f>+VLOOKUP(E1426,[1]research!$A$3:$D$2710,4,0)</f>
        <v>#N/A</v>
      </c>
      <c r="U1426" s="1" t="e">
        <f>+VLOOKUP(E1426,[1]sedlac!$A$3:$D$742,4,0)</f>
        <v>#N/A</v>
      </c>
      <c r="V1426" s="1">
        <v>6.76</v>
      </c>
      <c r="Z1426" s="1">
        <f t="shared" si="176"/>
        <v>6.76</v>
      </c>
    </row>
    <row r="1427" spans="1:26" x14ac:dyDescent="0.25">
      <c r="A1427" s="1" t="s">
        <v>63</v>
      </c>
      <c r="B1427" s="1" t="s">
        <v>5</v>
      </c>
      <c r="C1427" s="1">
        <v>2011</v>
      </c>
      <c r="D1427" s="1" t="str">
        <f t="shared" si="172"/>
        <v>LVA2011</v>
      </c>
      <c r="E1427" s="1" t="s">
        <v>1534</v>
      </c>
      <c r="F1427" s="1">
        <v>35.799999999999997</v>
      </c>
      <c r="G1427" s="1" t="str">
        <f>+VLOOKUP(A1427,[1]dummies!$A$2:$F$201,6,0)</f>
        <v>Europe and Central Asia</v>
      </c>
      <c r="H1427" s="1" t="str">
        <f>+VLOOKUP(A1427,[1]dummies!$A$2:$F$201,5,0)</f>
        <v>High income</v>
      </c>
      <c r="I1427" s="1">
        <f>+VLOOKUP(E1427,'[1]world bank'!$A$3:$F$2447,2,0)</f>
        <v>35.770000000000003</v>
      </c>
      <c r="J1427" s="1" t="e">
        <f>+VLOOKUP(E1427,'[1]national stat'!$A$3:$C$1457,2,0)</f>
        <v>#N/A</v>
      </c>
      <c r="K1427" s="1" t="e">
        <f>+VLOOKUP(E1427,[1]research!$A$3:$C$2710,2,0)</f>
        <v>#N/A</v>
      </c>
      <c r="L1427" s="1" t="e">
        <f>+VLOOKUP(E1427,[1]sedlac!$A$3:$C$742,2,0)</f>
        <v>#N/A</v>
      </c>
      <c r="M1427" s="1">
        <v>1.47</v>
      </c>
      <c r="Q1427" s="2">
        <f t="shared" si="175"/>
        <v>1.47</v>
      </c>
      <c r="R1427" s="1">
        <f>+VLOOKUP(E1427,'[1]world bank'!$A$3:$G$2447,4,0)</f>
        <v>6.68</v>
      </c>
      <c r="S1427" s="1" t="e">
        <f>+VLOOKUP(E1427,'[1]national stat'!$A$3:$D$1457,4,0)</f>
        <v>#N/A</v>
      </c>
      <c r="T1427" s="1" t="e">
        <f>+VLOOKUP(E1427,[1]research!$A$3:$D$2710,4,0)</f>
        <v>#N/A</v>
      </c>
      <c r="U1427" s="1" t="e">
        <f>+VLOOKUP(E1427,[1]sedlac!$A$3:$D$742,4,0)</f>
        <v>#N/A</v>
      </c>
      <c r="V1427" s="1">
        <v>6.68</v>
      </c>
      <c r="Z1427" s="1">
        <f t="shared" si="176"/>
        <v>6.68</v>
      </c>
    </row>
    <row r="1428" spans="1:26" x14ac:dyDescent="0.25">
      <c r="A1428" s="1" t="s">
        <v>63</v>
      </c>
      <c r="B1428" s="1" t="s">
        <v>5</v>
      </c>
      <c r="C1428" s="1">
        <v>2012</v>
      </c>
      <c r="D1428" s="1" t="str">
        <f t="shared" si="172"/>
        <v>LVA2012</v>
      </c>
      <c r="E1428" s="1" t="s">
        <v>1535</v>
      </c>
      <c r="F1428" s="1">
        <v>35.200000000000003</v>
      </c>
      <c r="G1428" s="1" t="str">
        <f>+VLOOKUP(A1428,[1]dummies!$A$2:$F$201,6,0)</f>
        <v>Europe and Central Asia</v>
      </c>
      <c r="H1428" s="1" t="str">
        <f>+VLOOKUP(A1428,[1]dummies!$A$2:$F$201,5,0)</f>
        <v>High income</v>
      </c>
      <c r="I1428" s="1">
        <f>+VLOOKUP(E1428,'[1]world bank'!$A$3:$F$2447,2,0)</f>
        <v>35.24</v>
      </c>
      <c r="J1428" s="1" t="e">
        <f>+VLOOKUP(E1428,'[1]national stat'!$A$3:$C$1457,2,0)</f>
        <v>#N/A</v>
      </c>
      <c r="K1428" s="1" t="e">
        <f>+VLOOKUP(E1428,[1]research!$A$3:$C$2710,2,0)</f>
        <v>#N/A</v>
      </c>
      <c r="L1428" s="1" t="e">
        <f>+VLOOKUP(E1428,[1]sedlac!$A$3:$C$742,2,0)</f>
        <v>#N/A</v>
      </c>
      <c r="M1428" s="1">
        <v>1.42</v>
      </c>
      <c r="Q1428" s="2">
        <f t="shared" si="175"/>
        <v>1.42</v>
      </c>
      <c r="R1428" s="1">
        <f>+VLOOKUP(E1428,'[1]world bank'!$A$3:$G$2447,4,0)</f>
        <v>6.51</v>
      </c>
      <c r="S1428" s="1" t="e">
        <f>+VLOOKUP(E1428,'[1]national stat'!$A$3:$D$1457,4,0)</f>
        <v>#N/A</v>
      </c>
      <c r="T1428" s="1" t="e">
        <f>+VLOOKUP(E1428,[1]research!$A$3:$D$2710,4,0)</f>
        <v>#N/A</v>
      </c>
      <c r="U1428" s="1" t="e">
        <f>+VLOOKUP(E1428,[1]sedlac!$A$3:$D$742,4,0)</f>
        <v>#N/A</v>
      </c>
      <c r="V1428" s="1">
        <v>6.51</v>
      </c>
      <c r="Z1428" s="1">
        <f t="shared" si="176"/>
        <v>6.51</v>
      </c>
    </row>
    <row r="1429" spans="1:26" x14ac:dyDescent="0.25">
      <c r="A1429" s="1" t="s">
        <v>63</v>
      </c>
      <c r="B1429" s="1" t="s">
        <v>5</v>
      </c>
      <c r="C1429" s="1">
        <v>2013</v>
      </c>
      <c r="D1429" s="1" t="str">
        <f t="shared" si="172"/>
        <v>LVA2013</v>
      </c>
      <c r="E1429" s="1" t="s">
        <v>1536</v>
      </c>
      <c r="F1429" s="1">
        <v>35.5</v>
      </c>
      <c r="G1429" s="1" t="str">
        <f>+VLOOKUP(A1429,[1]dummies!$A$2:$F$201,6,0)</f>
        <v>Europe and Central Asia</v>
      </c>
      <c r="H1429" s="1" t="str">
        <f>+VLOOKUP(A1429,[1]dummies!$A$2:$F$201,5,0)</f>
        <v>High income</v>
      </c>
      <c r="I1429" s="1">
        <f>+VLOOKUP(E1429,'[1]world bank'!$A$3:$F$2447,2,0)</f>
        <v>35.5</v>
      </c>
      <c r="J1429" s="1" t="e">
        <f>+VLOOKUP(E1429,'[1]national stat'!$A$3:$C$1457,2,0)</f>
        <v>#N/A</v>
      </c>
      <c r="K1429" s="1" t="e">
        <f>+VLOOKUP(E1429,[1]research!$A$3:$C$2710,2,0)</f>
        <v>#N/A</v>
      </c>
      <c r="L1429" s="1" t="e">
        <f>+VLOOKUP(E1429,[1]sedlac!$A$3:$C$742,2,0)</f>
        <v>#N/A</v>
      </c>
      <c r="M1429" s="1">
        <v>1.43</v>
      </c>
      <c r="Q1429" s="2">
        <f t="shared" si="175"/>
        <v>1.43</v>
      </c>
      <c r="R1429" s="1">
        <f>+VLOOKUP(E1429,'[1]world bank'!$A$3:$G$2447,4,0)</f>
        <v>6.55</v>
      </c>
      <c r="S1429" s="1" t="e">
        <f>+VLOOKUP(E1429,'[1]national stat'!$A$3:$D$1457,4,0)</f>
        <v>#N/A</v>
      </c>
      <c r="T1429" s="1" t="e">
        <f>+VLOOKUP(E1429,[1]research!$A$3:$D$2710,4,0)</f>
        <v>#N/A</v>
      </c>
      <c r="U1429" s="1" t="e">
        <f>+VLOOKUP(E1429,[1]sedlac!$A$3:$D$742,4,0)</f>
        <v>#N/A</v>
      </c>
      <c r="V1429" s="1">
        <v>6.55</v>
      </c>
      <c r="Z1429" s="1">
        <f t="shared" si="176"/>
        <v>6.55</v>
      </c>
    </row>
    <row r="1430" spans="1:26" x14ac:dyDescent="0.25">
      <c r="A1430" s="1" t="s">
        <v>63</v>
      </c>
      <c r="B1430" s="1" t="s">
        <v>5</v>
      </c>
      <c r="C1430" s="1">
        <v>2014</v>
      </c>
      <c r="D1430" s="1" t="str">
        <f t="shared" si="172"/>
        <v>LVA2014</v>
      </c>
      <c r="E1430" s="1" t="s">
        <v>1537</v>
      </c>
      <c r="F1430" s="1">
        <v>35.1</v>
      </c>
      <c r="G1430" s="1" t="str">
        <f>+VLOOKUP(A1430,[1]dummies!$A$2:$F$201,6,0)</f>
        <v>Europe and Central Asia</v>
      </c>
      <c r="H1430" s="1" t="str">
        <f>+VLOOKUP(A1430,[1]dummies!$A$2:$F$201,5,0)</f>
        <v>High income</v>
      </c>
      <c r="I1430" s="1">
        <f>+VLOOKUP(E1430,'[1]world bank'!$A$3:$F$2447,2,0)</f>
        <v>35.11</v>
      </c>
      <c r="J1430" s="1" t="e">
        <f>+VLOOKUP(E1430,'[1]national stat'!$A$3:$C$1457,2,0)</f>
        <v>#N/A</v>
      </c>
      <c r="K1430" s="1" t="e">
        <f>+VLOOKUP(E1430,[1]research!$A$3:$C$2710,2,0)</f>
        <v>#N/A</v>
      </c>
      <c r="L1430" s="1" t="e">
        <f>+VLOOKUP(E1430,[1]sedlac!$A$3:$C$742,2,0)</f>
        <v>#N/A</v>
      </c>
      <c r="M1430" s="1">
        <v>1.41</v>
      </c>
      <c r="Q1430" s="2">
        <f t="shared" si="175"/>
        <v>1.41</v>
      </c>
      <c r="R1430" s="1">
        <f>+VLOOKUP(E1430,'[1]world bank'!$A$3:$G$2447,4,0)</f>
        <v>6.4</v>
      </c>
      <c r="S1430" s="1" t="e">
        <f>+VLOOKUP(E1430,'[1]national stat'!$A$3:$D$1457,4,0)</f>
        <v>#N/A</v>
      </c>
      <c r="T1430" s="1" t="e">
        <f>+VLOOKUP(E1430,[1]research!$A$3:$D$2710,4,0)</f>
        <v>#N/A</v>
      </c>
      <c r="U1430" s="1" t="e">
        <f>+VLOOKUP(E1430,[1]sedlac!$A$3:$D$742,4,0)</f>
        <v>#N/A</v>
      </c>
      <c r="V1430" s="1">
        <v>6.4</v>
      </c>
      <c r="Z1430" s="1">
        <f t="shared" si="176"/>
        <v>6.4</v>
      </c>
    </row>
    <row r="1431" spans="1:26" x14ac:dyDescent="0.25">
      <c r="A1431" s="1" t="s">
        <v>63</v>
      </c>
      <c r="B1431" s="1" t="s">
        <v>5</v>
      </c>
      <c r="C1431" s="1">
        <v>2015</v>
      </c>
      <c r="D1431" s="1" t="str">
        <f t="shared" si="172"/>
        <v>LVA2015</v>
      </c>
      <c r="E1431" s="1" t="s">
        <v>1538</v>
      </c>
      <c r="F1431" s="1">
        <v>35.1</v>
      </c>
      <c r="G1431" s="1" t="str">
        <f>+VLOOKUP(A1431,[1]dummies!$A$2:$F$201,6,0)</f>
        <v>Europe and Central Asia</v>
      </c>
      <c r="H1431" s="1" t="str">
        <f>+VLOOKUP(A1431,[1]dummies!$A$2:$F$201,5,0)</f>
        <v>High income</v>
      </c>
      <c r="I1431" s="1">
        <f>+VLOOKUP(E1431,'[1]world bank'!$A$3:$F$2447,2,0)</f>
        <v>34.200000000000003</v>
      </c>
      <c r="J1431" s="1" t="e">
        <f>+VLOOKUP(E1431,'[1]national stat'!$A$3:$C$1457,2,0)</f>
        <v>#N/A</v>
      </c>
      <c r="K1431" s="1" t="e">
        <f>+VLOOKUP(E1431,[1]research!$A$3:$C$2710,2,0)</f>
        <v>#N/A</v>
      </c>
      <c r="L1431" s="1" t="e">
        <f>+VLOOKUP(E1431,[1]sedlac!$A$3:$C$742,2,0)</f>
        <v>#N/A</v>
      </c>
      <c r="M1431" s="1">
        <v>1.35</v>
      </c>
      <c r="Q1431" s="2">
        <f t="shared" si="175"/>
        <v>1.35</v>
      </c>
      <c r="R1431" s="1">
        <f>+VLOOKUP(E1431,'[1]world bank'!$A$3:$G$2447,4,0)</f>
        <v>5.86</v>
      </c>
      <c r="S1431" s="1" t="e">
        <f>+VLOOKUP(E1431,'[1]national stat'!$A$3:$D$1457,4,0)</f>
        <v>#N/A</v>
      </c>
      <c r="T1431" s="1" t="e">
        <f>+VLOOKUP(E1431,[1]research!$A$3:$D$2710,4,0)</f>
        <v>#N/A</v>
      </c>
      <c r="U1431" s="1" t="e">
        <f>+VLOOKUP(E1431,[1]sedlac!$A$3:$D$742,4,0)</f>
        <v>#N/A</v>
      </c>
      <c r="V1431" s="1">
        <v>5.86</v>
      </c>
      <c r="Z1431" s="1">
        <f t="shared" si="176"/>
        <v>5.86</v>
      </c>
    </row>
    <row r="1432" spans="1:26" x14ac:dyDescent="0.25">
      <c r="A1432" s="1" t="s">
        <v>64</v>
      </c>
      <c r="B1432" s="1" t="s">
        <v>36</v>
      </c>
      <c r="C1432" s="1">
        <v>1990</v>
      </c>
      <c r="D1432" s="1" t="str">
        <f t="shared" si="172"/>
        <v>MAR1990</v>
      </c>
      <c r="E1432" s="1" t="s">
        <v>1539</v>
      </c>
      <c r="F1432" s="1">
        <v>39.200000000000003</v>
      </c>
      <c r="G1432" s="1" t="str">
        <f>+VLOOKUP(A1432,[1]dummies!$A$2:$F$201,6,0)</f>
        <v>Middle East and North Africa</v>
      </c>
      <c r="H1432" s="1" t="str">
        <f>+VLOOKUP(A1432,[1]dummies!$A$2:$F$201,5,0)</f>
        <v>Lower middle income</v>
      </c>
      <c r="I1432" s="1" t="e">
        <f>+VLOOKUP(E1432,'[1]world bank'!$A$3:$F$2447,2,0)</f>
        <v>#N/A</v>
      </c>
      <c r="J1432" s="1" t="e">
        <f>+VLOOKUP(E1432,'[1]national stat'!$A$3:$C$1457,2,0)</f>
        <v>#N/A</v>
      </c>
      <c r="K1432" s="1" t="e">
        <f>+VLOOKUP(E1432,[1]research!$A$3:$C$2710,2,0)</f>
        <v>#N/A</v>
      </c>
      <c r="L1432" s="1" t="e">
        <f>+VLOOKUP(E1432,[1]sedlac!$A$3:$C$742,2,0)</f>
        <v>#N/A</v>
      </c>
      <c r="R1432" s="1" t="e">
        <f>+VLOOKUP(E1432,'[1]world bank'!$A$3:$G$2447,4,0)</f>
        <v>#N/A</v>
      </c>
      <c r="S1432" s="1" t="e">
        <f>+VLOOKUP(E1432,'[1]national stat'!$A$3:$D$1457,4,0)</f>
        <v>#N/A</v>
      </c>
      <c r="T1432" s="1" t="e">
        <f>+VLOOKUP(E1432,[1]research!$A$3:$D$2710,4,0)</f>
        <v>#N/A</v>
      </c>
      <c r="U1432" s="1" t="e">
        <f>+VLOOKUP(E1432,[1]sedlac!$A$3:$D$742,4,0)</f>
        <v>#N/A</v>
      </c>
    </row>
    <row r="1433" spans="1:26" x14ac:dyDescent="0.25">
      <c r="A1433" s="1" t="s">
        <v>64</v>
      </c>
      <c r="B1433" s="1" t="s">
        <v>36</v>
      </c>
      <c r="C1433" s="1">
        <v>1991</v>
      </c>
      <c r="D1433" s="1" t="str">
        <f t="shared" si="172"/>
        <v>MAR1991</v>
      </c>
      <c r="E1433" s="1" t="s">
        <v>1540</v>
      </c>
      <c r="F1433" s="1">
        <v>39.35</v>
      </c>
      <c r="G1433" s="1" t="str">
        <f>+VLOOKUP(A1433,[1]dummies!$A$2:$F$201,6,0)</f>
        <v>Middle East and North Africa</v>
      </c>
      <c r="H1433" s="1" t="str">
        <f>+VLOOKUP(A1433,[1]dummies!$A$2:$F$201,5,0)</f>
        <v>Lower middle income</v>
      </c>
      <c r="I1433" s="1">
        <f>+VLOOKUP(E1433,'[1]world bank'!$A$3:$F$2447,2,0)</f>
        <v>31.2</v>
      </c>
      <c r="J1433" s="1" t="e">
        <f>+VLOOKUP(E1433,'[1]national stat'!$A$3:$C$1457,2,0)</f>
        <v>#N/A</v>
      </c>
      <c r="K1433" s="1" t="e">
        <f>+VLOOKUP(E1433,[1]research!$A$3:$C$2710,2,0)</f>
        <v>#N/A</v>
      </c>
      <c r="L1433" s="1" t="e">
        <f>+VLOOKUP(E1433,[1]sedlac!$A$3:$C$742,2,0)</f>
        <v>#N/A</v>
      </c>
      <c r="M1433" s="1">
        <v>0</v>
      </c>
      <c r="Q1433" s="2">
        <f>+M1433</f>
        <v>0</v>
      </c>
      <c r="R1433" s="1">
        <f>+VLOOKUP(E1433,'[1]world bank'!$A$3:$G$2447,4,0)</f>
        <v>0</v>
      </c>
      <c r="S1433" s="1" t="e">
        <f>+VLOOKUP(E1433,'[1]national stat'!$A$3:$D$1457,4,0)</f>
        <v>#N/A</v>
      </c>
      <c r="T1433" s="1" t="e">
        <f>+VLOOKUP(E1433,[1]research!$A$3:$D$2710,4,0)</f>
        <v>#N/A</v>
      </c>
      <c r="U1433" s="1" t="e">
        <f>+VLOOKUP(E1433,[1]sedlac!$A$3:$D$742,4,0)</f>
        <v>#N/A</v>
      </c>
      <c r="V1433" s="1">
        <v>0</v>
      </c>
    </row>
    <row r="1434" spans="1:26" x14ac:dyDescent="0.25">
      <c r="A1434" s="1" t="s">
        <v>64</v>
      </c>
      <c r="B1434" s="1" t="s">
        <v>36</v>
      </c>
      <c r="C1434" s="1">
        <v>1992</v>
      </c>
      <c r="D1434" s="1" t="str">
        <f t="shared" si="172"/>
        <v>MAR1992</v>
      </c>
      <c r="E1434" s="1" t="s">
        <v>1541</v>
      </c>
      <c r="F1434" s="1">
        <v>39.35</v>
      </c>
      <c r="G1434" s="1" t="str">
        <f>+VLOOKUP(A1434,[1]dummies!$A$2:$F$201,6,0)</f>
        <v>Middle East and North Africa</v>
      </c>
      <c r="H1434" s="1" t="str">
        <f>+VLOOKUP(A1434,[1]dummies!$A$2:$F$201,5,0)</f>
        <v>Lower middle income</v>
      </c>
      <c r="I1434" s="1" t="e">
        <f>+VLOOKUP(E1434,'[1]world bank'!$A$3:$F$2447,2,0)</f>
        <v>#N/A</v>
      </c>
      <c r="J1434" s="1" t="e">
        <f>+VLOOKUP(E1434,'[1]national stat'!$A$3:$C$1457,2,0)</f>
        <v>#N/A</v>
      </c>
      <c r="K1434" s="1" t="e">
        <f>+VLOOKUP(E1434,[1]research!$A$3:$C$2710,2,0)</f>
        <v>#N/A</v>
      </c>
      <c r="L1434" s="1" t="e">
        <f>+VLOOKUP(E1434,[1]sedlac!$A$3:$C$742,2,0)</f>
        <v>#N/A</v>
      </c>
      <c r="R1434" s="1" t="e">
        <f>+VLOOKUP(E1434,'[1]world bank'!$A$3:$G$2447,4,0)</f>
        <v>#N/A</v>
      </c>
      <c r="S1434" s="1" t="e">
        <f>+VLOOKUP(E1434,'[1]national stat'!$A$3:$D$1457,4,0)</f>
        <v>#N/A</v>
      </c>
      <c r="T1434" s="1" t="e">
        <f>+VLOOKUP(E1434,[1]research!$A$3:$D$2710,4,0)</f>
        <v>#N/A</v>
      </c>
      <c r="U1434" s="1" t="e">
        <f>+VLOOKUP(E1434,[1]sedlac!$A$3:$D$742,4,0)</f>
        <v>#N/A</v>
      </c>
    </row>
    <row r="1435" spans="1:26" x14ac:dyDescent="0.25">
      <c r="A1435" s="1" t="s">
        <v>64</v>
      </c>
      <c r="B1435" s="1" t="s">
        <v>36</v>
      </c>
      <c r="C1435" s="1">
        <v>1993</v>
      </c>
      <c r="D1435" s="1" t="str">
        <f t="shared" si="172"/>
        <v>MAR1993</v>
      </c>
      <c r="E1435" s="1" t="s">
        <v>1542</v>
      </c>
      <c r="F1435" s="1">
        <v>39.35</v>
      </c>
      <c r="G1435" s="1" t="str">
        <f>+VLOOKUP(A1435,[1]dummies!$A$2:$F$201,6,0)</f>
        <v>Middle East and North Africa</v>
      </c>
      <c r="H1435" s="1" t="str">
        <f>+VLOOKUP(A1435,[1]dummies!$A$2:$F$201,5,0)</f>
        <v>Lower middle income</v>
      </c>
      <c r="I1435" s="1" t="e">
        <f>+VLOOKUP(E1435,'[1]world bank'!$A$3:$F$2447,2,0)</f>
        <v>#N/A</v>
      </c>
      <c r="J1435" s="1" t="e">
        <f>+VLOOKUP(E1435,'[1]national stat'!$A$3:$C$1457,2,0)</f>
        <v>#N/A</v>
      </c>
      <c r="K1435" s="1" t="e">
        <f>+VLOOKUP(E1435,[1]research!$A$3:$C$2710,2,0)</f>
        <v>#N/A</v>
      </c>
      <c r="L1435" s="1" t="e">
        <f>+VLOOKUP(E1435,[1]sedlac!$A$3:$C$742,2,0)</f>
        <v>#N/A</v>
      </c>
      <c r="R1435" s="1" t="e">
        <f>+VLOOKUP(E1435,'[1]world bank'!$A$3:$G$2447,4,0)</f>
        <v>#N/A</v>
      </c>
      <c r="S1435" s="1" t="e">
        <f>+VLOOKUP(E1435,'[1]national stat'!$A$3:$D$1457,4,0)</f>
        <v>#N/A</v>
      </c>
      <c r="T1435" s="1" t="e">
        <f>+VLOOKUP(E1435,[1]research!$A$3:$D$2710,4,0)</f>
        <v>#N/A</v>
      </c>
      <c r="U1435" s="1" t="e">
        <f>+VLOOKUP(E1435,[1]sedlac!$A$3:$D$742,4,0)</f>
        <v>#N/A</v>
      </c>
    </row>
    <row r="1436" spans="1:26" x14ac:dyDescent="0.25">
      <c r="A1436" s="1" t="s">
        <v>64</v>
      </c>
      <c r="B1436" s="1" t="s">
        <v>36</v>
      </c>
      <c r="C1436" s="1">
        <v>1994</v>
      </c>
      <c r="D1436" s="1" t="str">
        <f t="shared" si="172"/>
        <v>MAR1994</v>
      </c>
      <c r="E1436" s="1" t="s">
        <v>1543</v>
      </c>
      <c r="F1436" s="1">
        <v>39.35</v>
      </c>
      <c r="G1436" s="1" t="str">
        <f>+VLOOKUP(A1436,[1]dummies!$A$2:$F$201,6,0)</f>
        <v>Middle East and North Africa</v>
      </c>
      <c r="H1436" s="1" t="str">
        <f>+VLOOKUP(A1436,[1]dummies!$A$2:$F$201,5,0)</f>
        <v>Lower middle income</v>
      </c>
      <c r="I1436" s="1" t="e">
        <f>+VLOOKUP(E1436,'[1]world bank'!$A$3:$F$2447,2,0)</f>
        <v>#N/A</v>
      </c>
      <c r="J1436" s="1" t="e">
        <f>+VLOOKUP(E1436,'[1]national stat'!$A$3:$C$1457,2,0)</f>
        <v>#N/A</v>
      </c>
      <c r="K1436" s="1" t="e">
        <f>+VLOOKUP(E1436,[1]research!$A$3:$C$2710,2,0)</f>
        <v>#N/A</v>
      </c>
      <c r="L1436" s="1" t="e">
        <f>+VLOOKUP(E1436,[1]sedlac!$A$3:$C$742,2,0)</f>
        <v>#N/A</v>
      </c>
      <c r="R1436" s="1" t="e">
        <f>+VLOOKUP(E1436,'[1]world bank'!$A$3:$G$2447,4,0)</f>
        <v>#N/A</v>
      </c>
      <c r="S1436" s="1" t="e">
        <f>+VLOOKUP(E1436,'[1]national stat'!$A$3:$D$1457,4,0)</f>
        <v>#N/A</v>
      </c>
      <c r="T1436" s="1" t="e">
        <f>+VLOOKUP(E1436,[1]research!$A$3:$D$2710,4,0)</f>
        <v>#N/A</v>
      </c>
      <c r="U1436" s="1" t="e">
        <f>+VLOOKUP(E1436,[1]sedlac!$A$3:$D$742,4,0)</f>
        <v>#N/A</v>
      </c>
    </row>
    <row r="1437" spans="1:26" x14ac:dyDescent="0.25">
      <c r="A1437" s="1" t="s">
        <v>64</v>
      </c>
      <c r="B1437" s="1" t="s">
        <v>36</v>
      </c>
      <c r="C1437" s="1">
        <v>1995</v>
      </c>
      <c r="D1437" s="1" t="str">
        <f t="shared" si="172"/>
        <v>MAR1995</v>
      </c>
      <c r="E1437" s="1" t="s">
        <v>1544</v>
      </c>
      <c r="F1437" s="1">
        <v>39.35</v>
      </c>
      <c r="G1437" s="1" t="str">
        <f>+VLOOKUP(A1437,[1]dummies!$A$2:$F$201,6,0)</f>
        <v>Middle East and North Africa</v>
      </c>
      <c r="H1437" s="1" t="str">
        <f>+VLOOKUP(A1437,[1]dummies!$A$2:$F$201,5,0)</f>
        <v>Lower middle income</v>
      </c>
      <c r="I1437" s="1">
        <f>+VLOOKUP(E1437,'[1]world bank'!$A$3:$F$2447,2,0)</f>
        <v>35.6</v>
      </c>
      <c r="J1437" s="1" t="e">
        <f>+VLOOKUP(E1437,'[1]national stat'!$A$3:$C$1457,2,0)</f>
        <v>#N/A</v>
      </c>
      <c r="K1437" s="1" t="e">
        <f>+VLOOKUP(E1437,[1]research!$A$3:$C$2710,2,0)</f>
        <v>#N/A</v>
      </c>
      <c r="L1437" s="1" t="e">
        <f>+VLOOKUP(E1437,[1]sedlac!$A$3:$C$742,2,0)</f>
        <v>#N/A</v>
      </c>
      <c r="M1437" s="1">
        <v>1.8</v>
      </c>
      <c r="Q1437" s="2">
        <f>+M1437</f>
        <v>1.8</v>
      </c>
      <c r="R1437" s="1">
        <f>+VLOOKUP(E1437,'[1]world bank'!$A$3:$G$2447,4,0)</f>
        <v>7.68</v>
      </c>
      <c r="S1437" s="1" t="e">
        <f>+VLOOKUP(E1437,'[1]national stat'!$A$3:$D$1457,4,0)</f>
        <v>#N/A</v>
      </c>
      <c r="T1437" s="1" t="e">
        <f>+VLOOKUP(E1437,[1]research!$A$3:$D$2710,4,0)</f>
        <v>#N/A</v>
      </c>
      <c r="U1437" s="1" t="e">
        <f>+VLOOKUP(E1437,[1]sedlac!$A$3:$D$742,4,0)</f>
        <v>#N/A</v>
      </c>
      <c r="V1437" s="1">
        <v>7.68</v>
      </c>
      <c r="Z1437" s="1">
        <f>+V1437</f>
        <v>7.68</v>
      </c>
    </row>
    <row r="1438" spans="1:26" x14ac:dyDescent="0.25">
      <c r="A1438" s="1" t="s">
        <v>64</v>
      </c>
      <c r="B1438" s="1" t="s">
        <v>36</v>
      </c>
      <c r="C1438" s="1">
        <v>1996</v>
      </c>
      <c r="D1438" s="1" t="str">
        <f t="shared" si="172"/>
        <v>MAR1996</v>
      </c>
      <c r="E1438" s="1" t="s">
        <v>1545</v>
      </c>
      <c r="F1438" s="1">
        <v>39.35</v>
      </c>
      <c r="G1438" s="1" t="str">
        <f>+VLOOKUP(A1438,[1]dummies!$A$2:$F$201,6,0)</f>
        <v>Middle East and North Africa</v>
      </c>
      <c r="H1438" s="1" t="str">
        <f>+VLOOKUP(A1438,[1]dummies!$A$2:$F$201,5,0)</f>
        <v>Lower middle income</v>
      </c>
      <c r="I1438" s="1" t="e">
        <f>+VLOOKUP(E1438,'[1]world bank'!$A$3:$F$2447,2,0)</f>
        <v>#N/A</v>
      </c>
      <c r="J1438" s="1" t="e">
        <f>+VLOOKUP(E1438,'[1]national stat'!$A$3:$C$1457,2,0)</f>
        <v>#N/A</v>
      </c>
      <c r="K1438" s="1" t="e">
        <f>+VLOOKUP(E1438,[1]research!$A$3:$C$2710,2,0)</f>
        <v>#N/A</v>
      </c>
      <c r="L1438" s="1" t="e">
        <f>+VLOOKUP(E1438,[1]sedlac!$A$3:$C$742,2,0)</f>
        <v>#N/A</v>
      </c>
      <c r="R1438" s="1" t="e">
        <f>+VLOOKUP(E1438,'[1]world bank'!$A$3:$G$2447,4,0)</f>
        <v>#N/A</v>
      </c>
      <c r="S1438" s="1" t="e">
        <f>+VLOOKUP(E1438,'[1]national stat'!$A$3:$D$1457,4,0)</f>
        <v>#N/A</v>
      </c>
      <c r="T1438" s="1" t="e">
        <f>+VLOOKUP(E1438,[1]research!$A$3:$D$2710,4,0)</f>
        <v>#N/A</v>
      </c>
      <c r="U1438" s="1" t="e">
        <f>+VLOOKUP(E1438,[1]sedlac!$A$3:$D$742,4,0)</f>
        <v>#N/A</v>
      </c>
    </row>
    <row r="1439" spans="1:26" x14ac:dyDescent="0.25">
      <c r="A1439" s="1" t="s">
        <v>64</v>
      </c>
      <c r="B1439" s="1" t="s">
        <v>36</v>
      </c>
      <c r="C1439" s="1">
        <v>1997</v>
      </c>
      <c r="D1439" s="1" t="str">
        <f t="shared" si="172"/>
        <v>MAR1997</v>
      </c>
      <c r="E1439" s="1" t="s">
        <v>1546</v>
      </c>
      <c r="F1439" s="1">
        <v>39.35</v>
      </c>
      <c r="G1439" s="1" t="str">
        <f>+VLOOKUP(A1439,[1]dummies!$A$2:$F$201,6,0)</f>
        <v>Middle East and North Africa</v>
      </c>
      <c r="H1439" s="1" t="str">
        <f>+VLOOKUP(A1439,[1]dummies!$A$2:$F$201,5,0)</f>
        <v>Lower middle income</v>
      </c>
      <c r="I1439" s="1" t="e">
        <f>+VLOOKUP(E1439,'[1]world bank'!$A$3:$F$2447,2,0)</f>
        <v>#N/A</v>
      </c>
      <c r="J1439" s="1" t="e">
        <f>+VLOOKUP(E1439,'[1]national stat'!$A$3:$C$1457,2,0)</f>
        <v>#N/A</v>
      </c>
      <c r="K1439" s="1" t="e">
        <f>+VLOOKUP(E1439,[1]research!$A$3:$C$2710,2,0)</f>
        <v>#N/A</v>
      </c>
      <c r="L1439" s="1" t="e">
        <f>+VLOOKUP(E1439,[1]sedlac!$A$3:$C$742,2,0)</f>
        <v>#N/A</v>
      </c>
      <c r="R1439" s="1" t="e">
        <f>+VLOOKUP(E1439,'[1]world bank'!$A$3:$G$2447,4,0)</f>
        <v>#N/A</v>
      </c>
      <c r="S1439" s="1" t="e">
        <f>+VLOOKUP(E1439,'[1]national stat'!$A$3:$D$1457,4,0)</f>
        <v>#N/A</v>
      </c>
      <c r="T1439" s="1" t="e">
        <f>+VLOOKUP(E1439,[1]research!$A$3:$D$2710,4,0)</f>
        <v>#N/A</v>
      </c>
      <c r="U1439" s="1" t="e">
        <f>+VLOOKUP(E1439,[1]sedlac!$A$3:$D$742,4,0)</f>
        <v>#N/A</v>
      </c>
    </row>
    <row r="1440" spans="1:26" x14ac:dyDescent="0.25">
      <c r="A1440" s="1" t="s">
        <v>64</v>
      </c>
      <c r="B1440" s="1" t="s">
        <v>36</v>
      </c>
      <c r="C1440" s="1">
        <v>1998</v>
      </c>
      <c r="D1440" s="1" t="str">
        <f t="shared" si="172"/>
        <v>MAR1998</v>
      </c>
      <c r="E1440" s="1" t="s">
        <v>1547</v>
      </c>
      <c r="F1440" s="1">
        <v>39.5</v>
      </c>
      <c r="G1440" s="1" t="str">
        <f>+VLOOKUP(A1440,[1]dummies!$A$2:$F$201,6,0)</f>
        <v>Middle East and North Africa</v>
      </c>
      <c r="H1440" s="1" t="str">
        <f>+VLOOKUP(A1440,[1]dummies!$A$2:$F$201,5,0)</f>
        <v>Lower middle income</v>
      </c>
      <c r="I1440" s="1" t="e">
        <f>+VLOOKUP(E1440,'[1]world bank'!$A$3:$F$2447,2,0)</f>
        <v>#N/A</v>
      </c>
      <c r="J1440" s="1" t="e">
        <f>+VLOOKUP(E1440,'[1]national stat'!$A$3:$C$1457,2,0)</f>
        <v>#N/A</v>
      </c>
      <c r="K1440" s="1" t="e">
        <f>+VLOOKUP(E1440,[1]research!$A$3:$C$2710,2,0)</f>
        <v>#N/A</v>
      </c>
      <c r="L1440" s="1" t="e">
        <f>+VLOOKUP(E1440,[1]sedlac!$A$3:$C$742,2,0)</f>
        <v>#N/A</v>
      </c>
      <c r="R1440" s="1" t="e">
        <f>+VLOOKUP(E1440,'[1]world bank'!$A$3:$G$2447,4,0)</f>
        <v>#N/A</v>
      </c>
      <c r="S1440" s="1" t="e">
        <f>+VLOOKUP(E1440,'[1]national stat'!$A$3:$D$1457,4,0)</f>
        <v>#N/A</v>
      </c>
      <c r="T1440" s="1" t="e">
        <f>+VLOOKUP(E1440,[1]research!$A$3:$D$2710,4,0)</f>
        <v>#N/A</v>
      </c>
      <c r="U1440" s="1" t="e">
        <f>+VLOOKUP(E1440,[1]sedlac!$A$3:$D$742,4,0)</f>
        <v>#N/A</v>
      </c>
    </row>
    <row r="1441" spans="1:26" x14ac:dyDescent="0.25">
      <c r="A1441" s="1" t="s">
        <v>64</v>
      </c>
      <c r="B1441" s="1" t="s">
        <v>36</v>
      </c>
      <c r="C1441" s="1">
        <v>1999</v>
      </c>
      <c r="D1441" s="1" t="str">
        <f t="shared" si="172"/>
        <v>MAR1999</v>
      </c>
      <c r="E1441" s="1" t="s">
        <v>1548</v>
      </c>
      <c r="F1441" s="1">
        <v>40.049999999999997</v>
      </c>
      <c r="G1441" s="1" t="str">
        <f>+VLOOKUP(A1441,[1]dummies!$A$2:$F$201,6,0)</f>
        <v>Middle East and North Africa</v>
      </c>
      <c r="H1441" s="1" t="str">
        <f>+VLOOKUP(A1441,[1]dummies!$A$2:$F$201,5,0)</f>
        <v>Lower middle income</v>
      </c>
      <c r="I1441" s="1">
        <f>+VLOOKUP(E1441,'[1]world bank'!$A$3:$F$2447,2,0)</f>
        <v>39.46</v>
      </c>
      <c r="J1441" s="1" t="e">
        <f>+VLOOKUP(E1441,'[1]national stat'!$A$3:$C$1457,2,0)</f>
        <v>#N/A</v>
      </c>
      <c r="K1441" s="1" t="e">
        <f>+VLOOKUP(E1441,[1]research!$A$3:$C$2710,2,0)</f>
        <v>#N/A</v>
      </c>
      <c r="L1441" s="1" t="e">
        <f>+VLOOKUP(E1441,[1]sedlac!$A$3:$C$742,2,0)</f>
        <v>#N/A</v>
      </c>
      <c r="M1441" s="1">
        <v>1.82</v>
      </c>
      <c r="Q1441" s="2">
        <f>+M1441</f>
        <v>1.82</v>
      </c>
      <c r="R1441" s="1">
        <f>+VLOOKUP(E1441,'[1]world bank'!$A$3:$G$2447,4,0)</f>
        <v>7.12</v>
      </c>
      <c r="S1441" s="1" t="e">
        <f>+VLOOKUP(E1441,'[1]national stat'!$A$3:$D$1457,4,0)</f>
        <v>#N/A</v>
      </c>
      <c r="T1441" s="1" t="e">
        <f>+VLOOKUP(E1441,[1]research!$A$3:$D$2710,4,0)</f>
        <v>#N/A</v>
      </c>
      <c r="U1441" s="1" t="e">
        <f>+VLOOKUP(E1441,[1]sedlac!$A$3:$D$742,4,0)</f>
        <v>#N/A</v>
      </c>
      <c r="V1441" s="1">
        <v>7.12</v>
      </c>
      <c r="Z1441" s="1">
        <f>+V1441</f>
        <v>7.12</v>
      </c>
    </row>
    <row r="1442" spans="1:26" x14ac:dyDescent="0.25">
      <c r="A1442" s="1" t="s">
        <v>64</v>
      </c>
      <c r="B1442" s="1" t="s">
        <v>36</v>
      </c>
      <c r="C1442" s="1">
        <v>2000</v>
      </c>
      <c r="D1442" s="1" t="str">
        <f t="shared" si="172"/>
        <v>MAR2000</v>
      </c>
      <c r="E1442" s="1" t="s">
        <v>1549</v>
      </c>
      <c r="F1442" s="1">
        <v>40.6</v>
      </c>
      <c r="G1442" s="1" t="str">
        <f>+VLOOKUP(A1442,[1]dummies!$A$2:$F$201,6,0)</f>
        <v>Middle East and North Africa</v>
      </c>
      <c r="H1442" s="1" t="str">
        <f>+VLOOKUP(A1442,[1]dummies!$A$2:$F$201,5,0)</f>
        <v>Lower middle income</v>
      </c>
      <c r="I1442" s="1" t="e">
        <f>+VLOOKUP(E1442,'[1]world bank'!$A$3:$F$2447,2,0)</f>
        <v>#N/A</v>
      </c>
      <c r="J1442" s="1" t="e">
        <f>+VLOOKUP(E1442,'[1]national stat'!$A$3:$C$1457,2,0)</f>
        <v>#N/A</v>
      </c>
      <c r="K1442" s="1" t="e">
        <f>+VLOOKUP(E1442,[1]research!$A$3:$C$2710,2,0)</f>
        <v>#N/A</v>
      </c>
      <c r="L1442" s="1" t="e">
        <f>+VLOOKUP(E1442,[1]sedlac!$A$3:$C$742,2,0)</f>
        <v>#N/A</v>
      </c>
      <c r="R1442" s="1" t="e">
        <f>+VLOOKUP(E1442,'[1]world bank'!$A$3:$G$2447,4,0)</f>
        <v>#N/A</v>
      </c>
      <c r="S1442" s="1" t="e">
        <f>+VLOOKUP(E1442,'[1]national stat'!$A$3:$D$1457,4,0)</f>
        <v>#N/A</v>
      </c>
      <c r="T1442" s="1" t="e">
        <f>+VLOOKUP(E1442,[1]research!$A$3:$D$2710,4,0)</f>
        <v>#N/A</v>
      </c>
      <c r="U1442" s="1" t="e">
        <f>+VLOOKUP(E1442,[1]sedlac!$A$3:$D$742,4,0)</f>
        <v>#N/A</v>
      </c>
    </row>
    <row r="1443" spans="1:26" x14ac:dyDescent="0.25">
      <c r="A1443" s="1" t="s">
        <v>64</v>
      </c>
      <c r="B1443" s="1" t="s">
        <v>36</v>
      </c>
      <c r="C1443" s="1">
        <v>2001</v>
      </c>
      <c r="D1443" s="1" t="str">
        <f t="shared" si="172"/>
        <v>MAR2001</v>
      </c>
      <c r="E1443" s="1" t="s">
        <v>1550</v>
      </c>
      <c r="F1443" s="1">
        <v>40.65</v>
      </c>
      <c r="G1443" s="1" t="str">
        <f>+VLOOKUP(A1443,[1]dummies!$A$2:$F$201,6,0)</f>
        <v>Middle East and North Africa</v>
      </c>
      <c r="H1443" s="1" t="str">
        <f>+VLOOKUP(A1443,[1]dummies!$A$2:$F$201,5,0)</f>
        <v>Lower middle income</v>
      </c>
      <c r="I1443" s="1">
        <f>+VLOOKUP(E1443,'[1]world bank'!$A$3:$F$2447,2,0)</f>
        <v>40.64</v>
      </c>
      <c r="J1443" s="1" t="e">
        <f>+VLOOKUP(E1443,'[1]national stat'!$A$3:$C$1457,2,0)</f>
        <v>#N/A</v>
      </c>
      <c r="K1443" s="1" t="e">
        <f>+VLOOKUP(E1443,[1]research!$A$3:$C$2710,2,0)</f>
        <v>#N/A</v>
      </c>
      <c r="L1443" s="1" t="e">
        <f>+VLOOKUP(E1443,[1]sedlac!$A$3:$C$742,2,0)</f>
        <v>#N/A</v>
      </c>
      <c r="M1443" s="1">
        <v>1.92</v>
      </c>
      <c r="Q1443" s="2">
        <f>+M1443</f>
        <v>1.92</v>
      </c>
      <c r="R1443" s="1">
        <f>+VLOOKUP(E1443,'[1]world bank'!$A$3:$G$2447,4,0)</f>
        <v>7.4</v>
      </c>
      <c r="S1443" s="1" t="e">
        <f>+VLOOKUP(E1443,'[1]national stat'!$A$3:$D$1457,4,0)</f>
        <v>#N/A</v>
      </c>
      <c r="T1443" s="1" t="e">
        <f>+VLOOKUP(E1443,[1]research!$A$3:$D$2710,4,0)</f>
        <v>#N/A</v>
      </c>
      <c r="U1443" s="1" t="e">
        <f>+VLOOKUP(E1443,[1]sedlac!$A$3:$D$742,4,0)</f>
        <v>#N/A</v>
      </c>
      <c r="V1443" s="1">
        <v>7.4</v>
      </c>
      <c r="Z1443" s="1">
        <f>+V1443</f>
        <v>7.4</v>
      </c>
    </row>
    <row r="1444" spans="1:26" x14ac:dyDescent="0.25">
      <c r="A1444" s="1" t="s">
        <v>64</v>
      </c>
      <c r="B1444" s="1" t="s">
        <v>36</v>
      </c>
      <c r="C1444" s="1">
        <v>2002</v>
      </c>
      <c r="D1444" s="1" t="str">
        <f t="shared" si="172"/>
        <v>MAR2002</v>
      </c>
      <c r="E1444" s="1" t="s">
        <v>1551</v>
      </c>
      <c r="F1444" s="1">
        <v>40.65</v>
      </c>
      <c r="G1444" s="1" t="str">
        <f>+VLOOKUP(A1444,[1]dummies!$A$2:$F$201,6,0)</f>
        <v>Middle East and North Africa</v>
      </c>
      <c r="H1444" s="1" t="str">
        <f>+VLOOKUP(A1444,[1]dummies!$A$2:$F$201,5,0)</f>
        <v>Lower middle income</v>
      </c>
      <c r="I1444" s="1" t="e">
        <f>+VLOOKUP(E1444,'[1]world bank'!$A$3:$F$2447,2,0)</f>
        <v>#N/A</v>
      </c>
      <c r="J1444" s="1" t="e">
        <f>+VLOOKUP(E1444,'[1]national stat'!$A$3:$C$1457,2,0)</f>
        <v>#N/A</v>
      </c>
      <c r="K1444" s="1" t="e">
        <f>+VLOOKUP(E1444,[1]research!$A$3:$C$2710,2,0)</f>
        <v>#N/A</v>
      </c>
      <c r="L1444" s="1" t="e">
        <f>+VLOOKUP(E1444,[1]sedlac!$A$3:$C$742,2,0)</f>
        <v>#N/A</v>
      </c>
      <c r="R1444" s="1" t="e">
        <f>+VLOOKUP(E1444,'[1]world bank'!$A$3:$G$2447,4,0)</f>
        <v>#N/A</v>
      </c>
      <c r="S1444" s="1" t="e">
        <f>+VLOOKUP(E1444,'[1]national stat'!$A$3:$D$1457,4,0)</f>
        <v>#N/A</v>
      </c>
      <c r="T1444" s="1" t="e">
        <f>+VLOOKUP(E1444,[1]research!$A$3:$D$2710,4,0)</f>
        <v>#N/A</v>
      </c>
      <c r="U1444" s="1" t="e">
        <f>+VLOOKUP(E1444,[1]sedlac!$A$3:$D$742,4,0)</f>
        <v>#N/A</v>
      </c>
    </row>
    <row r="1445" spans="1:26" x14ac:dyDescent="0.25">
      <c r="A1445" s="1" t="s">
        <v>64</v>
      </c>
      <c r="B1445" s="1" t="s">
        <v>36</v>
      </c>
      <c r="C1445" s="1">
        <v>2003</v>
      </c>
      <c r="D1445" s="1" t="str">
        <f t="shared" si="172"/>
        <v>MAR2003</v>
      </c>
      <c r="E1445" s="1" t="s">
        <v>1552</v>
      </c>
      <c r="F1445" s="1">
        <v>40.65</v>
      </c>
      <c r="G1445" s="1" t="str">
        <f>+VLOOKUP(A1445,[1]dummies!$A$2:$F$201,6,0)</f>
        <v>Middle East and North Africa</v>
      </c>
      <c r="H1445" s="1" t="str">
        <f>+VLOOKUP(A1445,[1]dummies!$A$2:$F$201,5,0)</f>
        <v>Lower middle income</v>
      </c>
      <c r="I1445" s="1" t="e">
        <f>+VLOOKUP(E1445,'[1]world bank'!$A$3:$F$2447,2,0)</f>
        <v>#N/A</v>
      </c>
      <c r="J1445" s="1" t="e">
        <f>+VLOOKUP(E1445,'[1]national stat'!$A$3:$C$1457,2,0)</f>
        <v>#N/A</v>
      </c>
      <c r="K1445" s="1" t="e">
        <f>+VLOOKUP(E1445,[1]research!$A$3:$C$2710,2,0)</f>
        <v>#N/A</v>
      </c>
      <c r="L1445" s="1" t="e">
        <f>+VLOOKUP(E1445,[1]sedlac!$A$3:$C$742,2,0)</f>
        <v>#N/A</v>
      </c>
      <c r="R1445" s="1" t="e">
        <f>+VLOOKUP(E1445,'[1]world bank'!$A$3:$G$2447,4,0)</f>
        <v>#N/A</v>
      </c>
      <c r="S1445" s="1" t="e">
        <f>+VLOOKUP(E1445,'[1]national stat'!$A$3:$D$1457,4,0)</f>
        <v>#N/A</v>
      </c>
      <c r="T1445" s="1" t="e">
        <f>+VLOOKUP(E1445,[1]research!$A$3:$D$2710,4,0)</f>
        <v>#N/A</v>
      </c>
      <c r="U1445" s="1" t="e">
        <f>+VLOOKUP(E1445,[1]sedlac!$A$3:$D$742,4,0)</f>
        <v>#N/A</v>
      </c>
    </row>
    <row r="1446" spans="1:26" x14ac:dyDescent="0.25">
      <c r="A1446" s="1" t="s">
        <v>64</v>
      </c>
      <c r="B1446" s="1" t="s">
        <v>36</v>
      </c>
      <c r="C1446" s="1">
        <v>2004</v>
      </c>
      <c r="D1446" s="1" t="str">
        <f t="shared" si="172"/>
        <v>MAR2004</v>
      </c>
      <c r="E1446" s="1" t="s">
        <v>1553</v>
      </c>
      <c r="F1446" s="1">
        <v>40.65</v>
      </c>
      <c r="G1446" s="1" t="str">
        <f>+VLOOKUP(A1446,[1]dummies!$A$2:$F$201,6,0)</f>
        <v>Middle East and North Africa</v>
      </c>
      <c r="H1446" s="1" t="str">
        <f>+VLOOKUP(A1446,[1]dummies!$A$2:$F$201,5,0)</f>
        <v>Lower middle income</v>
      </c>
      <c r="I1446" s="1" t="e">
        <f>+VLOOKUP(E1446,'[1]world bank'!$A$3:$F$2447,2,0)</f>
        <v>#N/A</v>
      </c>
      <c r="J1446" s="1" t="e">
        <f>+VLOOKUP(E1446,'[1]national stat'!$A$3:$C$1457,2,0)</f>
        <v>#N/A</v>
      </c>
      <c r="K1446" s="1" t="e">
        <f>+VLOOKUP(E1446,[1]research!$A$3:$C$2710,2,0)</f>
        <v>#N/A</v>
      </c>
      <c r="L1446" s="1" t="e">
        <f>+VLOOKUP(E1446,[1]sedlac!$A$3:$C$742,2,0)</f>
        <v>#N/A</v>
      </c>
      <c r="R1446" s="1" t="e">
        <f>+VLOOKUP(E1446,'[1]world bank'!$A$3:$G$2447,4,0)</f>
        <v>#N/A</v>
      </c>
      <c r="S1446" s="1" t="e">
        <f>+VLOOKUP(E1446,'[1]national stat'!$A$3:$D$1457,4,0)</f>
        <v>#N/A</v>
      </c>
      <c r="T1446" s="1" t="e">
        <f>+VLOOKUP(E1446,[1]research!$A$3:$D$2710,4,0)</f>
        <v>#N/A</v>
      </c>
      <c r="U1446" s="1" t="e">
        <f>+VLOOKUP(E1446,[1]sedlac!$A$3:$D$742,4,0)</f>
        <v>#N/A</v>
      </c>
    </row>
    <row r="1447" spans="1:26" x14ac:dyDescent="0.25">
      <c r="A1447" s="1" t="s">
        <v>64</v>
      </c>
      <c r="B1447" s="1" t="s">
        <v>36</v>
      </c>
      <c r="C1447" s="1">
        <v>2005</v>
      </c>
      <c r="D1447" s="1" t="str">
        <f t="shared" si="172"/>
        <v>MAR2005</v>
      </c>
      <c r="E1447" s="1" t="s">
        <v>1554</v>
      </c>
      <c r="F1447" s="1">
        <v>40.65</v>
      </c>
      <c r="G1447" s="1" t="str">
        <f>+VLOOKUP(A1447,[1]dummies!$A$2:$F$201,6,0)</f>
        <v>Middle East and North Africa</v>
      </c>
      <c r="H1447" s="1" t="str">
        <f>+VLOOKUP(A1447,[1]dummies!$A$2:$F$201,5,0)</f>
        <v>Lower middle income</v>
      </c>
      <c r="I1447" s="1" t="e">
        <f>+VLOOKUP(E1447,'[1]world bank'!$A$3:$F$2447,2,0)</f>
        <v>#N/A</v>
      </c>
      <c r="J1447" s="1" t="e">
        <f>+VLOOKUP(E1447,'[1]national stat'!$A$3:$C$1457,2,0)</f>
        <v>#N/A</v>
      </c>
      <c r="K1447" s="1" t="e">
        <f>+VLOOKUP(E1447,[1]research!$A$3:$C$2710,2,0)</f>
        <v>#N/A</v>
      </c>
      <c r="L1447" s="1" t="e">
        <f>+VLOOKUP(E1447,[1]sedlac!$A$3:$C$742,2,0)</f>
        <v>#N/A</v>
      </c>
      <c r="R1447" s="1" t="e">
        <f>+VLOOKUP(E1447,'[1]world bank'!$A$3:$G$2447,4,0)</f>
        <v>#N/A</v>
      </c>
      <c r="S1447" s="1" t="e">
        <f>+VLOOKUP(E1447,'[1]national stat'!$A$3:$D$1457,4,0)</f>
        <v>#N/A</v>
      </c>
      <c r="T1447" s="1" t="e">
        <f>+VLOOKUP(E1447,[1]research!$A$3:$D$2710,4,0)</f>
        <v>#N/A</v>
      </c>
      <c r="U1447" s="1" t="e">
        <f>+VLOOKUP(E1447,[1]sedlac!$A$3:$D$742,4,0)</f>
        <v>#N/A</v>
      </c>
    </row>
    <row r="1448" spans="1:26" x14ac:dyDescent="0.25">
      <c r="A1448" s="1" t="s">
        <v>64</v>
      </c>
      <c r="B1448" s="1" t="s">
        <v>36</v>
      </c>
      <c r="C1448" s="1">
        <v>2006</v>
      </c>
      <c r="D1448" s="1" t="str">
        <f t="shared" si="172"/>
        <v>MAR2006</v>
      </c>
      <c r="E1448" s="1" t="s">
        <v>1555</v>
      </c>
      <c r="F1448" s="1">
        <v>40.700000000000003</v>
      </c>
      <c r="G1448" s="1" t="str">
        <f>+VLOOKUP(A1448,[1]dummies!$A$2:$F$201,6,0)</f>
        <v>Middle East and North Africa</v>
      </c>
      <c r="H1448" s="1" t="str">
        <f>+VLOOKUP(A1448,[1]dummies!$A$2:$F$201,5,0)</f>
        <v>Lower middle income</v>
      </c>
      <c r="I1448" s="1" t="e">
        <f>+VLOOKUP(E1448,'[1]world bank'!$A$3:$F$2447,2,0)</f>
        <v>#N/A</v>
      </c>
      <c r="J1448" s="1" t="e">
        <f>+VLOOKUP(E1448,'[1]national stat'!$A$3:$C$1457,2,0)</f>
        <v>#N/A</v>
      </c>
      <c r="K1448" s="1" t="e">
        <f>+VLOOKUP(E1448,[1]research!$A$3:$C$2710,2,0)</f>
        <v>#N/A</v>
      </c>
      <c r="L1448" s="1" t="e">
        <f>+VLOOKUP(E1448,[1]sedlac!$A$3:$C$742,2,0)</f>
        <v>#N/A</v>
      </c>
      <c r="R1448" s="1" t="e">
        <f>+VLOOKUP(E1448,'[1]world bank'!$A$3:$G$2447,4,0)</f>
        <v>#N/A</v>
      </c>
      <c r="S1448" s="1" t="e">
        <f>+VLOOKUP(E1448,'[1]national stat'!$A$3:$D$1457,4,0)</f>
        <v>#N/A</v>
      </c>
      <c r="T1448" s="1" t="e">
        <f>+VLOOKUP(E1448,[1]research!$A$3:$D$2710,4,0)</f>
        <v>#N/A</v>
      </c>
      <c r="U1448" s="1" t="e">
        <f>+VLOOKUP(E1448,[1]sedlac!$A$3:$D$742,4,0)</f>
        <v>#N/A</v>
      </c>
    </row>
    <row r="1449" spans="1:26" x14ac:dyDescent="0.25">
      <c r="A1449" s="1" t="s">
        <v>64</v>
      </c>
      <c r="B1449" s="1" t="s">
        <v>36</v>
      </c>
      <c r="C1449" s="1">
        <v>2007</v>
      </c>
      <c r="D1449" s="1" t="str">
        <f t="shared" si="172"/>
        <v>MAR2007</v>
      </c>
      <c r="E1449" s="1" t="s">
        <v>1556</v>
      </c>
      <c r="F1449" s="1">
        <v>40.700000000000003</v>
      </c>
      <c r="G1449" s="1" t="str">
        <f>+VLOOKUP(A1449,[1]dummies!$A$2:$F$201,6,0)</f>
        <v>Middle East and North Africa</v>
      </c>
      <c r="H1449" s="1" t="str">
        <f>+VLOOKUP(A1449,[1]dummies!$A$2:$F$201,5,0)</f>
        <v>Lower middle income</v>
      </c>
      <c r="I1449" s="1">
        <f>+VLOOKUP(E1449,'[1]world bank'!$A$3:$F$2447,2,0)</f>
        <v>40.72</v>
      </c>
      <c r="J1449" s="1">
        <f>+VLOOKUP(E1449,'[1]national stat'!$A$3:$C$1457,2,0)</f>
        <v>0</v>
      </c>
      <c r="K1449" s="1" t="e">
        <f>+VLOOKUP(E1449,[1]research!$A$3:$C$2710,2,0)</f>
        <v>#N/A</v>
      </c>
      <c r="L1449" s="1" t="e">
        <f>+VLOOKUP(E1449,[1]sedlac!$A$3:$C$742,2,0)</f>
        <v>#N/A</v>
      </c>
      <c r="M1449" s="1">
        <v>1.94</v>
      </c>
      <c r="N1449" s="1">
        <v>0</v>
      </c>
      <c r="Q1449" s="2">
        <f>+M1449</f>
        <v>1.94</v>
      </c>
      <c r="R1449" s="1">
        <f>+VLOOKUP(E1449,'[1]world bank'!$A$3:$G$2447,4,0)</f>
        <v>7.3500000000000005</v>
      </c>
      <c r="S1449" s="1">
        <f>+VLOOKUP(E1449,'[1]national stat'!$A$3:$D$1457,4,0)</f>
        <v>0</v>
      </c>
      <c r="T1449" s="1" t="e">
        <f>+VLOOKUP(E1449,[1]research!$A$3:$D$2710,4,0)</f>
        <v>#N/A</v>
      </c>
      <c r="U1449" s="1" t="e">
        <f>+VLOOKUP(E1449,[1]sedlac!$A$3:$D$742,4,0)</f>
        <v>#N/A</v>
      </c>
      <c r="V1449" s="1">
        <v>7.3500000000000005</v>
      </c>
      <c r="W1449" s="1">
        <v>0</v>
      </c>
      <c r="Z1449" s="1">
        <f>+V1449</f>
        <v>7.3500000000000005</v>
      </c>
    </row>
    <row r="1450" spans="1:26" x14ac:dyDescent="0.25">
      <c r="A1450" s="1" t="s">
        <v>64</v>
      </c>
      <c r="B1450" s="1" t="s">
        <v>36</v>
      </c>
      <c r="C1450" s="1">
        <v>2008</v>
      </c>
      <c r="D1450" s="1" t="str">
        <f t="shared" si="172"/>
        <v>MAR2008</v>
      </c>
      <c r="E1450" s="1" t="s">
        <v>1557</v>
      </c>
      <c r="F1450" s="1">
        <v>40.700000000000003</v>
      </c>
      <c r="G1450" s="1" t="str">
        <f>+VLOOKUP(A1450,[1]dummies!$A$2:$F$201,6,0)</f>
        <v>Middle East and North Africa</v>
      </c>
      <c r="H1450" s="1" t="str">
        <f>+VLOOKUP(A1450,[1]dummies!$A$2:$F$201,5,0)</f>
        <v>Lower middle income</v>
      </c>
      <c r="I1450" s="1" t="e">
        <f>+VLOOKUP(E1450,'[1]world bank'!$A$3:$F$2447,2,0)</f>
        <v>#N/A</v>
      </c>
      <c r="J1450" s="1" t="e">
        <f>+VLOOKUP(E1450,'[1]national stat'!$A$3:$C$1457,2,0)</f>
        <v>#N/A</v>
      </c>
      <c r="K1450" s="1" t="e">
        <f>+VLOOKUP(E1450,[1]research!$A$3:$C$2710,2,0)</f>
        <v>#N/A</v>
      </c>
      <c r="L1450" s="1" t="e">
        <f>+VLOOKUP(E1450,[1]sedlac!$A$3:$C$742,2,0)</f>
        <v>#N/A</v>
      </c>
      <c r="R1450" s="1" t="e">
        <f>+VLOOKUP(E1450,'[1]world bank'!$A$3:$G$2447,4,0)</f>
        <v>#N/A</v>
      </c>
      <c r="S1450" s="1" t="e">
        <f>+VLOOKUP(E1450,'[1]national stat'!$A$3:$D$1457,4,0)</f>
        <v>#N/A</v>
      </c>
      <c r="T1450" s="1" t="e">
        <f>+VLOOKUP(E1450,[1]research!$A$3:$D$2710,4,0)</f>
        <v>#N/A</v>
      </c>
      <c r="U1450" s="1" t="e">
        <f>+VLOOKUP(E1450,[1]sedlac!$A$3:$D$742,4,0)</f>
        <v>#N/A</v>
      </c>
    </row>
    <row r="1451" spans="1:26" x14ac:dyDescent="0.25">
      <c r="A1451" s="1" t="s">
        <v>64</v>
      </c>
      <c r="B1451" s="1" t="s">
        <v>36</v>
      </c>
      <c r="C1451" s="1">
        <v>2009</v>
      </c>
      <c r="D1451" s="1" t="str">
        <f t="shared" si="172"/>
        <v>MAR2009</v>
      </c>
      <c r="E1451" s="1" t="s">
        <v>1558</v>
      </c>
      <c r="F1451" s="1">
        <v>40.700000000000003</v>
      </c>
      <c r="G1451" s="1" t="str">
        <f>+VLOOKUP(A1451,[1]dummies!$A$2:$F$201,6,0)</f>
        <v>Middle East and North Africa</v>
      </c>
      <c r="H1451" s="1" t="str">
        <f>+VLOOKUP(A1451,[1]dummies!$A$2:$F$201,5,0)</f>
        <v>Lower middle income</v>
      </c>
      <c r="I1451" s="1" t="e">
        <f>+VLOOKUP(E1451,'[1]world bank'!$A$3:$F$2447,2,0)</f>
        <v>#N/A</v>
      </c>
      <c r="J1451" s="1" t="e">
        <f>+VLOOKUP(E1451,'[1]national stat'!$A$3:$C$1457,2,0)</f>
        <v>#N/A</v>
      </c>
      <c r="K1451" s="1" t="e">
        <f>+VLOOKUP(E1451,[1]research!$A$3:$C$2710,2,0)</f>
        <v>#N/A</v>
      </c>
      <c r="L1451" s="1" t="e">
        <f>+VLOOKUP(E1451,[1]sedlac!$A$3:$C$742,2,0)</f>
        <v>#N/A</v>
      </c>
      <c r="R1451" s="1" t="e">
        <f>+VLOOKUP(E1451,'[1]world bank'!$A$3:$G$2447,4,0)</f>
        <v>#N/A</v>
      </c>
      <c r="S1451" s="1" t="e">
        <f>+VLOOKUP(E1451,'[1]national stat'!$A$3:$D$1457,4,0)</f>
        <v>#N/A</v>
      </c>
      <c r="T1451" s="1" t="e">
        <f>+VLOOKUP(E1451,[1]research!$A$3:$D$2710,4,0)</f>
        <v>#N/A</v>
      </c>
      <c r="U1451" s="1" t="e">
        <f>+VLOOKUP(E1451,[1]sedlac!$A$3:$D$742,4,0)</f>
        <v>#N/A</v>
      </c>
    </row>
    <row r="1452" spans="1:26" x14ac:dyDescent="0.25">
      <c r="A1452" s="1" t="s">
        <v>64</v>
      </c>
      <c r="B1452" s="1" t="s">
        <v>36</v>
      </c>
      <c r="C1452" s="1">
        <v>2010</v>
      </c>
      <c r="D1452" s="1" t="str">
        <f t="shared" si="172"/>
        <v>MAR2010</v>
      </c>
      <c r="E1452" s="1" t="s">
        <v>1559</v>
      </c>
      <c r="F1452" s="1">
        <v>40.700000000000003</v>
      </c>
      <c r="G1452" s="1" t="str">
        <f>+VLOOKUP(A1452,[1]dummies!$A$2:$F$201,6,0)</f>
        <v>Middle East and North Africa</v>
      </c>
      <c r="H1452" s="1" t="str">
        <f>+VLOOKUP(A1452,[1]dummies!$A$2:$F$201,5,0)</f>
        <v>Lower middle income</v>
      </c>
      <c r="I1452" s="1" t="e">
        <f>+VLOOKUP(E1452,'[1]world bank'!$A$3:$F$2447,2,0)</f>
        <v>#N/A</v>
      </c>
      <c r="J1452" s="1" t="e">
        <f>+VLOOKUP(E1452,'[1]national stat'!$A$3:$C$1457,2,0)</f>
        <v>#N/A</v>
      </c>
      <c r="K1452" s="1" t="e">
        <f>+VLOOKUP(E1452,[1]research!$A$3:$C$2710,2,0)</f>
        <v>#N/A</v>
      </c>
      <c r="L1452" s="1" t="e">
        <f>+VLOOKUP(E1452,[1]sedlac!$A$3:$C$742,2,0)</f>
        <v>#N/A</v>
      </c>
      <c r="R1452" s="1" t="e">
        <f>+VLOOKUP(E1452,'[1]world bank'!$A$3:$G$2447,4,0)</f>
        <v>#N/A</v>
      </c>
      <c r="S1452" s="1" t="e">
        <f>+VLOOKUP(E1452,'[1]national stat'!$A$3:$D$1457,4,0)</f>
        <v>#N/A</v>
      </c>
      <c r="T1452" s="1" t="e">
        <f>+VLOOKUP(E1452,[1]research!$A$3:$D$2710,4,0)</f>
        <v>#N/A</v>
      </c>
      <c r="U1452" s="1" t="e">
        <f>+VLOOKUP(E1452,[1]sedlac!$A$3:$D$742,4,0)</f>
        <v>#N/A</v>
      </c>
    </row>
    <row r="1453" spans="1:26" x14ac:dyDescent="0.25">
      <c r="A1453" s="1" t="s">
        <v>64</v>
      </c>
      <c r="B1453" s="1" t="s">
        <v>36</v>
      </c>
      <c r="C1453" s="1">
        <v>2011</v>
      </c>
      <c r="D1453" s="1" t="str">
        <f t="shared" si="172"/>
        <v>MAR2011</v>
      </c>
      <c r="E1453" s="1" t="s">
        <v>1560</v>
      </c>
      <c r="F1453" s="1">
        <v>40.700000000000003</v>
      </c>
      <c r="G1453" s="1" t="str">
        <f>+VLOOKUP(A1453,[1]dummies!$A$2:$F$201,6,0)</f>
        <v>Middle East and North Africa</v>
      </c>
      <c r="H1453" s="1" t="str">
        <f>+VLOOKUP(A1453,[1]dummies!$A$2:$F$201,5,0)</f>
        <v>Lower middle income</v>
      </c>
      <c r="I1453" s="1" t="e">
        <f>+VLOOKUP(E1453,'[1]world bank'!$A$3:$F$2447,2,0)</f>
        <v>#N/A</v>
      </c>
      <c r="J1453" s="1" t="e">
        <f>+VLOOKUP(E1453,'[1]national stat'!$A$3:$C$1457,2,0)</f>
        <v>#N/A</v>
      </c>
      <c r="K1453" s="1" t="e">
        <f>+VLOOKUP(E1453,[1]research!$A$3:$C$2710,2,0)</f>
        <v>#N/A</v>
      </c>
      <c r="L1453" s="1" t="e">
        <f>+VLOOKUP(E1453,[1]sedlac!$A$3:$C$742,2,0)</f>
        <v>#N/A</v>
      </c>
      <c r="R1453" s="1" t="e">
        <f>+VLOOKUP(E1453,'[1]world bank'!$A$3:$G$2447,4,0)</f>
        <v>#N/A</v>
      </c>
      <c r="S1453" s="1" t="e">
        <f>+VLOOKUP(E1453,'[1]national stat'!$A$3:$D$1457,4,0)</f>
        <v>#N/A</v>
      </c>
      <c r="T1453" s="1" t="e">
        <f>+VLOOKUP(E1453,[1]research!$A$3:$D$2710,4,0)</f>
        <v>#N/A</v>
      </c>
      <c r="U1453" s="1" t="e">
        <f>+VLOOKUP(E1453,[1]sedlac!$A$3:$D$742,4,0)</f>
        <v>#N/A</v>
      </c>
    </row>
    <row r="1454" spans="1:26" x14ac:dyDescent="0.25">
      <c r="A1454" s="1" t="s">
        <v>64</v>
      </c>
      <c r="B1454" s="1" t="s">
        <v>36</v>
      </c>
      <c r="C1454" s="1">
        <v>2012</v>
      </c>
      <c r="D1454" s="1" t="str">
        <f t="shared" si="172"/>
        <v>MAR2012</v>
      </c>
      <c r="E1454" s="1" t="s">
        <v>1561</v>
      </c>
      <c r="F1454" s="1">
        <v>40.700000000000003</v>
      </c>
      <c r="G1454" s="1" t="str">
        <f>+VLOOKUP(A1454,[1]dummies!$A$2:$F$201,6,0)</f>
        <v>Middle East and North Africa</v>
      </c>
      <c r="H1454" s="1" t="str">
        <f>+VLOOKUP(A1454,[1]dummies!$A$2:$F$201,5,0)</f>
        <v>Lower middle income</v>
      </c>
      <c r="I1454" s="1" t="e">
        <f>+VLOOKUP(E1454,'[1]world bank'!$A$3:$F$2447,2,0)</f>
        <v>#N/A</v>
      </c>
      <c r="J1454" s="1" t="e">
        <f>+VLOOKUP(E1454,'[1]national stat'!$A$3:$C$1457,2,0)</f>
        <v>#N/A</v>
      </c>
      <c r="K1454" s="1" t="e">
        <f>+VLOOKUP(E1454,[1]research!$A$3:$C$2710,2,0)</f>
        <v>#N/A</v>
      </c>
      <c r="L1454" s="1" t="e">
        <f>+VLOOKUP(E1454,[1]sedlac!$A$3:$C$742,2,0)</f>
        <v>#N/A</v>
      </c>
      <c r="R1454" s="1" t="e">
        <f>+VLOOKUP(E1454,'[1]world bank'!$A$3:$G$2447,4,0)</f>
        <v>#N/A</v>
      </c>
      <c r="S1454" s="1" t="e">
        <f>+VLOOKUP(E1454,'[1]national stat'!$A$3:$D$1457,4,0)</f>
        <v>#N/A</v>
      </c>
      <c r="T1454" s="1" t="e">
        <f>+VLOOKUP(E1454,[1]research!$A$3:$D$2710,4,0)</f>
        <v>#N/A</v>
      </c>
      <c r="U1454" s="1" t="e">
        <f>+VLOOKUP(E1454,[1]sedlac!$A$3:$D$742,4,0)</f>
        <v>#N/A</v>
      </c>
    </row>
    <row r="1455" spans="1:26" x14ac:dyDescent="0.25">
      <c r="A1455" s="1" t="s">
        <v>64</v>
      </c>
      <c r="B1455" s="1" t="s">
        <v>36</v>
      </c>
      <c r="C1455" s="1">
        <v>2013</v>
      </c>
      <c r="D1455" s="1" t="str">
        <f t="shared" si="172"/>
        <v>MAR2013</v>
      </c>
      <c r="E1455" s="1" t="s">
        <v>1562</v>
      </c>
      <c r="F1455" s="1">
        <v>40.700000000000003</v>
      </c>
      <c r="G1455" s="1" t="str">
        <f>+VLOOKUP(A1455,[1]dummies!$A$2:$F$201,6,0)</f>
        <v>Middle East and North Africa</v>
      </c>
      <c r="H1455" s="1" t="str">
        <f>+VLOOKUP(A1455,[1]dummies!$A$2:$F$201,5,0)</f>
        <v>Lower middle income</v>
      </c>
      <c r="I1455" s="1" t="e">
        <f>+VLOOKUP(E1455,'[1]world bank'!$A$3:$F$2447,2,0)</f>
        <v>#N/A</v>
      </c>
      <c r="J1455" s="1" t="e">
        <f>+VLOOKUP(E1455,'[1]national stat'!$A$3:$C$1457,2,0)</f>
        <v>#N/A</v>
      </c>
      <c r="K1455" s="1" t="e">
        <f>+VLOOKUP(E1455,[1]research!$A$3:$C$2710,2,0)</f>
        <v>#N/A</v>
      </c>
      <c r="L1455" s="1" t="e">
        <f>+VLOOKUP(E1455,[1]sedlac!$A$3:$C$742,2,0)</f>
        <v>#N/A</v>
      </c>
      <c r="R1455" s="1" t="e">
        <f>+VLOOKUP(E1455,'[1]world bank'!$A$3:$G$2447,4,0)</f>
        <v>#N/A</v>
      </c>
      <c r="S1455" s="1" t="e">
        <f>+VLOOKUP(E1455,'[1]national stat'!$A$3:$D$1457,4,0)</f>
        <v>#N/A</v>
      </c>
      <c r="T1455" s="1" t="e">
        <f>+VLOOKUP(E1455,[1]research!$A$3:$D$2710,4,0)</f>
        <v>#N/A</v>
      </c>
      <c r="U1455" s="1" t="e">
        <f>+VLOOKUP(E1455,[1]sedlac!$A$3:$D$742,4,0)</f>
        <v>#N/A</v>
      </c>
    </row>
    <row r="1456" spans="1:26" x14ac:dyDescent="0.25">
      <c r="A1456" s="1" t="s">
        <v>64</v>
      </c>
      <c r="B1456" s="1" t="s">
        <v>36</v>
      </c>
      <c r="C1456" s="1">
        <v>2014</v>
      </c>
      <c r="D1456" s="1" t="str">
        <f t="shared" si="172"/>
        <v>MAR2014</v>
      </c>
      <c r="E1456" s="1" t="s">
        <v>1563</v>
      </c>
      <c r="F1456" s="1">
        <v>40.700000000000003</v>
      </c>
      <c r="G1456" s="1" t="str">
        <f>+VLOOKUP(A1456,[1]dummies!$A$2:$F$201,6,0)</f>
        <v>Middle East and North Africa</v>
      </c>
      <c r="H1456" s="1" t="str">
        <f>+VLOOKUP(A1456,[1]dummies!$A$2:$F$201,5,0)</f>
        <v>Lower middle income</v>
      </c>
      <c r="I1456" s="1">
        <f>+VLOOKUP(E1456,'[1]world bank'!$A$3:$F$2447,2,0)</f>
        <v>39.550000000000004</v>
      </c>
      <c r="J1456" s="1" t="e">
        <f>+VLOOKUP(E1456,'[1]national stat'!$A$3:$C$1457,2,0)</f>
        <v>#N/A</v>
      </c>
      <c r="K1456" s="1" t="e">
        <f>+VLOOKUP(E1456,[1]research!$A$3:$C$2710,2,0)</f>
        <v>#N/A</v>
      </c>
      <c r="L1456" s="1" t="e">
        <f>+VLOOKUP(E1456,[1]sedlac!$A$3:$C$742,2,0)</f>
        <v>#N/A</v>
      </c>
      <c r="M1456" s="1">
        <v>1.83</v>
      </c>
      <c r="Q1456" s="2">
        <f>+M1456</f>
        <v>1.83</v>
      </c>
      <c r="R1456" s="1">
        <f>+VLOOKUP(E1456,'[1]world bank'!$A$3:$G$2447,4,0)</f>
        <v>7.01</v>
      </c>
      <c r="S1456" s="1" t="e">
        <f>+VLOOKUP(E1456,'[1]national stat'!$A$3:$D$1457,4,0)</f>
        <v>#N/A</v>
      </c>
      <c r="T1456" s="1" t="e">
        <f>+VLOOKUP(E1456,[1]research!$A$3:$D$2710,4,0)</f>
        <v>#N/A</v>
      </c>
      <c r="U1456" s="1" t="e">
        <f>+VLOOKUP(E1456,[1]sedlac!$A$3:$D$742,4,0)</f>
        <v>#N/A</v>
      </c>
      <c r="V1456" s="1">
        <v>7.01</v>
      </c>
      <c r="Z1456" s="1">
        <f>+V1456</f>
        <v>7.01</v>
      </c>
    </row>
    <row r="1457" spans="1:26" x14ac:dyDescent="0.25">
      <c r="A1457" s="1" t="s">
        <v>64</v>
      </c>
      <c r="B1457" s="1" t="s">
        <v>36</v>
      </c>
      <c r="C1457" s="1">
        <v>2015</v>
      </c>
      <c r="D1457" s="1" t="str">
        <f t="shared" si="172"/>
        <v>MAR2015</v>
      </c>
      <c r="E1457" s="1" t="s">
        <v>1564</v>
      </c>
      <c r="F1457" s="1">
        <v>40.700000000000003</v>
      </c>
      <c r="G1457" s="1" t="str">
        <f>+VLOOKUP(A1457,[1]dummies!$A$2:$F$201,6,0)</f>
        <v>Middle East and North Africa</v>
      </c>
      <c r="H1457" s="1" t="str">
        <f>+VLOOKUP(A1457,[1]dummies!$A$2:$F$201,5,0)</f>
        <v>Lower middle income</v>
      </c>
      <c r="I1457" s="1" t="e">
        <f>+VLOOKUP(E1457,'[1]world bank'!$A$3:$F$2447,2,0)</f>
        <v>#N/A</v>
      </c>
      <c r="J1457" s="1" t="e">
        <f>+VLOOKUP(E1457,'[1]national stat'!$A$3:$C$1457,2,0)</f>
        <v>#N/A</v>
      </c>
      <c r="K1457" s="1" t="e">
        <f>+VLOOKUP(E1457,[1]research!$A$3:$C$2710,2,0)</f>
        <v>#N/A</v>
      </c>
      <c r="L1457" s="1" t="e">
        <f>+VLOOKUP(E1457,[1]sedlac!$A$3:$C$742,2,0)</f>
        <v>#N/A</v>
      </c>
      <c r="R1457" s="1" t="e">
        <f>+VLOOKUP(E1457,'[1]world bank'!$A$3:$G$2447,4,0)</f>
        <v>#N/A</v>
      </c>
      <c r="S1457" s="1" t="e">
        <f>+VLOOKUP(E1457,'[1]national stat'!$A$3:$D$1457,4,0)</f>
        <v>#N/A</v>
      </c>
      <c r="T1457" s="1" t="e">
        <f>+VLOOKUP(E1457,[1]research!$A$3:$D$2710,4,0)</f>
        <v>#N/A</v>
      </c>
      <c r="U1457" s="1" t="e">
        <f>+VLOOKUP(E1457,[1]sedlac!$A$3:$D$742,4,0)</f>
        <v>#N/A</v>
      </c>
    </row>
    <row r="1458" spans="1:26" x14ac:dyDescent="0.25">
      <c r="A1458" s="1" t="s">
        <v>65</v>
      </c>
      <c r="B1458" s="1" t="s">
        <v>5</v>
      </c>
      <c r="C1458" s="1">
        <v>1990</v>
      </c>
      <c r="D1458" s="1" t="str">
        <f t="shared" si="172"/>
        <v>MDA1990</v>
      </c>
      <c r="E1458" s="1" t="s">
        <v>1565</v>
      </c>
      <c r="F1458" s="1">
        <v>36.9</v>
      </c>
      <c r="G1458" s="1" t="str">
        <f>+VLOOKUP(A1458,[1]dummies!$A$2:$F$201,6,0)</f>
        <v>Europe and Central Asia</v>
      </c>
      <c r="H1458" s="1" t="str">
        <f>+VLOOKUP(A1458,[1]dummies!$A$2:$F$201,5,0)</f>
        <v>Lower middle income</v>
      </c>
      <c r="I1458" s="1" t="e">
        <f>+VLOOKUP(E1458,'[1]world bank'!$A$3:$F$2447,2,0)</f>
        <v>#N/A</v>
      </c>
      <c r="J1458" s="1" t="e">
        <f>+VLOOKUP(E1458,'[1]national stat'!$A$3:$C$1457,2,0)</f>
        <v>#N/A</v>
      </c>
      <c r="K1458" s="1">
        <f>+VLOOKUP(E1458,[1]research!$A$3:$C$2710,2,0)</f>
        <v>0</v>
      </c>
      <c r="L1458" s="1" t="e">
        <f>+VLOOKUP(E1458,[1]sedlac!$A$3:$C$742,2,0)</f>
        <v>#N/A</v>
      </c>
      <c r="O1458" s="1">
        <v>0</v>
      </c>
      <c r="R1458" s="1" t="e">
        <f>+VLOOKUP(E1458,'[1]world bank'!$A$3:$G$2447,4,0)</f>
        <v>#N/A</v>
      </c>
      <c r="S1458" s="1" t="e">
        <f>+VLOOKUP(E1458,'[1]national stat'!$A$3:$D$1457,4,0)</f>
        <v>#N/A</v>
      </c>
      <c r="T1458" s="1">
        <f>+VLOOKUP(E1458,[1]research!$A$3:$D$2710,4,0)</f>
        <v>0</v>
      </c>
      <c r="U1458" s="1" t="e">
        <f>+VLOOKUP(E1458,[1]sedlac!$A$3:$D$742,4,0)</f>
        <v>#N/A</v>
      </c>
      <c r="X1458" s="1">
        <v>0</v>
      </c>
    </row>
    <row r="1459" spans="1:26" x14ac:dyDescent="0.25">
      <c r="A1459" s="1" t="s">
        <v>65</v>
      </c>
      <c r="B1459" s="1" t="s">
        <v>5</v>
      </c>
      <c r="C1459" s="1">
        <v>1991</v>
      </c>
      <c r="D1459" s="1" t="str">
        <f t="shared" si="172"/>
        <v>MDA1991</v>
      </c>
      <c r="E1459" s="1" t="s">
        <v>1566</v>
      </c>
      <c r="F1459" s="1">
        <v>36.9</v>
      </c>
      <c r="G1459" s="1" t="str">
        <f>+VLOOKUP(A1459,[1]dummies!$A$2:$F$201,6,0)</f>
        <v>Europe and Central Asia</v>
      </c>
      <c r="H1459" s="1" t="str">
        <f>+VLOOKUP(A1459,[1]dummies!$A$2:$F$201,5,0)</f>
        <v>Lower middle income</v>
      </c>
      <c r="I1459" s="1" t="e">
        <f>+VLOOKUP(E1459,'[1]world bank'!$A$3:$F$2447,2,0)</f>
        <v>#N/A</v>
      </c>
      <c r="J1459" s="1" t="e">
        <f>+VLOOKUP(E1459,'[1]national stat'!$A$3:$C$1457,2,0)</f>
        <v>#N/A</v>
      </c>
      <c r="K1459" s="1" t="e">
        <f>+VLOOKUP(E1459,[1]research!$A$3:$C$2710,2,0)</f>
        <v>#N/A</v>
      </c>
      <c r="L1459" s="1" t="e">
        <f>+VLOOKUP(E1459,[1]sedlac!$A$3:$C$742,2,0)</f>
        <v>#N/A</v>
      </c>
      <c r="R1459" s="1" t="e">
        <f>+VLOOKUP(E1459,'[1]world bank'!$A$3:$G$2447,4,0)</f>
        <v>#N/A</v>
      </c>
      <c r="S1459" s="1" t="e">
        <f>+VLOOKUP(E1459,'[1]national stat'!$A$3:$D$1457,4,0)</f>
        <v>#N/A</v>
      </c>
      <c r="T1459" s="1" t="e">
        <f>+VLOOKUP(E1459,[1]research!$A$3:$D$2710,4,0)</f>
        <v>#N/A</v>
      </c>
      <c r="U1459" s="1" t="e">
        <f>+VLOOKUP(E1459,[1]sedlac!$A$3:$D$742,4,0)</f>
        <v>#N/A</v>
      </c>
    </row>
    <row r="1460" spans="1:26" x14ac:dyDescent="0.25">
      <c r="A1460" s="1" t="s">
        <v>65</v>
      </c>
      <c r="B1460" s="1" t="s">
        <v>5</v>
      </c>
      <c r="C1460" s="1">
        <v>1992</v>
      </c>
      <c r="D1460" s="1" t="str">
        <f t="shared" si="172"/>
        <v>MDA1992</v>
      </c>
      <c r="E1460" s="1" t="s">
        <v>1567</v>
      </c>
      <c r="F1460" s="1">
        <v>36.9</v>
      </c>
      <c r="G1460" s="1" t="str">
        <f>+VLOOKUP(A1460,[1]dummies!$A$2:$F$201,6,0)</f>
        <v>Europe and Central Asia</v>
      </c>
      <c r="H1460" s="1" t="str">
        <f>+VLOOKUP(A1460,[1]dummies!$A$2:$F$201,5,0)</f>
        <v>Lower middle income</v>
      </c>
      <c r="I1460" s="1" t="e">
        <f>+VLOOKUP(E1460,'[1]world bank'!$A$3:$F$2447,2,0)</f>
        <v>#N/A</v>
      </c>
      <c r="J1460" s="1" t="e">
        <f>+VLOOKUP(E1460,'[1]national stat'!$A$3:$C$1457,2,0)</f>
        <v>#N/A</v>
      </c>
      <c r="K1460" s="1" t="e">
        <f>+VLOOKUP(E1460,[1]research!$A$3:$C$2710,2,0)</f>
        <v>#N/A</v>
      </c>
      <c r="L1460" s="1" t="e">
        <f>+VLOOKUP(E1460,[1]sedlac!$A$3:$C$742,2,0)</f>
        <v>#N/A</v>
      </c>
      <c r="R1460" s="1" t="e">
        <f>+VLOOKUP(E1460,'[1]world bank'!$A$3:$G$2447,4,0)</f>
        <v>#N/A</v>
      </c>
      <c r="S1460" s="1" t="e">
        <f>+VLOOKUP(E1460,'[1]national stat'!$A$3:$D$1457,4,0)</f>
        <v>#N/A</v>
      </c>
      <c r="T1460" s="1" t="e">
        <f>+VLOOKUP(E1460,[1]research!$A$3:$D$2710,4,0)</f>
        <v>#N/A</v>
      </c>
      <c r="U1460" s="1" t="e">
        <f>+VLOOKUP(E1460,[1]sedlac!$A$3:$D$742,4,0)</f>
        <v>#N/A</v>
      </c>
    </row>
    <row r="1461" spans="1:26" x14ac:dyDescent="0.25">
      <c r="A1461" s="1" t="s">
        <v>65</v>
      </c>
      <c r="B1461" s="1" t="s">
        <v>5</v>
      </c>
      <c r="C1461" s="1">
        <v>1993</v>
      </c>
      <c r="D1461" s="1" t="str">
        <f t="shared" si="172"/>
        <v>MDA1993</v>
      </c>
      <c r="E1461" s="1" t="s">
        <v>1568</v>
      </c>
      <c r="F1461" s="1">
        <v>36.9</v>
      </c>
      <c r="G1461" s="1" t="str">
        <f>+VLOOKUP(A1461,[1]dummies!$A$2:$F$201,6,0)</f>
        <v>Europe and Central Asia</v>
      </c>
      <c r="H1461" s="1" t="str">
        <f>+VLOOKUP(A1461,[1]dummies!$A$2:$F$201,5,0)</f>
        <v>Lower middle income</v>
      </c>
      <c r="I1461" s="1" t="e">
        <f>+VLOOKUP(E1461,'[1]world bank'!$A$3:$F$2447,2,0)</f>
        <v>#N/A</v>
      </c>
      <c r="J1461" s="1" t="e">
        <f>+VLOOKUP(E1461,'[1]national stat'!$A$3:$C$1457,2,0)</f>
        <v>#N/A</v>
      </c>
      <c r="K1461" s="1">
        <f>+VLOOKUP(E1461,[1]research!$A$3:$C$2710,2,0)</f>
        <v>1.52</v>
      </c>
      <c r="L1461" s="1" t="e">
        <f>+VLOOKUP(E1461,[1]sedlac!$A$3:$C$742,2,0)</f>
        <v>#N/A</v>
      </c>
      <c r="O1461" s="1">
        <v>1.52</v>
      </c>
      <c r="Q1461" s="2">
        <f>+O1461</f>
        <v>1.52</v>
      </c>
      <c r="R1461" s="1" t="e">
        <f>+VLOOKUP(E1461,'[1]world bank'!$A$3:$G$2447,4,0)</f>
        <v>#N/A</v>
      </c>
      <c r="S1461" s="1" t="e">
        <f>+VLOOKUP(E1461,'[1]national stat'!$A$3:$D$1457,4,0)</f>
        <v>#N/A</v>
      </c>
      <c r="T1461" s="1">
        <f>+VLOOKUP(E1461,[1]research!$A$3:$D$2710,4,0)</f>
        <v>6.75</v>
      </c>
      <c r="U1461" s="1" t="e">
        <f>+VLOOKUP(E1461,[1]sedlac!$A$3:$D$742,4,0)</f>
        <v>#N/A</v>
      </c>
      <c r="X1461" s="1">
        <v>6.75</v>
      </c>
      <c r="Z1461" s="1">
        <f>+X1461</f>
        <v>6.75</v>
      </c>
    </row>
    <row r="1462" spans="1:26" x14ac:dyDescent="0.25">
      <c r="A1462" s="1" t="s">
        <v>65</v>
      </c>
      <c r="B1462" s="1" t="s">
        <v>5</v>
      </c>
      <c r="C1462" s="1">
        <v>1994</v>
      </c>
      <c r="D1462" s="1" t="str">
        <f t="shared" si="172"/>
        <v>MDA1994</v>
      </c>
      <c r="E1462" s="1" t="s">
        <v>1569</v>
      </c>
      <c r="F1462" s="1">
        <v>36.9</v>
      </c>
      <c r="G1462" s="1" t="str">
        <f>+VLOOKUP(A1462,[1]dummies!$A$2:$F$201,6,0)</f>
        <v>Europe and Central Asia</v>
      </c>
      <c r="H1462" s="1" t="str">
        <f>+VLOOKUP(A1462,[1]dummies!$A$2:$F$201,5,0)</f>
        <v>Lower middle income</v>
      </c>
      <c r="I1462" s="1" t="e">
        <f>+VLOOKUP(E1462,'[1]world bank'!$A$3:$F$2447,2,0)</f>
        <v>#N/A</v>
      </c>
      <c r="J1462" s="1" t="e">
        <f>+VLOOKUP(E1462,'[1]national stat'!$A$3:$C$1457,2,0)</f>
        <v>#N/A</v>
      </c>
      <c r="K1462" s="1" t="e">
        <f>+VLOOKUP(E1462,[1]research!$A$3:$C$2710,2,0)</f>
        <v>#N/A</v>
      </c>
      <c r="L1462" s="1" t="e">
        <f>+VLOOKUP(E1462,[1]sedlac!$A$3:$C$742,2,0)</f>
        <v>#N/A</v>
      </c>
      <c r="R1462" s="1" t="e">
        <f>+VLOOKUP(E1462,'[1]world bank'!$A$3:$G$2447,4,0)</f>
        <v>#N/A</v>
      </c>
      <c r="S1462" s="1" t="e">
        <f>+VLOOKUP(E1462,'[1]national stat'!$A$3:$D$1457,4,0)</f>
        <v>#N/A</v>
      </c>
      <c r="T1462" s="1" t="e">
        <f>+VLOOKUP(E1462,[1]research!$A$3:$D$2710,4,0)</f>
        <v>#N/A</v>
      </c>
      <c r="U1462" s="1" t="e">
        <f>+VLOOKUP(E1462,[1]sedlac!$A$3:$D$742,4,0)</f>
        <v>#N/A</v>
      </c>
    </row>
    <row r="1463" spans="1:26" x14ac:dyDescent="0.25">
      <c r="A1463" s="1" t="s">
        <v>65</v>
      </c>
      <c r="B1463" s="1" t="s">
        <v>5</v>
      </c>
      <c r="C1463" s="1">
        <v>1995</v>
      </c>
      <c r="D1463" s="1" t="str">
        <f t="shared" si="172"/>
        <v>MDA1995</v>
      </c>
      <c r="E1463" s="1" t="s">
        <v>1570</v>
      </c>
      <c r="F1463" s="1">
        <v>36.9</v>
      </c>
      <c r="G1463" s="1" t="str">
        <f>+VLOOKUP(A1463,[1]dummies!$A$2:$F$201,6,0)</f>
        <v>Europe and Central Asia</v>
      </c>
      <c r="H1463" s="1" t="str">
        <f>+VLOOKUP(A1463,[1]dummies!$A$2:$F$201,5,0)</f>
        <v>Lower middle income</v>
      </c>
      <c r="I1463" s="1" t="e">
        <f>+VLOOKUP(E1463,'[1]world bank'!$A$3:$F$2447,2,0)</f>
        <v>#N/A</v>
      </c>
      <c r="J1463" s="1" t="e">
        <f>+VLOOKUP(E1463,'[1]national stat'!$A$3:$C$1457,2,0)</f>
        <v>#N/A</v>
      </c>
      <c r="K1463" s="1" t="e">
        <f>+VLOOKUP(E1463,[1]research!$A$3:$C$2710,2,0)</f>
        <v>#N/A</v>
      </c>
      <c r="L1463" s="1" t="e">
        <f>+VLOOKUP(E1463,[1]sedlac!$A$3:$C$742,2,0)</f>
        <v>#N/A</v>
      </c>
      <c r="R1463" s="1" t="e">
        <f>+VLOOKUP(E1463,'[1]world bank'!$A$3:$G$2447,4,0)</f>
        <v>#N/A</v>
      </c>
      <c r="S1463" s="1" t="e">
        <f>+VLOOKUP(E1463,'[1]national stat'!$A$3:$D$1457,4,0)</f>
        <v>#N/A</v>
      </c>
      <c r="T1463" s="1" t="e">
        <f>+VLOOKUP(E1463,[1]research!$A$3:$D$2710,4,0)</f>
        <v>#N/A</v>
      </c>
      <c r="U1463" s="1" t="e">
        <f>+VLOOKUP(E1463,[1]sedlac!$A$3:$D$742,4,0)</f>
        <v>#N/A</v>
      </c>
    </row>
    <row r="1464" spans="1:26" x14ac:dyDescent="0.25">
      <c r="A1464" s="1" t="s">
        <v>65</v>
      </c>
      <c r="B1464" s="1" t="s">
        <v>5</v>
      </c>
      <c r="C1464" s="1">
        <v>1996</v>
      </c>
      <c r="D1464" s="1" t="str">
        <f t="shared" si="172"/>
        <v>MDA1996</v>
      </c>
      <c r="E1464" s="1" t="s">
        <v>1571</v>
      </c>
      <c r="F1464" s="1">
        <v>36.9</v>
      </c>
      <c r="G1464" s="1" t="str">
        <f>+VLOOKUP(A1464,[1]dummies!$A$2:$F$201,6,0)</f>
        <v>Europe and Central Asia</v>
      </c>
      <c r="H1464" s="1" t="str">
        <f>+VLOOKUP(A1464,[1]dummies!$A$2:$F$201,5,0)</f>
        <v>Lower middle income</v>
      </c>
      <c r="I1464" s="1" t="e">
        <f>+VLOOKUP(E1464,'[1]world bank'!$A$3:$F$2447,2,0)</f>
        <v>#N/A</v>
      </c>
      <c r="J1464" s="1" t="e">
        <f>+VLOOKUP(E1464,'[1]national stat'!$A$3:$C$1457,2,0)</f>
        <v>#N/A</v>
      </c>
      <c r="K1464" s="1" t="e">
        <f>+VLOOKUP(E1464,[1]research!$A$3:$C$2710,2,0)</f>
        <v>#N/A</v>
      </c>
      <c r="L1464" s="1" t="e">
        <f>+VLOOKUP(E1464,[1]sedlac!$A$3:$C$742,2,0)</f>
        <v>#N/A</v>
      </c>
      <c r="R1464" s="1" t="e">
        <f>+VLOOKUP(E1464,'[1]world bank'!$A$3:$G$2447,4,0)</f>
        <v>#N/A</v>
      </c>
      <c r="S1464" s="1" t="e">
        <f>+VLOOKUP(E1464,'[1]national stat'!$A$3:$D$1457,4,0)</f>
        <v>#N/A</v>
      </c>
      <c r="T1464" s="1" t="e">
        <f>+VLOOKUP(E1464,[1]research!$A$3:$D$2710,4,0)</f>
        <v>#N/A</v>
      </c>
      <c r="U1464" s="1" t="e">
        <f>+VLOOKUP(E1464,[1]sedlac!$A$3:$D$742,4,0)</f>
        <v>#N/A</v>
      </c>
    </row>
    <row r="1465" spans="1:26" x14ac:dyDescent="0.25">
      <c r="A1465" s="1" t="s">
        <v>65</v>
      </c>
      <c r="B1465" s="1" t="s">
        <v>5</v>
      </c>
      <c r="C1465" s="1">
        <v>1997</v>
      </c>
      <c r="D1465" s="1" t="str">
        <f t="shared" si="172"/>
        <v>MDA1997</v>
      </c>
      <c r="E1465" s="1" t="s">
        <v>1572</v>
      </c>
      <c r="F1465" s="1">
        <v>36.9</v>
      </c>
      <c r="G1465" s="1" t="str">
        <f>+VLOOKUP(A1465,[1]dummies!$A$2:$F$201,6,0)</f>
        <v>Europe and Central Asia</v>
      </c>
      <c r="H1465" s="1" t="str">
        <f>+VLOOKUP(A1465,[1]dummies!$A$2:$F$201,5,0)</f>
        <v>Lower middle income</v>
      </c>
      <c r="I1465" s="1">
        <f>+VLOOKUP(E1465,'[1]world bank'!$A$3:$F$2447,2,0)</f>
        <v>42.1</v>
      </c>
      <c r="J1465" s="1" t="e">
        <f>+VLOOKUP(E1465,'[1]national stat'!$A$3:$C$1457,2,0)</f>
        <v>#N/A</v>
      </c>
      <c r="K1465" s="1" t="e">
        <f>+VLOOKUP(E1465,[1]research!$A$3:$C$2710,2,0)</f>
        <v>#N/A</v>
      </c>
      <c r="L1465" s="1" t="e">
        <f>+VLOOKUP(E1465,[1]sedlac!$A$3:$C$742,2,0)</f>
        <v>#N/A</v>
      </c>
      <c r="M1465" s="1">
        <v>1.9000000000000001</v>
      </c>
      <c r="Q1465" s="2">
        <f t="shared" ref="Q1465:Q1483" si="177">+M1465</f>
        <v>1.9000000000000001</v>
      </c>
      <c r="R1465" s="1">
        <f>+VLOOKUP(E1465,'[1]world bank'!$A$3:$G$2447,4,0)</f>
        <v>8.33</v>
      </c>
      <c r="S1465" s="1" t="e">
        <f>+VLOOKUP(E1465,'[1]national stat'!$A$3:$D$1457,4,0)</f>
        <v>#N/A</v>
      </c>
      <c r="T1465" s="1" t="e">
        <f>+VLOOKUP(E1465,[1]research!$A$3:$D$2710,4,0)</f>
        <v>#N/A</v>
      </c>
      <c r="U1465" s="1" t="e">
        <f>+VLOOKUP(E1465,[1]sedlac!$A$3:$D$742,4,0)</f>
        <v>#N/A</v>
      </c>
      <c r="V1465" s="1">
        <v>8.33</v>
      </c>
      <c r="Z1465" s="1">
        <f t="shared" ref="Z1465:Z1483" si="178">+V1465</f>
        <v>8.33</v>
      </c>
    </row>
    <row r="1466" spans="1:26" x14ac:dyDescent="0.25">
      <c r="A1466" s="1" t="s">
        <v>65</v>
      </c>
      <c r="B1466" s="1" t="s">
        <v>5</v>
      </c>
      <c r="C1466" s="1">
        <v>1998</v>
      </c>
      <c r="D1466" s="1" t="str">
        <f t="shared" si="172"/>
        <v>MDA1998</v>
      </c>
      <c r="E1466" s="1" t="s">
        <v>1573</v>
      </c>
      <c r="F1466" s="1">
        <v>39.5</v>
      </c>
      <c r="G1466" s="1" t="str">
        <f>+VLOOKUP(A1466,[1]dummies!$A$2:$F$201,6,0)</f>
        <v>Europe and Central Asia</v>
      </c>
      <c r="H1466" s="1" t="str">
        <f>+VLOOKUP(A1466,[1]dummies!$A$2:$F$201,5,0)</f>
        <v>Lower middle income</v>
      </c>
      <c r="I1466" s="1">
        <f>+VLOOKUP(E1466,'[1]world bank'!$A$3:$F$2447,2,0)</f>
        <v>39.520000000000003</v>
      </c>
      <c r="J1466" s="1" t="e">
        <f>+VLOOKUP(E1466,'[1]national stat'!$A$3:$C$1457,2,0)</f>
        <v>#N/A</v>
      </c>
      <c r="K1466" s="1" t="e">
        <f>+VLOOKUP(E1466,[1]research!$A$3:$C$2710,2,0)</f>
        <v>#N/A</v>
      </c>
      <c r="L1466" s="1" t="e">
        <f>+VLOOKUP(E1466,[1]sedlac!$A$3:$C$742,2,0)</f>
        <v>#N/A</v>
      </c>
      <c r="M1466" s="1">
        <v>1.8</v>
      </c>
      <c r="Q1466" s="2">
        <f t="shared" si="177"/>
        <v>1.8</v>
      </c>
      <c r="R1466" s="1">
        <f>+VLOOKUP(E1466,'[1]world bank'!$A$3:$G$2447,4,0)</f>
        <v>7.7</v>
      </c>
      <c r="S1466" s="1" t="e">
        <f>+VLOOKUP(E1466,'[1]national stat'!$A$3:$D$1457,4,0)</f>
        <v>#N/A</v>
      </c>
      <c r="T1466" s="1" t="e">
        <f>+VLOOKUP(E1466,[1]research!$A$3:$D$2710,4,0)</f>
        <v>#N/A</v>
      </c>
      <c r="U1466" s="1" t="e">
        <f>+VLOOKUP(E1466,[1]sedlac!$A$3:$D$742,4,0)</f>
        <v>#N/A</v>
      </c>
      <c r="V1466" s="1">
        <v>7.7</v>
      </c>
      <c r="Z1466" s="1">
        <f t="shared" si="178"/>
        <v>7.7</v>
      </c>
    </row>
    <row r="1467" spans="1:26" x14ac:dyDescent="0.25">
      <c r="A1467" s="1" t="s">
        <v>65</v>
      </c>
      <c r="B1467" s="1" t="s">
        <v>5</v>
      </c>
      <c r="C1467" s="1">
        <v>1999</v>
      </c>
      <c r="D1467" s="1" t="str">
        <f t="shared" si="172"/>
        <v>MDA1999</v>
      </c>
      <c r="E1467" s="1" t="s">
        <v>1574</v>
      </c>
      <c r="F1467" s="1">
        <v>42.6</v>
      </c>
      <c r="G1467" s="1" t="str">
        <f>+VLOOKUP(A1467,[1]dummies!$A$2:$F$201,6,0)</f>
        <v>Europe and Central Asia</v>
      </c>
      <c r="H1467" s="1" t="str">
        <f>+VLOOKUP(A1467,[1]dummies!$A$2:$F$201,5,0)</f>
        <v>Lower middle income</v>
      </c>
      <c r="I1467" s="1">
        <f>+VLOOKUP(E1467,'[1]world bank'!$A$3:$F$2447,2,0)</f>
        <v>42.62</v>
      </c>
      <c r="J1467" s="1" t="e">
        <f>+VLOOKUP(E1467,'[1]national stat'!$A$3:$C$1457,2,0)</f>
        <v>#N/A</v>
      </c>
      <c r="K1467" s="1" t="e">
        <f>+VLOOKUP(E1467,[1]research!$A$3:$C$2710,2,0)</f>
        <v>#N/A</v>
      </c>
      <c r="L1467" s="1" t="e">
        <f>+VLOOKUP(E1467,[1]sedlac!$A$3:$C$742,2,0)</f>
        <v>#N/A</v>
      </c>
      <c r="M1467" s="1">
        <v>2.14</v>
      </c>
      <c r="Q1467" s="2">
        <f t="shared" si="177"/>
        <v>2.14</v>
      </c>
      <c r="R1467" s="1">
        <f>+VLOOKUP(E1467,'[1]world bank'!$A$3:$G$2447,4,0)</f>
        <v>8.33</v>
      </c>
      <c r="S1467" s="1" t="e">
        <f>+VLOOKUP(E1467,'[1]national stat'!$A$3:$D$1457,4,0)</f>
        <v>#N/A</v>
      </c>
      <c r="T1467" s="1" t="e">
        <f>+VLOOKUP(E1467,[1]research!$A$3:$D$2710,4,0)</f>
        <v>#N/A</v>
      </c>
      <c r="U1467" s="1" t="e">
        <f>+VLOOKUP(E1467,[1]sedlac!$A$3:$D$742,4,0)</f>
        <v>#N/A</v>
      </c>
      <c r="V1467" s="1">
        <v>8.33</v>
      </c>
      <c r="Z1467" s="1">
        <f t="shared" si="178"/>
        <v>8.33</v>
      </c>
    </row>
    <row r="1468" spans="1:26" x14ac:dyDescent="0.25">
      <c r="A1468" s="1" t="s">
        <v>65</v>
      </c>
      <c r="B1468" s="1" t="s">
        <v>5</v>
      </c>
      <c r="C1468" s="1">
        <v>2000</v>
      </c>
      <c r="D1468" s="1" t="str">
        <f t="shared" si="172"/>
        <v>MDA2000</v>
      </c>
      <c r="E1468" s="1" t="s">
        <v>1575</v>
      </c>
      <c r="F1468" s="1">
        <v>36.4</v>
      </c>
      <c r="G1468" s="1" t="str">
        <f>+VLOOKUP(A1468,[1]dummies!$A$2:$F$201,6,0)</f>
        <v>Europe and Central Asia</v>
      </c>
      <c r="H1468" s="1" t="str">
        <f>+VLOOKUP(A1468,[1]dummies!$A$2:$F$201,5,0)</f>
        <v>Lower middle income</v>
      </c>
      <c r="I1468" s="1">
        <f>+VLOOKUP(E1468,'[1]world bank'!$A$3:$F$2447,2,0)</f>
        <v>36.43</v>
      </c>
      <c r="J1468" s="1" t="e">
        <f>+VLOOKUP(E1468,'[1]national stat'!$A$3:$C$1457,2,0)</f>
        <v>#N/A</v>
      </c>
      <c r="K1468" s="1" t="e">
        <f>+VLOOKUP(E1468,[1]research!$A$3:$C$2710,2,0)</f>
        <v>#N/A</v>
      </c>
      <c r="L1468" s="1" t="e">
        <f>+VLOOKUP(E1468,[1]sedlac!$A$3:$C$742,2,0)</f>
        <v>#N/A</v>
      </c>
      <c r="M1468" s="1">
        <v>1.54</v>
      </c>
      <c r="Q1468" s="2">
        <f t="shared" si="177"/>
        <v>1.54</v>
      </c>
      <c r="R1468" s="1">
        <f>+VLOOKUP(E1468,'[1]world bank'!$A$3:$G$2447,4,0)</f>
        <v>6.33</v>
      </c>
      <c r="S1468" s="1" t="e">
        <f>+VLOOKUP(E1468,'[1]national stat'!$A$3:$D$1457,4,0)</f>
        <v>#N/A</v>
      </c>
      <c r="T1468" s="1" t="e">
        <f>+VLOOKUP(E1468,[1]research!$A$3:$D$2710,4,0)</f>
        <v>#N/A</v>
      </c>
      <c r="U1468" s="1" t="e">
        <f>+VLOOKUP(E1468,[1]sedlac!$A$3:$D$742,4,0)</f>
        <v>#N/A</v>
      </c>
      <c r="V1468" s="1">
        <v>6.33</v>
      </c>
      <c r="Z1468" s="1">
        <f t="shared" si="178"/>
        <v>6.33</v>
      </c>
    </row>
    <row r="1469" spans="1:26" x14ac:dyDescent="0.25">
      <c r="A1469" s="1" t="s">
        <v>65</v>
      </c>
      <c r="B1469" s="1" t="s">
        <v>5</v>
      </c>
      <c r="C1469" s="1">
        <v>2001</v>
      </c>
      <c r="D1469" s="1" t="str">
        <f t="shared" si="172"/>
        <v>MDA2001</v>
      </c>
      <c r="E1469" s="1" t="s">
        <v>1576</v>
      </c>
      <c r="F1469" s="1">
        <v>38</v>
      </c>
      <c r="G1469" s="1" t="str">
        <f>+VLOOKUP(A1469,[1]dummies!$A$2:$F$201,6,0)</f>
        <v>Europe and Central Asia</v>
      </c>
      <c r="H1469" s="1" t="str">
        <f>+VLOOKUP(A1469,[1]dummies!$A$2:$F$201,5,0)</f>
        <v>Lower middle income</v>
      </c>
      <c r="I1469" s="1">
        <f>+VLOOKUP(E1469,'[1]world bank'!$A$3:$F$2447,2,0)</f>
        <v>37.99</v>
      </c>
      <c r="J1469" s="1" t="e">
        <f>+VLOOKUP(E1469,'[1]national stat'!$A$3:$C$1457,2,0)</f>
        <v>#N/A</v>
      </c>
      <c r="K1469" s="1" t="e">
        <f>+VLOOKUP(E1469,[1]research!$A$3:$C$2710,2,0)</f>
        <v>#N/A</v>
      </c>
      <c r="L1469" s="1" t="e">
        <f>+VLOOKUP(E1469,[1]sedlac!$A$3:$C$742,2,0)</f>
        <v>#N/A</v>
      </c>
      <c r="M1469" s="1">
        <v>1.67</v>
      </c>
      <c r="Q1469" s="2">
        <f t="shared" si="177"/>
        <v>1.67</v>
      </c>
      <c r="R1469" s="1">
        <f>+VLOOKUP(E1469,'[1]world bank'!$A$3:$G$2447,4,0)</f>
        <v>6.75</v>
      </c>
      <c r="S1469" s="1" t="e">
        <f>+VLOOKUP(E1469,'[1]national stat'!$A$3:$D$1457,4,0)</f>
        <v>#N/A</v>
      </c>
      <c r="T1469" s="1" t="e">
        <f>+VLOOKUP(E1469,[1]research!$A$3:$D$2710,4,0)</f>
        <v>#N/A</v>
      </c>
      <c r="U1469" s="1" t="e">
        <f>+VLOOKUP(E1469,[1]sedlac!$A$3:$D$742,4,0)</f>
        <v>#N/A</v>
      </c>
      <c r="V1469" s="1">
        <v>6.75</v>
      </c>
      <c r="Z1469" s="1">
        <f t="shared" si="178"/>
        <v>6.75</v>
      </c>
    </row>
    <row r="1470" spans="1:26" x14ac:dyDescent="0.25">
      <c r="A1470" s="1" t="s">
        <v>65</v>
      </c>
      <c r="B1470" s="1" t="s">
        <v>5</v>
      </c>
      <c r="C1470" s="1">
        <v>2002</v>
      </c>
      <c r="D1470" s="1" t="str">
        <f t="shared" si="172"/>
        <v>MDA2002</v>
      </c>
      <c r="E1470" s="1" t="s">
        <v>1577</v>
      </c>
      <c r="F1470" s="1">
        <v>35.799999999999997</v>
      </c>
      <c r="G1470" s="1" t="str">
        <f>+VLOOKUP(A1470,[1]dummies!$A$2:$F$201,6,0)</f>
        <v>Europe and Central Asia</v>
      </c>
      <c r="H1470" s="1" t="str">
        <f>+VLOOKUP(A1470,[1]dummies!$A$2:$F$201,5,0)</f>
        <v>Lower middle income</v>
      </c>
      <c r="I1470" s="1">
        <f>+VLOOKUP(E1470,'[1]world bank'!$A$3:$F$2447,2,0)</f>
        <v>35.85</v>
      </c>
      <c r="J1470" s="1" t="e">
        <f>+VLOOKUP(E1470,'[1]national stat'!$A$3:$C$1457,2,0)</f>
        <v>#N/A</v>
      </c>
      <c r="K1470" s="1" t="e">
        <f>+VLOOKUP(E1470,[1]research!$A$3:$C$2710,2,0)</f>
        <v>#N/A</v>
      </c>
      <c r="L1470" s="1" t="e">
        <f>+VLOOKUP(E1470,[1]sedlac!$A$3:$C$742,2,0)</f>
        <v>#N/A</v>
      </c>
      <c r="M1470" s="1">
        <v>1.49</v>
      </c>
      <c r="Q1470" s="2">
        <f t="shared" si="177"/>
        <v>1.49</v>
      </c>
      <c r="R1470" s="1">
        <f>+VLOOKUP(E1470,'[1]world bank'!$A$3:$G$2447,4,0)</f>
        <v>6.17</v>
      </c>
      <c r="S1470" s="1" t="e">
        <f>+VLOOKUP(E1470,'[1]national stat'!$A$3:$D$1457,4,0)</f>
        <v>#N/A</v>
      </c>
      <c r="T1470" s="1" t="e">
        <f>+VLOOKUP(E1470,[1]research!$A$3:$D$2710,4,0)</f>
        <v>#N/A</v>
      </c>
      <c r="U1470" s="1" t="e">
        <f>+VLOOKUP(E1470,[1]sedlac!$A$3:$D$742,4,0)</f>
        <v>#N/A</v>
      </c>
      <c r="V1470" s="1">
        <v>6.17</v>
      </c>
      <c r="Z1470" s="1">
        <f t="shared" si="178"/>
        <v>6.17</v>
      </c>
    </row>
    <row r="1471" spans="1:26" x14ac:dyDescent="0.25">
      <c r="A1471" s="1" t="s">
        <v>65</v>
      </c>
      <c r="B1471" s="1" t="s">
        <v>5</v>
      </c>
      <c r="C1471" s="1">
        <v>2003</v>
      </c>
      <c r="D1471" s="1" t="str">
        <f t="shared" si="172"/>
        <v>MDA2003</v>
      </c>
      <c r="E1471" s="1" t="s">
        <v>1578</v>
      </c>
      <c r="F1471" s="1">
        <v>34.9</v>
      </c>
      <c r="G1471" s="1" t="str">
        <f>+VLOOKUP(A1471,[1]dummies!$A$2:$F$201,6,0)</f>
        <v>Europe and Central Asia</v>
      </c>
      <c r="H1471" s="1" t="str">
        <f>+VLOOKUP(A1471,[1]dummies!$A$2:$F$201,5,0)</f>
        <v>Lower middle income</v>
      </c>
      <c r="I1471" s="1">
        <f>+VLOOKUP(E1471,'[1]world bank'!$A$3:$F$2447,2,0)</f>
        <v>34.9</v>
      </c>
      <c r="J1471" s="1" t="e">
        <f>+VLOOKUP(E1471,'[1]national stat'!$A$3:$C$1457,2,0)</f>
        <v>#N/A</v>
      </c>
      <c r="K1471" s="1" t="e">
        <f>+VLOOKUP(E1471,[1]research!$A$3:$C$2710,2,0)</f>
        <v>#N/A</v>
      </c>
      <c r="L1471" s="1" t="e">
        <f>+VLOOKUP(E1471,[1]sedlac!$A$3:$C$742,2,0)</f>
        <v>#N/A</v>
      </c>
      <c r="M1471" s="1">
        <v>1.43</v>
      </c>
      <c r="Q1471" s="2">
        <f t="shared" si="177"/>
        <v>1.43</v>
      </c>
      <c r="R1471" s="1">
        <f>+VLOOKUP(E1471,'[1]world bank'!$A$3:$G$2447,4,0)</f>
        <v>5.65</v>
      </c>
      <c r="S1471" s="1" t="e">
        <f>+VLOOKUP(E1471,'[1]national stat'!$A$3:$D$1457,4,0)</f>
        <v>#N/A</v>
      </c>
      <c r="T1471" s="1" t="e">
        <f>+VLOOKUP(E1471,[1]research!$A$3:$D$2710,4,0)</f>
        <v>#N/A</v>
      </c>
      <c r="U1471" s="1" t="e">
        <f>+VLOOKUP(E1471,[1]sedlac!$A$3:$D$742,4,0)</f>
        <v>#N/A</v>
      </c>
      <c r="V1471" s="1">
        <v>5.65</v>
      </c>
      <c r="Z1471" s="1">
        <f t="shared" si="178"/>
        <v>5.65</v>
      </c>
    </row>
    <row r="1472" spans="1:26" x14ac:dyDescent="0.25">
      <c r="A1472" s="1" t="s">
        <v>65</v>
      </c>
      <c r="B1472" s="1" t="s">
        <v>5</v>
      </c>
      <c r="C1472" s="1">
        <v>2004</v>
      </c>
      <c r="D1472" s="1" t="str">
        <f t="shared" si="172"/>
        <v>MDA2004</v>
      </c>
      <c r="E1472" s="1" t="s">
        <v>1579</v>
      </c>
      <c r="F1472" s="1">
        <v>35</v>
      </c>
      <c r="G1472" s="1" t="str">
        <f>+VLOOKUP(A1472,[1]dummies!$A$2:$F$201,6,0)</f>
        <v>Europe and Central Asia</v>
      </c>
      <c r="H1472" s="1" t="str">
        <f>+VLOOKUP(A1472,[1]dummies!$A$2:$F$201,5,0)</f>
        <v>Lower middle income</v>
      </c>
      <c r="I1472" s="1">
        <f>+VLOOKUP(E1472,'[1]world bank'!$A$3:$F$2447,2,0)</f>
        <v>35.03</v>
      </c>
      <c r="J1472" s="1" t="e">
        <f>+VLOOKUP(E1472,'[1]national stat'!$A$3:$C$1457,2,0)</f>
        <v>#N/A</v>
      </c>
      <c r="K1472" s="1" t="e">
        <f>+VLOOKUP(E1472,[1]research!$A$3:$C$2710,2,0)</f>
        <v>#N/A</v>
      </c>
      <c r="L1472" s="1" t="e">
        <f>+VLOOKUP(E1472,[1]sedlac!$A$3:$C$742,2,0)</f>
        <v>#N/A</v>
      </c>
      <c r="M1472" s="1">
        <v>1.44</v>
      </c>
      <c r="Q1472" s="2">
        <f t="shared" si="177"/>
        <v>1.44</v>
      </c>
      <c r="R1472" s="1">
        <f>+VLOOKUP(E1472,'[1]world bank'!$A$3:$G$2447,4,0)</f>
        <v>5.83</v>
      </c>
      <c r="S1472" s="1" t="e">
        <f>+VLOOKUP(E1472,'[1]national stat'!$A$3:$D$1457,4,0)</f>
        <v>#N/A</v>
      </c>
      <c r="T1472" s="1" t="e">
        <f>+VLOOKUP(E1472,[1]research!$A$3:$D$2710,4,0)</f>
        <v>#N/A</v>
      </c>
      <c r="U1472" s="1" t="e">
        <f>+VLOOKUP(E1472,[1]sedlac!$A$3:$D$742,4,0)</f>
        <v>#N/A</v>
      </c>
      <c r="V1472" s="1">
        <v>5.83</v>
      </c>
      <c r="Z1472" s="1">
        <f t="shared" si="178"/>
        <v>5.83</v>
      </c>
    </row>
    <row r="1473" spans="1:26" x14ac:dyDescent="0.25">
      <c r="A1473" s="1" t="s">
        <v>65</v>
      </c>
      <c r="B1473" s="1" t="s">
        <v>5</v>
      </c>
      <c r="C1473" s="1">
        <v>2005</v>
      </c>
      <c r="D1473" s="1" t="str">
        <f t="shared" si="172"/>
        <v>MDA2005</v>
      </c>
      <c r="E1473" s="1" t="s">
        <v>1580</v>
      </c>
      <c r="F1473" s="1">
        <v>36.299999999999997</v>
      </c>
      <c r="G1473" s="1" t="str">
        <f>+VLOOKUP(A1473,[1]dummies!$A$2:$F$201,6,0)</f>
        <v>Europe and Central Asia</v>
      </c>
      <c r="H1473" s="1" t="str">
        <f>+VLOOKUP(A1473,[1]dummies!$A$2:$F$201,5,0)</f>
        <v>Lower middle income</v>
      </c>
      <c r="I1473" s="1">
        <f>+VLOOKUP(E1473,'[1]world bank'!$A$3:$F$2447,2,0)</f>
        <v>36.28</v>
      </c>
      <c r="J1473" s="1" t="e">
        <f>+VLOOKUP(E1473,'[1]national stat'!$A$3:$C$1457,2,0)</f>
        <v>#N/A</v>
      </c>
      <c r="K1473" s="1" t="e">
        <f>+VLOOKUP(E1473,[1]research!$A$3:$C$2710,2,0)</f>
        <v>#N/A</v>
      </c>
      <c r="L1473" s="1" t="e">
        <f>+VLOOKUP(E1473,[1]sedlac!$A$3:$C$742,2,0)</f>
        <v>#N/A</v>
      </c>
      <c r="M1473" s="1">
        <v>1.54</v>
      </c>
      <c r="Q1473" s="2">
        <f t="shared" si="177"/>
        <v>1.54</v>
      </c>
      <c r="R1473" s="1">
        <f>+VLOOKUP(E1473,'[1]world bank'!$A$3:$G$2447,4,0)</f>
        <v>6.23</v>
      </c>
      <c r="S1473" s="1" t="e">
        <f>+VLOOKUP(E1473,'[1]national stat'!$A$3:$D$1457,4,0)</f>
        <v>#N/A</v>
      </c>
      <c r="T1473" s="1" t="e">
        <f>+VLOOKUP(E1473,[1]research!$A$3:$D$2710,4,0)</f>
        <v>#N/A</v>
      </c>
      <c r="U1473" s="1" t="e">
        <f>+VLOOKUP(E1473,[1]sedlac!$A$3:$D$742,4,0)</f>
        <v>#N/A</v>
      </c>
      <c r="V1473" s="1">
        <v>6.23</v>
      </c>
      <c r="Z1473" s="1">
        <f t="shared" si="178"/>
        <v>6.23</v>
      </c>
    </row>
    <row r="1474" spans="1:26" x14ac:dyDescent="0.25">
      <c r="A1474" s="1" t="s">
        <v>65</v>
      </c>
      <c r="B1474" s="1" t="s">
        <v>5</v>
      </c>
      <c r="C1474" s="1">
        <v>2006</v>
      </c>
      <c r="D1474" s="1" t="str">
        <f t="shared" si="172"/>
        <v>MDA2006</v>
      </c>
      <c r="E1474" s="1" t="s">
        <v>1581</v>
      </c>
      <c r="F1474" s="1">
        <v>35.4</v>
      </c>
      <c r="G1474" s="1" t="str">
        <f>+VLOOKUP(A1474,[1]dummies!$A$2:$F$201,6,0)</f>
        <v>Europe and Central Asia</v>
      </c>
      <c r="H1474" s="1" t="str">
        <f>+VLOOKUP(A1474,[1]dummies!$A$2:$F$201,5,0)</f>
        <v>Lower middle income</v>
      </c>
      <c r="I1474" s="1">
        <f>+VLOOKUP(E1474,'[1]world bank'!$A$3:$F$2447,2,0)</f>
        <v>35.4</v>
      </c>
      <c r="J1474" s="1" t="e">
        <f>+VLOOKUP(E1474,'[1]national stat'!$A$3:$C$1457,2,0)</f>
        <v>#N/A</v>
      </c>
      <c r="K1474" s="1" t="e">
        <f>+VLOOKUP(E1474,[1]research!$A$3:$C$2710,2,0)</f>
        <v>#N/A</v>
      </c>
      <c r="L1474" s="1" t="e">
        <f>+VLOOKUP(E1474,[1]sedlac!$A$3:$C$742,2,0)</f>
        <v>#N/A</v>
      </c>
      <c r="M1474" s="1">
        <v>1.46</v>
      </c>
      <c r="Q1474" s="2">
        <f t="shared" si="177"/>
        <v>1.46</v>
      </c>
      <c r="R1474" s="1">
        <f>+VLOOKUP(E1474,'[1]world bank'!$A$3:$G$2447,4,0)</f>
        <v>6.0200000000000005</v>
      </c>
      <c r="S1474" s="1" t="e">
        <f>+VLOOKUP(E1474,'[1]national stat'!$A$3:$D$1457,4,0)</f>
        <v>#N/A</v>
      </c>
      <c r="T1474" s="1" t="e">
        <f>+VLOOKUP(E1474,[1]research!$A$3:$D$2710,4,0)</f>
        <v>#N/A</v>
      </c>
      <c r="U1474" s="1" t="e">
        <f>+VLOOKUP(E1474,[1]sedlac!$A$3:$D$742,4,0)</f>
        <v>#N/A</v>
      </c>
      <c r="V1474" s="1">
        <v>6.0200000000000005</v>
      </c>
      <c r="Z1474" s="1">
        <f t="shared" si="178"/>
        <v>6.0200000000000005</v>
      </c>
    </row>
    <row r="1475" spans="1:26" x14ac:dyDescent="0.25">
      <c r="A1475" s="1" t="s">
        <v>65</v>
      </c>
      <c r="B1475" s="1" t="s">
        <v>5</v>
      </c>
      <c r="C1475" s="1">
        <v>2007</v>
      </c>
      <c r="D1475" s="1" t="str">
        <f t="shared" ref="D1475:D1538" si="179">+CONCATENATE(A1475,C1475)</f>
        <v>MDA2007</v>
      </c>
      <c r="E1475" s="1" t="s">
        <v>1582</v>
      </c>
      <c r="F1475" s="1">
        <v>34.4</v>
      </c>
      <c r="G1475" s="1" t="str">
        <f>+VLOOKUP(A1475,[1]dummies!$A$2:$F$201,6,0)</f>
        <v>Europe and Central Asia</v>
      </c>
      <c r="H1475" s="1" t="str">
        <f>+VLOOKUP(A1475,[1]dummies!$A$2:$F$201,5,0)</f>
        <v>Lower middle income</v>
      </c>
      <c r="I1475" s="1">
        <f>+VLOOKUP(E1475,'[1]world bank'!$A$3:$F$2447,2,0)</f>
        <v>34.42</v>
      </c>
      <c r="J1475" s="1" t="e">
        <f>+VLOOKUP(E1475,'[1]national stat'!$A$3:$C$1457,2,0)</f>
        <v>#N/A</v>
      </c>
      <c r="K1475" s="1" t="e">
        <f>+VLOOKUP(E1475,[1]research!$A$3:$C$2710,2,0)</f>
        <v>#N/A</v>
      </c>
      <c r="L1475" s="1" t="e">
        <f>+VLOOKUP(E1475,[1]sedlac!$A$3:$C$742,2,0)</f>
        <v>#N/A</v>
      </c>
      <c r="M1475" s="1">
        <v>1.3900000000000001</v>
      </c>
      <c r="Q1475" s="2">
        <f t="shared" si="177"/>
        <v>1.3900000000000001</v>
      </c>
      <c r="R1475" s="1">
        <f>+VLOOKUP(E1475,'[1]world bank'!$A$3:$G$2447,4,0)</f>
        <v>5.71</v>
      </c>
      <c r="S1475" s="1" t="e">
        <f>+VLOOKUP(E1475,'[1]national stat'!$A$3:$D$1457,4,0)</f>
        <v>#N/A</v>
      </c>
      <c r="T1475" s="1" t="e">
        <f>+VLOOKUP(E1475,[1]research!$A$3:$D$2710,4,0)</f>
        <v>#N/A</v>
      </c>
      <c r="U1475" s="1" t="e">
        <f>+VLOOKUP(E1475,[1]sedlac!$A$3:$D$742,4,0)</f>
        <v>#N/A</v>
      </c>
      <c r="V1475" s="1">
        <v>5.71</v>
      </c>
      <c r="Z1475" s="1">
        <f t="shared" si="178"/>
        <v>5.71</v>
      </c>
    </row>
    <row r="1476" spans="1:26" x14ac:dyDescent="0.25">
      <c r="A1476" s="1" t="s">
        <v>65</v>
      </c>
      <c r="B1476" s="1" t="s">
        <v>5</v>
      </c>
      <c r="C1476" s="1">
        <v>2008</v>
      </c>
      <c r="D1476" s="1" t="str">
        <f t="shared" si="179"/>
        <v>MDA2008</v>
      </c>
      <c r="E1476" s="1" t="s">
        <v>1583</v>
      </c>
      <c r="F1476" s="1">
        <v>34.700000000000003</v>
      </c>
      <c r="G1476" s="1" t="str">
        <f>+VLOOKUP(A1476,[1]dummies!$A$2:$F$201,6,0)</f>
        <v>Europe and Central Asia</v>
      </c>
      <c r="H1476" s="1" t="str">
        <f>+VLOOKUP(A1476,[1]dummies!$A$2:$F$201,5,0)</f>
        <v>Lower middle income</v>
      </c>
      <c r="I1476" s="1">
        <f>+VLOOKUP(E1476,'[1]world bank'!$A$3:$F$2447,2,0)</f>
        <v>34.69</v>
      </c>
      <c r="J1476" s="1" t="e">
        <f>+VLOOKUP(E1476,'[1]national stat'!$A$3:$C$1457,2,0)</f>
        <v>#N/A</v>
      </c>
      <c r="K1476" s="1" t="e">
        <f>+VLOOKUP(E1476,[1]research!$A$3:$C$2710,2,0)</f>
        <v>#N/A</v>
      </c>
      <c r="L1476" s="1" t="e">
        <f>+VLOOKUP(E1476,[1]sedlac!$A$3:$C$742,2,0)</f>
        <v>#N/A</v>
      </c>
      <c r="M1476" s="1">
        <v>1.4000000000000001</v>
      </c>
      <c r="Q1476" s="2">
        <f t="shared" si="177"/>
        <v>1.4000000000000001</v>
      </c>
      <c r="R1476" s="1">
        <f>+VLOOKUP(E1476,'[1]world bank'!$A$3:$G$2447,4,0)</f>
        <v>5.78</v>
      </c>
      <c r="S1476" s="1" t="e">
        <f>+VLOOKUP(E1476,'[1]national stat'!$A$3:$D$1457,4,0)</f>
        <v>#N/A</v>
      </c>
      <c r="T1476" s="1" t="e">
        <f>+VLOOKUP(E1476,[1]research!$A$3:$D$2710,4,0)</f>
        <v>#N/A</v>
      </c>
      <c r="U1476" s="1" t="e">
        <f>+VLOOKUP(E1476,[1]sedlac!$A$3:$D$742,4,0)</f>
        <v>#N/A</v>
      </c>
      <c r="V1476" s="1">
        <v>5.78</v>
      </c>
      <c r="Z1476" s="1">
        <f t="shared" si="178"/>
        <v>5.78</v>
      </c>
    </row>
    <row r="1477" spans="1:26" x14ac:dyDescent="0.25">
      <c r="A1477" s="1" t="s">
        <v>65</v>
      </c>
      <c r="B1477" s="1" t="s">
        <v>5</v>
      </c>
      <c r="C1477" s="1">
        <v>2009</v>
      </c>
      <c r="D1477" s="1" t="str">
        <f t="shared" si="179"/>
        <v>MDA2009</v>
      </c>
      <c r="E1477" s="1" t="s">
        <v>1584</v>
      </c>
      <c r="F1477" s="1">
        <v>32.9</v>
      </c>
      <c r="G1477" s="1" t="str">
        <f>+VLOOKUP(A1477,[1]dummies!$A$2:$F$201,6,0)</f>
        <v>Europe and Central Asia</v>
      </c>
      <c r="H1477" s="1" t="str">
        <f>+VLOOKUP(A1477,[1]dummies!$A$2:$F$201,5,0)</f>
        <v>Lower middle income</v>
      </c>
      <c r="I1477" s="1">
        <f>+VLOOKUP(E1477,'[1]world bank'!$A$3:$F$2447,2,0)</f>
        <v>32.910000000000004</v>
      </c>
      <c r="J1477" s="1" t="e">
        <f>+VLOOKUP(E1477,'[1]national stat'!$A$3:$C$1457,2,0)</f>
        <v>#N/A</v>
      </c>
      <c r="K1477" s="1" t="e">
        <f>+VLOOKUP(E1477,[1]research!$A$3:$C$2710,2,0)</f>
        <v>#N/A</v>
      </c>
      <c r="L1477" s="1" t="e">
        <f>+VLOOKUP(E1477,[1]sedlac!$A$3:$C$742,2,0)</f>
        <v>#N/A</v>
      </c>
      <c r="M1477" s="1">
        <v>1.26</v>
      </c>
      <c r="Q1477" s="2">
        <f t="shared" si="177"/>
        <v>1.26</v>
      </c>
      <c r="R1477" s="1">
        <f>+VLOOKUP(E1477,'[1]world bank'!$A$3:$G$2447,4,0)</f>
        <v>5.3500000000000005</v>
      </c>
      <c r="S1477" s="1" t="e">
        <f>+VLOOKUP(E1477,'[1]national stat'!$A$3:$D$1457,4,0)</f>
        <v>#N/A</v>
      </c>
      <c r="T1477" s="1" t="e">
        <f>+VLOOKUP(E1477,[1]research!$A$3:$D$2710,4,0)</f>
        <v>#N/A</v>
      </c>
      <c r="U1477" s="1" t="e">
        <f>+VLOOKUP(E1477,[1]sedlac!$A$3:$D$742,4,0)</f>
        <v>#N/A</v>
      </c>
      <c r="V1477" s="1">
        <v>5.3500000000000005</v>
      </c>
      <c r="Z1477" s="1">
        <f t="shared" si="178"/>
        <v>5.3500000000000005</v>
      </c>
    </row>
    <row r="1478" spans="1:26" x14ac:dyDescent="0.25">
      <c r="A1478" s="1" t="s">
        <v>65</v>
      </c>
      <c r="B1478" s="1" t="s">
        <v>5</v>
      </c>
      <c r="C1478" s="1">
        <v>2010</v>
      </c>
      <c r="D1478" s="1" t="str">
        <f t="shared" si="179"/>
        <v>MDA2010</v>
      </c>
      <c r="E1478" s="1" t="s">
        <v>1585</v>
      </c>
      <c r="F1478" s="1">
        <v>32</v>
      </c>
      <c r="G1478" s="1" t="str">
        <f>+VLOOKUP(A1478,[1]dummies!$A$2:$F$201,6,0)</f>
        <v>Europe and Central Asia</v>
      </c>
      <c r="H1478" s="1" t="str">
        <f>+VLOOKUP(A1478,[1]dummies!$A$2:$F$201,5,0)</f>
        <v>Lower middle income</v>
      </c>
      <c r="I1478" s="1">
        <f>+VLOOKUP(E1478,'[1]world bank'!$A$3:$F$2447,2,0)</f>
        <v>32.049999999999997</v>
      </c>
      <c r="J1478" s="1" t="e">
        <f>+VLOOKUP(E1478,'[1]national stat'!$A$3:$C$1457,2,0)</f>
        <v>#N/A</v>
      </c>
      <c r="K1478" s="1" t="e">
        <f>+VLOOKUP(E1478,[1]research!$A$3:$C$2710,2,0)</f>
        <v>#N/A</v>
      </c>
      <c r="L1478" s="1" t="e">
        <f>+VLOOKUP(E1478,[1]sedlac!$A$3:$C$742,2,0)</f>
        <v>#N/A</v>
      </c>
      <c r="M1478" s="1">
        <v>1.23</v>
      </c>
      <c r="Q1478" s="2">
        <f t="shared" si="177"/>
        <v>1.23</v>
      </c>
      <c r="R1478" s="1">
        <f>+VLOOKUP(E1478,'[1]world bank'!$A$3:$G$2447,4,0)</f>
        <v>4.97</v>
      </c>
      <c r="S1478" s="1" t="e">
        <f>+VLOOKUP(E1478,'[1]national stat'!$A$3:$D$1457,4,0)</f>
        <v>#N/A</v>
      </c>
      <c r="T1478" s="1" t="e">
        <f>+VLOOKUP(E1478,[1]research!$A$3:$D$2710,4,0)</f>
        <v>#N/A</v>
      </c>
      <c r="U1478" s="1" t="e">
        <f>+VLOOKUP(E1478,[1]sedlac!$A$3:$D$742,4,0)</f>
        <v>#N/A</v>
      </c>
      <c r="V1478" s="1">
        <v>4.97</v>
      </c>
      <c r="Z1478" s="1">
        <f t="shared" si="178"/>
        <v>4.97</v>
      </c>
    </row>
    <row r="1479" spans="1:26" x14ac:dyDescent="0.25">
      <c r="A1479" s="1" t="s">
        <v>65</v>
      </c>
      <c r="B1479" s="1" t="s">
        <v>5</v>
      </c>
      <c r="C1479" s="1">
        <v>2011</v>
      </c>
      <c r="D1479" s="1" t="str">
        <f t="shared" si="179"/>
        <v>MDA2011</v>
      </c>
      <c r="E1479" s="1" t="s">
        <v>1586</v>
      </c>
      <c r="F1479" s="1">
        <v>30.6</v>
      </c>
      <c r="G1479" s="1" t="str">
        <f>+VLOOKUP(A1479,[1]dummies!$A$2:$F$201,6,0)</f>
        <v>Europe and Central Asia</v>
      </c>
      <c r="H1479" s="1" t="str">
        <f>+VLOOKUP(A1479,[1]dummies!$A$2:$F$201,5,0)</f>
        <v>Lower middle income</v>
      </c>
      <c r="I1479" s="1">
        <f>+VLOOKUP(E1479,'[1]world bank'!$A$3:$F$2447,2,0)</f>
        <v>30.63</v>
      </c>
      <c r="J1479" s="1" t="e">
        <f>+VLOOKUP(E1479,'[1]national stat'!$A$3:$C$1457,2,0)</f>
        <v>#N/A</v>
      </c>
      <c r="K1479" s="1" t="e">
        <f>+VLOOKUP(E1479,[1]research!$A$3:$C$2710,2,0)</f>
        <v>#N/A</v>
      </c>
      <c r="L1479" s="1" t="e">
        <f>+VLOOKUP(E1479,[1]sedlac!$A$3:$C$742,2,0)</f>
        <v>#N/A</v>
      </c>
      <c r="M1479" s="1">
        <v>1.1400000000000001</v>
      </c>
      <c r="Q1479" s="2">
        <f t="shared" si="177"/>
        <v>1.1400000000000001</v>
      </c>
      <c r="R1479" s="1">
        <f>+VLOOKUP(E1479,'[1]world bank'!$A$3:$G$2447,4,0)</f>
        <v>4.63</v>
      </c>
      <c r="S1479" s="1" t="e">
        <f>+VLOOKUP(E1479,'[1]national stat'!$A$3:$D$1457,4,0)</f>
        <v>#N/A</v>
      </c>
      <c r="T1479" s="1" t="e">
        <f>+VLOOKUP(E1479,[1]research!$A$3:$D$2710,4,0)</f>
        <v>#N/A</v>
      </c>
      <c r="U1479" s="1" t="e">
        <f>+VLOOKUP(E1479,[1]sedlac!$A$3:$D$742,4,0)</f>
        <v>#N/A</v>
      </c>
      <c r="V1479" s="1">
        <v>4.63</v>
      </c>
      <c r="Z1479" s="1">
        <f t="shared" si="178"/>
        <v>4.63</v>
      </c>
    </row>
    <row r="1480" spans="1:26" x14ac:dyDescent="0.25">
      <c r="A1480" s="1" t="s">
        <v>65</v>
      </c>
      <c r="B1480" s="1" t="s">
        <v>5</v>
      </c>
      <c r="C1480" s="1">
        <v>2012</v>
      </c>
      <c r="D1480" s="1" t="str">
        <f t="shared" si="179"/>
        <v>MDA2012</v>
      </c>
      <c r="E1480" s="1" t="s">
        <v>1587</v>
      </c>
      <c r="F1480" s="1">
        <v>29.2</v>
      </c>
      <c r="G1480" s="1" t="str">
        <f>+VLOOKUP(A1480,[1]dummies!$A$2:$F$201,6,0)</f>
        <v>Europe and Central Asia</v>
      </c>
      <c r="H1480" s="1" t="str">
        <f>+VLOOKUP(A1480,[1]dummies!$A$2:$F$201,5,0)</f>
        <v>Lower middle income</v>
      </c>
      <c r="I1480" s="1">
        <f>+VLOOKUP(E1480,'[1]world bank'!$A$3:$F$2447,2,0)</f>
        <v>29.16</v>
      </c>
      <c r="J1480" s="1" t="e">
        <f>+VLOOKUP(E1480,'[1]national stat'!$A$3:$C$1457,2,0)</f>
        <v>#N/A</v>
      </c>
      <c r="K1480" s="1" t="e">
        <f>+VLOOKUP(E1480,[1]research!$A$3:$C$2710,2,0)</f>
        <v>#N/A</v>
      </c>
      <c r="L1480" s="1" t="e">
        <f>+VLOOKUP(E1480,[1]sedlac!$A$3:$C$742,2,0)</f>
        <v>#N/A</v>
      </c>
      <c r="M1480" s="1">
        <v>1.06</v>
      </c>
      <c r="Q1480" s="2">
        <f t="shared" si="177"/>
        <v>1.06</v>
      </c>
      <c r="R1480" s="1">
        <f>+VLOOKUP(E1480,'[1]world bank'!$A$3:$G$2447,4,0)</f>
        <v>4.2700000000000005</v>
      </c>
      <c r="S1480" s="1" t="e">
        <f>+VLOOKUP(E1480,'[1]national stat'!$A$3:$D$1457,4,0)</f>
        <v>#N/A</v>
      </c>
      <c r="T1480" s="1" t="e">
        <f>+VLOOKUP(E1480,[1]research!$A$3:$D$2710,4,0)</f>
        <v>#N/A</v>
      </c>
      <c r="U1480" s="1" t="e">
        <f>+VLOOKUP(E1480,[1]sedlac!$A$3:$D$742,4,0)</f>
        <v>#N/A</v>
      </c>
      <c r="V1480" s="1">
        <v>4.2700000000000005</v>
      </c>
      <c r="Z1480" s="1">
        <f t="shared" si="178"/>
        <v>4.2700000000000005</v>
      </c>
    </row>
    <row r="1481" spans="1:26" x14ac:dyDescent="0.25">
      <c r="A1481" s="1" t="s">
        <v>65</v>
      </c>
      <c r="B1481" s="1" t="s">
        <v>5</v>
      </c>
      <c r="C1481" s="1">
        <v>2013</v>
      </c>
      <c r="D1481" s="1" t="str">
        <f t="shared" si="179"/>
        <v>MDA2013</v>
      </c>
      <c r="E1481" s="1" t="s">
        <v>1588</v>
      </c>
      <c r="F1481" s="1">
        <v>28.5</v>
      </c>
      <c r="G1481" s="1" t="str">
        <f>+VLOOKUP(A1481,[1]dummies!$A$2:$F$201,6,0)</f>
        <v>Europe and Central Asia</v>
      </c>
      <c r="H1481" s="1" t="str">
        <f>+VLOOKUP(A1481,[1]dummies!$A$2:$F$201,5,0)</f>
        <v>Lower middle income</v>
      </c>
      <c r="I1481" s="1">
        <f>+VLOOKUP(E1481,'[1]world bank'!$A$3:$F$2447,2,0)</f>
        <v>28.53</v>
      </c>
      <c r="J1481" s="1" t="e">
        <f>+VLOOKUP(E1481,'[1]national stat'!$A$3:$C$1457,2,0)</f>
        <v>#N/A</v>
      </c>
      <c r="K1481" s="1" t="e">
        <f>+VLOOKUP(E1481,[1]research!$A$3:$C$2710,2,0)</f>
        <v>#N/A</v>
      </c>
      <c r="L1481" s="1" t="e">
        <f>+VLOOKUP(E1481,[1]sedlac!$A$3:$C$742,2,0)</f>
        <v>#N/A</v>
      </c>
      <c r="M1481" s="1">
        <v>1.03</v>
      </c>
      <c r="Q1481" s="2">
        <f t="shared" si="177"/>
        <v>1.03</v>
      </c>
      <c r="R1481" s="1">
        <f>+VLOOKUP(E1481,'[1]world bank'!$A$3:$G$2447,4,0)</f>
        <v>4.13</v>
      </c>
      <c r="S1481" s="1" t="e">
        <f>+VLOOKUP(E1481,'[1]national stat'!$A$3:$D$1457,4,0)</f>
        <v>#N/A</v>
      </c>
      <c r="T1481" s="1" t="e">
        <f>+VLOOKUP(E1481,[1]research!$A$3:$D$2710,4,0)</f>
        <v>#N/A</v>
      </c>
      <c r="U1481" s="1" t="e">
        <f>+VLOOKUP(E1481,[1]sedlac!$A$3:$D$742,4,0)</f>
        <v>#N/A</v>
      </c>
      <c r="V1481" s="1">
        <v>4.13</v>
      </c>
      <c r="Z1481" s="1">
        <f t="shared" si="178"/>
        <v>4.13</v>
      </c>
    </row>
    <row r="1482" spans="1:26" x14ac:dyDescent="0.25">
      <c r="A1482" s="1" t="s">
        <v>65</v>
      </c>
      <c r="B1482" s="1" t="s">
        <v>5</v>
      </c>
      <c r="C1482" s="1">
        <v>2014</v>
      </c>
      <c r="D1482" s="1" t="str">
        <f t="shared" si="179"/>
        <v>MDA2014</v>
      </c>
      <c r="E1482" s="1" t="s">
        <v>1589</v>
      </c>
      <c r="F1482" s="1">
        <v>26.8</v>
      </c>
      <c r="G1482" s="1" t="str">
        <f>+VLOOKUP(A1482,[1]dummies!$A$2:$F$201,6,0)</f>
        <v>Europe and Central Asia</v>
      </c>
      <c r="H1482" s="1" t="str">
        <f>+VLOOKUP(A1482,[1]dummies!$A$2:$F$201,5,0)</f>
        <v>Lower middle income</v>
      </c>
      <c r="I1482" s="1">
        <f>+VLOOKUP(E1482,'[1]world bank'!$A$3:$F$2447,2,0)</f>
        <v>26.830000000000002</v>
      </c>
      <c r="J1482" s="1" t="e">
        <f>+VLOOKUP(E1482,'[1]national stat'!$A$3:$C$1457,2,0)</f>
        <v>#N/A</v>
      </c>
      <c r="K1482" s="1" t="e">
        <f>+VLOOKUP(E1482,[1]research!$A$3:$C$2710,2,0)</f>
        <v>#N/A</v>
      </c>
      <c r="L1482" s="1" t="e">
        <f>+VLOOKUP(E1482,[1]sedlac!$A$3:$C$742,2,0)</f>
        <v>#N/A</v>
      </c>
      <c r="M1482" s="1">
        <v>0.94000000000000006</v>
      </c>
      <c r="Q1482" s="2">
        <f t="shared" si="177"/>
        <v>0.94000000000000006</v>
      </c>
      <c r="R1482" s="1">
        <f>+VLOOKUP(E1482,'[1]world bank'!$A$3:$G$2447,4,0)</f>
        <v>3.77</v>
      </c>
      <c r="S1482" s="1" t="e">
        <f>+VLOOKUP(E1482,'[1]national stat'!$A$3:$D$1457,4,0)</f>
        <v>#N/A</v>
      </c>
      <c r="T1482" s="1" t="e">
        <f>+VLOOKUP(E1482,[1]research!$A$3:$D$2710,4,0)</f>
        <v>#N/A</v>
      </c>
      <c r="U1482" s="1" t="e">
        <f>+VLOOKUP(E1482,[1]sedlac!$A$3:$D$742,4,0)</f>
        <v>#N/A</v>
      </c>
      <c r="V1482" s="1">
        <v>3.77</v>
      </c>
      <c r="Z1482" s="1">
        <f t="shared" si="178"/>
        <v>3.77</v>
      </c>
    </row>
    <row r="1483" spans="1:26" x14ac:dyDescent="0.25">
      <c r="A1483" s="1" t="s">
        <v>65</v>
      </c>
      <c r="B1483" s="1" t="s">
        <v>5</v>
      </c>
      <c r="C1483" s="1">
        <v>2015</v>
      </c>
      <c r="D1483" s="1" t="str">
        <f t="shared" si="179"/>
        <v>MDA2015</v>
      </c>
      <c r="E1483" s="1" t="s">
        <v>1590</v>
      </c>
      <c r="F1483" s="1">
        <v>27</v>
      </c>
      <c r="G1483" s="1" t="str">
        <f>+VLOOKUP(A1483,[1]dummies!$A$2:$F$201,6,0)</f>
        <v>Europe and Central Asia</v>
      </c>
      <c r="H1483" s="1" t="str">
        <f>+VLOOKUP(A1483,[1]dummies!$A$2:$F$201,5,0)</f>
        <v>Lower middle income</v>
      </c>
      <c r="I1483" s="1">
        <f>+VLOOKUP(E1483,'[1]world bank'!$A$3:$F$2447,2,0)</f>
        <v>27.03</v>
      </c>
      <c r="J1483" s="1" t="e">
        <f>+VLOOKUP(E1483,'[1]national stat'!$A$3:$C$1457,2,0)</f>
        <v>#N/A</v>
      </c>
      <c r="K1483" s="1" t="e">
        <f>+VLOOKUP(E1483,[1]research!$A$3:$C$2710,2,0)</f>
        <v>#N/A</v>
      </c>
      <c r="L1483" s="1" t="e">
        <f>+VLOOKUP(E1483,[1]sedlac!$A$3:$C$742,2,0)</f>
        <v>#N/A</v>
      </c>
      <c r="M1483" s="1">
        <v>0.96</v>
      </c>
      <c r="Q1483" s="2">
        <f t="shared" si="177"/>
        <v>0.96</v>
      </c>
      <c r="R1483" s="1">
        <f>+VLOOKUP(E1483,'[1]world bank'!$A$3:$G$2447,4,0)</f>
        <v>3.8000000000000003</v>
      </c>
      <c r="S1483" s="1" t="e">
        <f>+VLOOKUP(E1483,'[1]national stat'!$A$3:$D$1457,4,0)</f>
        <v>#N/A</v>
      </c>
      <c r="T1483" s="1" t="e">
        <f>+VLOOKUP(E1483,[1]research!$A$3:$D$2710,4,0)</f>
        <v>#N/A</v>
      </c>
      <c r="U1483" s="1" t="e">
        <f>+VLOOKUP(E1483,[1]sedlac!$A$3:$D$742,4,0)</f>
        <v>#N/A</v>
      </c>
      <c r="V1483" s="1">
        <v>3.8000000000000003</v>
      </c>
      <c r="Z1483" s="1">
        <f t="shared" si="178"/>
        <v>3.8000000000000003</v>
      </c>
    </row>
    <row r="1484" spans="1:26" x14ac:dyDescent="0.25">
      <c r="A1484" s="1" t="s">
        <v>66</v>
      </c>
      <c r="B1484" s="1" t="s">
        <v>14</v>
      </c>
      <c r="C1484" s="1">
        <v>1990</v>
      </c>
      <c r="D1484" s="1" t="str">
        <f t="shared" si="179"/>
        <v>MDG1990</v>
      </c>
      <c r="E1484" s="1" t="s">
        <v>1591</v>
      </c>
      <c r="F1484" s="1">
        <v>45.3</v>
      </c>
      <c r="G1484" s="1" t="str">
        <f>+VLOOKUP(A1484,[1]dummies!$A$2:$F$201,6,0)</f>
        <v>Sub-Saharan Africa</v>
      </c>
      <c r="H1484" s="1" t="str">
        <f>+VLOOKUP(A1484,[1]dummies!$A$2:$F$201,5,0)</f>
        <v>Low income</v>
      </c>
      <c r="I1484" s="1" t="e">
        <f>+VLOOKUP(E1484,'[1]world bank'!$A$3:$F$2447,2,0)</f>
        <v>#N/A</v>
      </c>
      <c r="J1484" s="1" t="e">
        <f>+VLOOKUP(E1484,'[1]national stat'!$A$3:$C$1457,2,0)</f>
        <v>#N/A</v>
      </c>
      <c r="K1484" s="1" t="e">
        <f>+VLOOKUP(E1484,[1]research!$A$3:$C$2710,2,0)</f>
        <v>#N/A</v>
      </c>
      <c r="L1484" s="1" t="e">
        <f>+VLOOKUP(E1484,[1]sedlac!$A$3:$C$742,2,0)</f>
        <v>#N/A</v>
      </c>
      <c r="R1484" s="1" t="e">
        <f>+VLOOKUP(E1484,'[1]world bank'!$A$3:$G$2447,4,0)</f>
        <v>#N/A</v>
      </c>
      <c r="S1484" s="1" t="e">
        <f>+VLOOKUP(E1484,'[1]national stat'!$A$3:$D$1457,4,0)</f>
        <v>#N/A</v>
      </c>
      <c r="T1484" s="1" t="e">
        <f>+VLOOKUP(E1484,[1]research!$A$3:$D$2710,4,0)</f>
        <v>#N/A</v>
      </c>
      <c r="U1484" s="1" t="e">
        <f>+VLOOKUP(E1484,[1]sedlac!$A$3:$D$742,4,0)</f>
        <v>#N/A</v>
      </c>
    </row>
    <row r="1485" spans="1:26" x14ac:dyDescent="0.25">
      <c r="A1485" s="1" t="s">
        <v>66</v>
      </c>
      <c r="B1485" s="1" t="s">
        <v>14</v>
      </c>
      <c r="C1485" s="1">
        <v>1991</v>
      </c>
      <c r="D1485" s="1" t="str">
        <f t="shared" si="179"/>
        <v>MDG1991</v>
      </c>
      <c r="E1485" s="1" t="s">
        <v>1592</v>
      </c>
      <c r="F1485" s="1">
        <v>45.3</v>
      </c>
      <c r="G1485" s="1" t="str">
        <f>+VLOOKUP(A1485,[1]dummies!$A$2:$F$201,6,0)</f>
        <v>Sub-Saharan Africa</v>
      </c>
      <c r="H1485" s="1" t="str">
        <f>+VLOOKUP(A1485,[1]dummies!$A$2:$F$201,5,0)</f>
        <v>Low income</v>
      </c>
      <c r="I1485" s="1" t="e">
        <f>+VLOOKUP(E1485,'[1]world bank'!$A$3:$F$2447,2,0)</f>
        <v>#N/A</v>
      </c>
      <c r="J1485" s="1" t="e">
        <f>+VLOOKUP(E1485,'[1]national stat'!$A$3:$C$1457,2,0)</f>
        <v>#N/A</v>
      </c>
      <c r="K1485" s="1" t="e">
        <f>+VLOOKUP(E1485,[1]research!$A$3:$C$2710,2,0)</f>
        <v>#N/A</v>
      </c>
      <c r="L1485" s="1" t="e">
        <f>+VLOOKUP(E1485,[1]sedlac!$A$3:$C$742,2,0)</f>
        <v>#N/A</v>
      </c>
      <c r="R1485" s="1" t="e">
        <f>+VLOOKUP(E1485,'[1]world bank'!$A$3:$G$2447,4,0)</f>
        <v>#N/A</v>
      </c>
      <c r="S1485" s="1" t="e">
        <f>+VLOOKUP(E1485,'[1]national stat'!$A$3:$D$1457,4,0)</f>
        <v>#N/A</v>
      </c>
      <c r="T1485" s="1" t="e">
        <f>+VLOOKUP(E1485,[1]research!$A$3:$D$2710,4,0)</f>
        <v>#N/A</v>
      </c>
      <c r="U1485" s="1" t="e">
        <f>+VLOOKUP(E1485,[1]sedlac!$A$3:$D$742,4,0)</f>
        <v>#N/A</v>
      </c>
    </row>
    <row r="1486" spans="1:26" x14ac:dyDescent="0.25">
      <c r="A1486" s="1" t="s">
        <v>66</v>
      </c>
      <c r="B1486" s="1" t="s">
        <v>14</v>
      </c>
      <c r="C1486" s="1">
        <v>1992</v>
      </c>
      <c r="D1486" s="1" t="str">
        <f t="shared" si="179"/>
        <v>MDG1992</v>
      </c>
      <c r="E1486" s="1" t="s">
        <v>1593</v>
      </c>
      <c r="F1486" s="1">
        <v>45.3</v>
      </c>
      <c r="G1486" s="1" t="str">
        <f>+VLOOKUP(A1486,[1]dummies!$A$2:$F$201,6,0)</f>
        <v>Sub-Saharan Africa</v>
      </c>
      <c r="H1486" s="1" t="str">
        <f>+VLOOKUP(A1486,[1]dummies!$A$2:$F$201,5,0)</f>
        <v>Low income</v>
      </c>
      <c r="I1486" s="1" t="e">
        <f>+VLOOKUP(E1486,'[1]world bank'!$A$3:$F$2447,2,0)</f>
        <v>#N/A</v>
      </c>
      <c r="J1486" s="1" t="e">
        <f>+VLOOKUP(E1486,'[1]national stat'!$A$3:$C$1457,2,0)</f>
        <v>#N/A</v>
      </c>
      <c r="K1486" s="1" t="e">
        <f>+VLOOKUP(E1486,[1]research!$A$3:$C$2710,2,0)</f>
        <v>#N/A</v>
      </c>
      <c r="L1486" s="1" t="e">
        <f>+VLOOKUP(E1486,[1]sedlac!$A$3:$C$742,2,0)</f>
        <v>#N/A</v>
      </c>
      <c r="R1486" s="1" t="e">
        <f>+VLOOKUP(E1486,'[1]world bank'!$A$3:$G$2447,4,0)</f>
        <v>#N/A</v>
      </c>
      <c r="S1486" s="1" t="e">
        <f>+VLOOKUP(E1486,'[1]national stat'!$A$3:$D$1457,4,0)</f>
        <v>#N/A</v>
      </c>
      <c r="T1486" s="1" t="e">
        <f>+VLOOKUP(E1486,[1]research!$A$3:$D$2710,4,0)</f>
        <v>#N/A</v>
      </c>
      <c r="U1486" s="1" t="e">
        <f>+VLOOKUP(E1486,[1]sedlac!$A$3:$D$742,4,0)</f>
        <v>#N/A</v>
      </c>
    </row>
    <row r="1487" spans="1:26" x14ac:dyDescent="0.25">
      <c r="A1487" s="1" t="s">
        <v>66</v>
      </c>
      <c r="B1487" s="1" t="s">
        <v>14</v>
      </c>
      <c r="C1487" s="1">
        <v>1993</v>
      </c>
      <c r="D1487" s="1" t="str">
        <f t="shared" si="179"/>
        <v>MDG1993</v>
      </c>
      <c r="E1487" s="1" t="s">
        <v>1594</v>
      </c>
      <c r="F1487" s="1">
        <v>45.3</v>
      </c>
      <c r="G1487" s="1" t="str">
        <f>+VLOOKUP(A1487,[1]dummies!$A$2:$F$201,6,0)</f>
        <v>Sub-Saharan Africa</v>
      </c>
      <c r="H1487" s="1" t="str">
        <f>+VLOOKUP(A1487,[1]dummies!$A$2:$F$201,5,0)</f>
        <v>Low income</v>
      </c>
      <c r="I1487" s="1" t="e">
        <f>+VLOOKUP(E1487,'[1]world bank'!$A$3:$F$2447,2,0)</f>
        <v>#N/A</v>
      </c>
      <c r="J1487" s="1" t="e">
        <f>+VLOOKUP(E1487,'[1]national stat'!$A$3:$C$1457,2,0)</f>
        <v>#N/A</v>
      </c>
      <c r="K1487" s="1" t="e">
        <f>+VLOOKUP(E1487,[1]research!$A$3:$C$2710,2,0)</f>
        <v>#N/A</v>
      </c>
      <c r="L1487" s="1" t="e">
        <f>+VLOOKUP(E1487,[1]sedlac!$A$3:$C$742,2,0)</f>
        <v>#N/A</v>
      </c>
      <c r="R1487" s="1" t="e">
        <f>+VLOOKUP(E1487,'[1]world bank'!$A$3:$G$2447,4,0)</f>
        <v>#N/A</v>
      </c>
      <c r="S1487" s="1" t="e">
        <f>+VLOOKUP(E1487,'[1]national stat'!$A$3:$D$1457,4,0)</f>
        <v>#N/A</v>
      </c>
      <c r="T1487" s="1" t="e">
        <f>+VLOOKUP(E1487,[1]research!$A$3:$D$2710,4,0)</f>
        <v>#N/A</v>
      </c>
      <c r="U1487" s="1" t="e">
        <f>+VLOOKUP(E1487,[1]sedlac!$A$3:$D$742,4,0)</f>
        <v>#N/A</v>
      </c>
    </row>
    <row r="1488" spans="1:26" x14ac:dyDescent="0.25">
      <c r="A1488" s="1" t="s">
        <v>66</v>
      </c>
      <c r="B1488" s="1" t="s">
        <v>14</v>
      </c>
      <c r="C1488" s="1">
        <v>1994</v>
      </c>
      <c r="D1488" s="1" t="str">
        <f t="shared" si="179"/>
        <v>MDG1994</v>
      </c>
      <c r="E1488" s="1" t="s">
        <v>1595</v>
      </c>
      <c r="F1488" s="1">
        <v>42.4</v>
      </c>
      <c r="G1488" s="1" t="str">
        <f>+VLOOKUP(A1488,[1]dummies!$A$2:$F$201,6,0)</f>
        <v>Sub-Saharan Africa</v>
      </c>
      <c r="H1488" s="1" t="str">
        <f>+VLOOKUP(A1488,[1]dummies!$A$2:$F$201,5,0)</f>
        <v>Low income</v>
      </c>
      <c r="I1488" s="1">
        <f>+VLOOKUP(E1488,'[1]world bank'!$A$3:$F$2447,2,0)</f>
        <v>59.5</v>
      </c>
      <c r="J1488" s="1" t="e">
        <f>+VLOOKUP(E1488,'[1]national stat'!$A$3:$C$1457,2,0)</f>
        <v>#N/A</v>
      </c>
      <c r="K1488" s="1" t="e">
        <f>+VLOOKUP(E1488,[1]research!$A$3:$C$2710,2,0)</f>
        <v>#N/A</v>
      </c>
      <c r="L1488" s="1" t="e">
        <f>+VLOOKUP(E1488,[1]sedlac!$A$3:$C$742,2,0)</f>
        <v>#N/A</v>
      </c>
      <c r="M1488" s="1">
        <v>7.75</v>
      </c>
      <c r="Q1488" s="2">
        <f>+M1488</f>
        <v>7.75</v>
      </c>
      <c r="R1488" s="1">
        <f>+VLOOKUP(E1488,'[1]world bank'!$A$3:$G$2447,4,0)</f>
        <v>42.910000000000004</v>
      </c>
      <c r="S1488" s="1" t="e">
        <f>+VLOOKUP(E1488,'[1]national stat'!$A$3:$D$1457,4,0)</f>
        <v>#N/A</v>
      </c>
      <c r="T1488" s="1" t="e">
        <f>+VLOOKUP(E1488,[1]research!$A$3:$D$2710,4,0)</f>
        <v>#N/A</v>
      </c>
      <c r="U1488" s="1" t="e">
        <f>+VLOOKUP(E1488,[1]sedlac!$A$3:$D$742,4,0)</f>
        <v>#N/A</v>
      </c>
      <c r="V1488" s="1">
        <v>42.910000000000004</v>
      </c>
      <c r="Z1488" s="1">
        <f>+V1488</f>
        <v>42.910000000000004</v>
      </c>
    </row>
    <row r="1489" spans="1:26" x14ac:dyDescent="0.25">
      <c r="A1489" s="1" t="s">
        <v>66</v>
      </c>
      <c r="B1489" s="1" t="s">
        <v>14</v>
      </c>
      <c r="C1489" s="1">
        <v>1995</v>
      </c>
      <c r="D1489" s="1" t="str">
        <f t="shared" si="179"/>
        <v>MDG1995</v>
      </c>
      <c r="E1489" s="1" t="s">
        <v>1596</v>
      </c>
      <c r="F1489" s="1">
        <v>42.4</v>
      </c>
      <c r="G1489" s="1" t="str">
        <f>+VLOOKUP(A1489,[1]dummies!$A$2:$F$201,6,0)</f>
        <v>Sub-Saharan Africa</v>
      </c>
      <c r="H1489" s="1" t="str">
        <f>+VLOOKUP(A1489,[1]dummies!$A$2:$F$201,5,0)</f>
        <v>Low income</v>
      </c>
      <c r="I1489" s="1" t="e">
        <f>+VLOOKUP(E1489,'[1]world bank'!$A$3:$F$2447,2,0)</f>
        <v>#N/A</v>
      </c>
      <c r="J1489" s="1" t="e">
        <f>+VLOOKUP(E1489,'[1]national stat'!$A$3:$C$1457,2,0)</f>
        <v>#N/A</v>
      </c>
      <c r="K1489" s="1" t="e">
        <f>+VLOOKUP(E1489,[1]research!$A$3:$C$2710,2,0)</f>
        <v>#N/A</v>
      </c>
      <c r="L1489" s="1" t="e">
        <f>+VLOOKUP(E1489,[1]sedlac!$A$3:$C$742,2,0)</f>
        <v>#N/A</v>
      </c>
      <c r="R1489" s="1" t="e">
        <f>+VLOOKUP(E1489,'[1]world bank'!$A$3:$G$2447,4,0)</f>
        <v>#N/A</v>
      </c>
      <c r="S1489" s="1" t="e">
        <f>+VLOOKUP(E1489,'[1]national stat'!$A$3:$D$1457,4,0)</f>
        <v>#N/A</v>
      </c>
      <c r="T1489" s="1" t="e">
        <f>+VLOOKUP(E1489,[1]research!$A$3:$D$2710,4,0)</f>
        <v>#N/A</v>
      </c>
      <c r="U1489" s="1" t="e">
        <f>+VLOOKUP(E1489,[1]sedlac!$A$3:$D$742,4,0)</f>
        <v>#N/A</v>
      </c>
    </row>
    <row r="1490" spans="1:26" x14ac:dyDescent="0.25">
      <c r="A1490" s="1" t="s">
        <v>66</v>
      </c>
      <c r="B1490" s="1" t="s">
        <v>14</v>
      </c>
      <c r="C1490" s="1">
        <v>1996</v>
      </c>
      <c r="D1490" s="1" t="str">
        <f t="shared" si="179"/>
        <v>MDG1996</v>
      </c>
      <c r="E1490" s="1" t="s">
        <v>1597</v>
      </c>
      <c r="F1490" s="1">
        <v>42.4</v>
      </c>
      <c r="G1490" s="1" t="str">
        <f>+VLOOKUP(A1490,[1]dummies!$A$2:$F$201,6,0)</f>
        <v>Sub-Saharan Africa</v>
      </c>
      <c r="H1490" s="1" t="str">
        <f>+VLOOKUP(A1490,[1]dummies!$A$2:$F$201,5,0)</f>
        <v>Low income</v>
      </c>
      <c r="I1490" s="1" t="e">
        <f>+VLOOKUP(E1490,'[1]world bank'!$A$3:$F$2447,2,0)</f>
        <v>#N/A</v>
      </c>
      <c r="J1490" s="1" t="e">
        <f>+VLOOKUP(E1490,'[1]national stat'!$A$3:$C$1457,2,0)</f>
        <v>#N/A</v>
      </c>
      <c r="K1490" s="1" t="e">
        <f>+VLOOKUP(E1490,[1]research!$A$3:$C$2710,2,0)</f>
        <v>#N/A</v>
      </c>
      <c r="L1490" s="1" t="e">
        <f>+VLOOKUP(E1490,[1]sedlac!$A$3:$C$742,2,0)</f>
        <v>#N/A</v>
      </c>
      <c r="R1490" s="1" t="e">
        <f>+VLOOKUP(E1490,'[1]world bank'!$A$3:$G$2447,4,0)</f>
        <v>#N/A</v>
      </c>
      <c r="S1490" s="1" t="e">
        <f>+VLOOKUP(E1490,'[1]national stat'!$A$3:$D$1457,4,0)</f>
        <v>#N/A</v>
      </c>
      <c r="T1490" s="1" t="e">
        <f>+VLOOKUP(E1490,[1]research!$A$3:$D$2710,4,0)</f>
        <v>#N/A</v>
      </c>
      <c r="U1490" s="1" t="e">
        <f>+VLOOKUP(E1490,[1]sedlac!$A$3:$D$742,4,0)</f>
        <v>#N/A</v>
      </c>
    </row>
    <row r="1491" spans="1:26" x14ac:dyDescent="0.25">
      <c r="A1491" s="1" t="s">
        <v>66</v>
      </c>
      <c r="B1491" s="1" t="s">
        <v>14</v>
      </c>
      <c r="C1491" s="1">
        <v>1997</v>
      </c>
      <c r="D1491" s="1" t="str">
        <f t="shared" si="179"/>
        <v>MDG1997</v>
      </c>
      <c r="E1491" s="1" t="s">
        <v>1598</v>
      </c>
      <c r="F1491" s="1">
        <v>39.5</v>
      </c>
      <c r="G1491" s="1" t="str">
        <f>+VLOOKUP(A1491,[1]dummies!$A$2:$F$201,6,0)</f>
        <v>Sub-Saharan Africa</v>
      </c>
      <c r="H1491" s="1" t="str">
        <f>+VLOOKUP(A1491,[1]dummies!$A$2:$F$201,5,0)</f>
        <v>Low income</v>
      </c>
      <c r="I1491" s="1">
        <f>+VLOOKUP(E1491,'[1]world bank'!$A$3:$F$2447,2,0)</f>
        <v>39.47</v>
      </c>
      <c r="J1491" s="1" t="e">
        <f>+VLOOKUP(E1491,'[1]national stat'!$A$3:$C$1457,2,0)</f>
        <v>#N/A</v>
      </c>
      <c r="K1491" s="1" t="e">
        <f>+VLOOKUP(E1491,[1]research!$A$3:$C$2710,2,0)</f>
        <v>#N/A</v>
      </c>
      <c r="L1491" s="1" t="e">
        <f>+VLOOKUP(E1491,[1]sedlac!$A$3:$C$742,2,0)</f>
        <v>#N/A</v>
      </c>
      <c r="M1491" s="1">
        <v>1.8</v>
      </c>
      <c r="Q1491" s="2">
        <f>+M1491</f>
        <v>1.8</v>
      </c>
      <c r="R1491" s="1">
        <f>+VLOOKUP(E1491,'[1]world bank'!$A$3:$G$2447,4,0)</f>
        <v>7.5600000000000005</v>
      </c>
      <c r="S1491" s="1" t="e">
        <f>+VLOOKUP(E1491,'[1]national stat'!$A$3:$D$1457,4,0)</f>
        <v>#N/A</v>
      </c>
      <c r="T1491" s="1" t="e">
        <f>+VLOOKUP(E1491,[1]research!$A$3:$D$2710,4,0)</f>
        <v>#N/A</v>
      </c>
      <c r="U1491" s="1" t="e">
        <f>+VLOOKUP(E1491,[1]sedlac!$A$3:$D$742,4,0)</f>
        <v>#N/A</v>
      </c>
      <c r="V1491" s="1">
        <v>7.5600000000000005</v>
      </c>
      <c r="Z1491" s="1">
        <f>+V1491</f>
        <v>7.5600000000000005</v>
      </c>
    </row>
    <row r="1492" spans="1:26" x14ac:dyDescent="0.25">
      <c r="A1492" s="1" t="s">
        <v>66</v>
      </c>
      <c r="B1492" s="1" t="s">
        <v>14</v>
      </c>
      <c r="C1492" s="1">
        <v>1998</v>
      </c>
      <c r="D1492" s="1" t="str">
        <f t="shared" si="179"/>
        <v>MDG1998</v>
      </c>
      <c r="E1492" s="1" t="s">
        <v>1599</v>
      </c>
      <c r="F1492" s="1">
        <v>39.049999999999997</v>
      </c>
      <c r="G1492" s="1" t="str">
        <f>+VLOOKUP(A1492,[1]dummies!$A$2:$F$201,6,0)</f>
        <v>Sub-Saharan Africa</v>
      </c>
      <c r="H1492" s="1" t="str">
        <f>+VLOOKUP(A1492,[1]dummies!$A$2:$F$201,5,0)</f>
        <v>Low income</v>
      </c>
      <c r="I1492" s="1" t="e">
        <f>+VLOOKUP(E1492,'[1]world bank'!$A$3:$F$2447,2,0)</f>
        <v>#N/A</v>
      </c>
      <c r="J1492" s="1" t="e">
        <f>+VLOOKUP(E1492,'[1]national stat'!$A$3:$C$1457,2,0)</f>
        <v>#N/A</v>
      </c>
      <c r="K1492" s="1" t="e">
        <f>+VLOOKUP(E1492,[1]research!$A$3:$C$2710,2,0)</f>
        <v>#N/A</v>
      </c>
      <c r="L1492" s="1" t="e">
        <f>+VLOOKUP(E1492,[1]sedlac!$A$3:$C$742,2,0)</f>
        <v>#N/A</v>
      </c>
      <c r="R1492" s="1" t="e">
        <f>+VLOOKUP(E1492,'[1]world bank'!$A$3:$G$2447,4,0)</f>
        <v>#N/A</v>
      </c>
      <c r="S1492" s="1" t="e">
        <f>+VLOOKUP(E1492,'[1]national stat'!$A$3:$D$1457,4,0)</f>
        <v>#N/A</v>
      </c>
      <c r="T1492" s="1" t="e">
        <f>+VLOOKUP(E1492,[1]research!$A$3:$D$2710,4,0)</f>
        <v>#N/A</v>
      </c>
      <c r="U1492" s="1" t="e">
        <f>+VLOOKUP(E1492,[1]sedlac!$A$3:$D$742,4,0)</f>
        <v>#N/A</v>
      </c>
    </row>
    <row r="1493" spans="1:26" x14ac:dyDescent="0.25">
      <c r="A1493" s="1" t="s">
        <v>66</v>
      </c>
      <c r="B1493" s="1" t="s">
        <v>14</v>
      </c>
      <c r="C1493" s="1">
        <v>1999</v>
      </c>
      <c r="D1493" s="1" t="str">
        <f t="shared" si="179"/>
        <v>MDG1999</v>
      </c>
      <c r="E1493" s="1" t="s">
        <v>1600</v>
      </c>
      <c r="F1493" s="1">
        <v>38.6</v>
      </c>
      <c r="G1493" s="1" t="str">
        <f>+VLOOKUP(A1493,[1]dummies!$A$2:$F$201,6,0)</f>
        <v>Sub-Saharan Africa</v>
      </c>
      <c r="H1493" s="1" t="str">
        <f>+VLOOKUP(A1493,[1]dummies!$A$2:$F$201,5,0)</f>
        <v>Low income</v>
      </c>
      <c r="I1493" s="1">
        <f>+VLOOKUP(E1493,'[1]world bank'!$A$3:$F$2447,2,0)</f>
        <v>38.61</v>
      </c>
      <c r="J1493" s="1" t="e">
        <f>+VLOOKUP(E1493,'[1]national stat'!$A$3:$C$1457,2,0)</f>
        <v>#N/A</v>
      </c>
      <c r="K1493" s="1" t="e">
        <f>+VLOOKUP(E1493,[1]research!$A$3:$C$2710,2,0)</f>
        <v>#N/A</v>
      </c>
      <c r="L1493" s="1" t="e">
        <f>+VLOOKUP(E1493,[1]sedlac!$A$3:$C$742,2,0)</f>
        <v>#N/A</v>
      </c>
      <c r="M1493" s="1">
        <v>1.71</v>
      </c>
      <c r="Q1493" s="2">
        <f>+M1493</f>
        <v>1.71</v>
      </c>
      <c r="R1493" s="1">
        <f>+VLOOKUP(E1493,'[1]world bank'!$A$3:$G$2447,4,0)</f>
        <v>7.18</v>
      </c>
      <c r="S1493" s="1" t="e">
        <f>+VLOOKUP(E1493,'[1]national stat'!$A$3:$D$1457,4,0)</f>
        <v>#N/A</v>
      </c>
      <c r="T1493" s="1" t="e">
        <f>+VLOOKUP(E1493,[1]research!$A$3:$D$2710,4,0)</f>
        <v>#N/A</v>
      </c>
      <c r="U1493" s="1" t="e">
        <f>+VLOOKUP(E1493,[1]sedlac!$A$3:$D$742,4,0)</f>
        <v>#N/A</v>
      </c>
      <c r="V1493" s="1">
        <v>7.18</v>
      </c>
      <c r="Z1493" s="1">
        <f>+V1493</f>
        <v>7.18</v>
      </c>
    </row>
    <row r="1494" spans="1:26" x14ac:dyDescent="0.25">
      <c r="A1494" s="1" t="s">
        <v>66</v>
      </c>
      <c r="B1494" s="1" t="s">
        <v>14</v>
      </c>
      <c r="C1494" s="1">
        <v>2000</v>
      </c>
      <c r="D1494" s="1" t="str">
        <f t="shared" si="179"/>
        <v>MDG2000</v>
      </c>
      <c r="E1494" s="1" t="s">
        <v>1601</v>
      </c>
      <c r="F1494" s="1">
        <v>43</v>
      </c>
      <c r="G1494" s="1" t="str">
        <f>+VLOOKUP(A1494,[1]dummies!$A$2:$F$201,6,0)</f>
        <v>Sub-Saharan Africa</v>
      </c>
      <c r="H1494" s="1" t="str">
        <f>+VLOOKUP(A1494,[1]dummies!$A$2:$F$201,5,0)</f>
        <v>Low income</v>
      </c>
      <c r="I1494" s="1" t="e">
        <f>+VLOOKUP(E1494,'[1]world bank'!$A$3:$F$2447,2,0)</f>
        <v>#N/A</v>
      </c>
      <c r="J1494" s="1" t="e">
        <f>+VLOOKUP(E1494,'[1]national stat'!$A$3:$C$1457,2,0)</f>
        <v>#N/A</v>
      </c>
      <c r="K1494" s="1" t="e">
        <f>+VLOOKUP(E1494,[1]research!$A$3:$C$2710,2,0)</f>
        <v>#N/A</v>
      </c>
      <c r="L1494" s="1" t="e">
        <f>+VLOOKUP(E1494,[1]sedlac!$A$3:$C$742,2,0)</f>
        <v>#N/A</v>
      </c>
      <c r="R1494" s="1" t="e">
        <f>+VLOOKUP(E1494,'[1]world bank'!$A$3:$G$2447,4,0)</f>
        <v>#N/A</v>
      </c>
      <c r="S1494" s="1" t="e">
        <f>+VLOOKUP(E1494,'[1]national stat'!$A$3:$D$1457,4,0)</f>
        <v>#N/A</v>
      </c>
      <c r="T1494" s="1" t="e">
        <f>+VLOOKUP(E1494,[1]research!$A$3:$D$2710,4,0)</f>
        <v>#N/A</v>
      </c>
      <c r="U1494" s="1" t="e">
        <f>+VLOOKUP(E1494,[1]sedlac!$A$3:$D$742,4,0)</f>
        <v>#N/A</v>
      </c>
    </row>
    <row r="1495" spans="1:26" x14ac:dyDescent="0.25">
      <c r="A1495" s="1" t="s">
        <v>66</v>
      </c>
      <c r="B1495" s="1" t="s">
        <v>14</v>
      </c>
      <c r="C1495" s="1">
        <v>2001</v>
      </c>
      <c r="D1495" s="1" t="str">
        <f t="shared" si="179"/>
        <v>MDG2001</v>
      </c>
      <c r="E1495" s="1" t="s">
        <v>1602</v>
      </c>
      <c r="F1495" s="1">
        <v>47.4</v>
      </c>
      <c r="G1495" s="1" t="str">
        <f>+VLOOKUP(A1495,[1]dummies!$A$2:$F$201,6,0)</f>
        <v>Sub-Saharan Africa</v>
      </c>
      <c r="H1495" s="1" t="str">
        <f>+VLOOKUP(A1495,[1]dummies!$A$2:$F$201,5,0)</f>
        <v>Low income</v>
      </c>
      <c r="I1495" s="1">
        <f>+VLOOKUP(E1495,'[1]world bank'!$A$3:$F$2447,2,0)</f>
        <v>47.44</v>
      </c>
      <c r="J1495" s="1" t="e">
        <f>+VLOOKUP(E1495,'[1]national stat'!$A$3:$C$1457,2,0)</f>
        <v>#N/A</v>
      </c>
      <c r="K1495" s="1">
        <f>+VLOOKUP(E1495,[1]research!$A$3:$C$2710,2,0)</f>
        <v>2.4500000000000002</v>
      </c>
      <c r="L1495" s="1" t="e">
        <f>+VLOOKUP(E1495,[1]sedlac!$A$3:$C$742,2,0)</f>
        <v>#N/A</v>
      </c>
      <c r="M1495" s="1">
        <v>2.74</v>
      </c>
      <c r="O1495" s="1">
        <v>2.4500000000000002</v>
      </c>
      <c r="Q1495" s="2">
        <f>+M1495</f>
        <v>2.74</v>
      </c>
      <c r="R1495" s="1">
        <f>+VLOOKUP(E1495,'[1]world bank'!$A$3:$G$2447,4,0)</f>
        <v>10.97</v>
      </c>
      <c r="S1495" s="1" t="e">
        <f>+VLOOKUP(E1495,'[1]national stat'!$A$3:$D$1457,4,0)</f>
        <v>#N/A</v>
      </c>
      <c r="T1495" s="1">
        <f>+VLOOKUP(E1495,[1]research!$A$3:$D$2710,4,0)</f>
        <v>10.02</v>
      </c>
      <c r="U1495" s="1" t="e">
        <f>+VLOOKUP(E1495,[1]sedlac!$A$3:$D$742,4,0)</f>
        <v>#N/A</v>
      </c>
      <c r="V1495" s="1">
        <v>10.97</v>
      </c>
      <c r="X1495" s="1">
        <v>10.02</v>
      </c>
      <c r="Z1495" s="1">
        <f>+V1495</f>
        <v>10.97</v>
      </c>
    </row>
    <row r="1496" spans="1:26" x14ac:dyDescent="0.25">
      <c r="A1496" s="1" t="s">
        <v>66</v>
      </c>
      <c r="B1496" s="1" t="s">
        <v>14</v>
      </c>
      <c r="C1496" s="1">
        <v>2002</v>
      </c>
      <c r="D1496" s="1" t="str">
        <f t="shared" si="179"/>
        <v>MDG2002</v>
      </c>
      <c r="E1496" s="1" t="s">
        <v>1603</v>
      </c>
      <c r="F1496" s="1">
        <v>43.65</v>
      </c>
      <c r="G1496" s="1" t="str">
        <f>+VLOOKUP(A1496,[1]dummies!$A$2:$F$201,6,0)</f>
        <v>Sub-Saharan Africa</v>
      </c>
      <c r="H1496" s="1" t="str">
        <f>+VLOOKUP(A1496,[1]dummies!$A$2:$F$201,5,0)</f>
        <v>Low income</v>
      </c>
      <c r="I1496" s="1" t="e">
        <f>+VLOOKUP(E1496,'[1]world bank'!$A$3:$F$2447,2,0)</f>
        <v>#N/A</v>
      </c>
      <c r="J1496" s="1" t="e">
        <f>+VLOOKUP(E1496,'[1]national stat'!$A$3:$C$1457,2,0)</f>
        <v>#N/A</v>
      </c>
      <c r="K1496" s="1" t="e">
        <f>+VLOOKUP(E1496,[1]research!$A$3:$C$2710,2,0)</f>
        <v>#N/A</v>
      </c>
      <c r="L1496" s="1" t="e">
        <f>+VLOOKUP(E1496,[1]sedlac!$A$3:$C$742,2,0)</f>
        <v>#N/A</v>
      </c>
      <c r="R1496" s="1" t="e">
        <f>+VLOOKUP(E1496,'[1]world bank'!$A$3:$G$2447,4,0)</f>
        <v>#N/A</v>
      </c>
      <c r="S1496" s="1" t="e">
        <f>+VLOOKUP(E1496,'[1]national stat'!$A$3:$D$1457,4,0)</f>
        <v>#N/A</v>
      </c>
      <c r="T1496" s="1" t="e">
        <f>+VLOOKUP(E1496,[1]research!$A$3:$D$2710,4,0)</f>
        <v>#N/A</v>
      </c>
      <c r="U1496" s="1" t="e">
        <f>+VLOOKUP(E1496,[1]sedlac!$A$3:$D$742,4,0)</f>
        <v>#N/A</v>
      </c>
    </row>
    <row r="1497" spans="1:26" x14ac:dyDescent="0.25">
      <c r="A1497" s="1" t="s">
        <v>66</v>
      </c>
      <c r="B1497" s="1" t="s">
        <v>14</v>
      </c>
      <c r="C1497" s="1">
        <v>2003</v>
      </c>
      <c r="D1497" s="1" t="str">
        <f t="shared" si="179"/>
        <v>MDG2003</v>
      </c>
      <c r="E1497" s="1" t="s">
        <v>1604</v>
      </c>
      <c r="F1497" s="1">
        <v>43.65</v>
      </c>
      <c r="G1497" s="1" t="str">
        <f>+VLOOKUP(A1497,[1]dummies!$A$2:$F$201,6,0)</f>
        <v>Sub-Saharan Africa</v>
      </c>
      <c r="H1497" s="1" t="str">
        <f>+VLOOKUP(A1497,[1]dummies!$A$2:$F$201,5,0)</f>
        <v>Low income</v>
      </c>
      <c r="I1497" s="1" t="e">
        <f>+VLOOKUP(E1497,'[1]world bank'!$A$3:$F$2447,2,0)</f>
        <v>#N/A</v>
      </c>
      <c r="J1497" s="1" t="e">
        <f>+VLOOKUP(E1497,'[1]national stat'!$A$3:$C$1457,2,0)</f>
        <v>#N/A</v>
      </c>
      <c r="K1497" s="1" t="e">
        <f>+VLOOKUP(E1497,[1]research!$A$3:$C$2710,2,0)</f>
        <v>#N/A</v>
      </c>
      <c r="L1497" s="1" t="e">
        <f>+VLOOKUP(E1497,[1]sedlac!$A$3:$C$742,2,0)</f>
        <v>#N/A</v>
      </c>
      <c r="R1497" s="1" t="e">
        <f>+VLOOKUP(E1497,'[1]world bank'!$A$3:$G$2447,4,0)</f>
        <v>#N/A</v>
      </c>
      <c r="S1497" s="1" t="e">
        <f>+VLOOKUP(E1497,'[1]national stat'!$A$3:$D$1457,4,0)</f>
        <v>#N/A</v>
      </c>
      <c r="T1497" s="1" t="e">
        <f>+VLOOKUP(E1497,[1]research!$A$3:$D$2710,4,0)</f>
        <v>#N/A</v>
      </c>
      <c r="U1497" s="1" t="e">
        <f>+VLOOKUP(E1497,[1]sedlac!$A$3:$D$742,4,0)</f>
        <v>#N/A</v>
      </c>
    </row>
    <row r="1498" spans="1:26" x14ac:dyDescent="0.25">
      <c r="A1498" s="1" t="s">
        <v>66</v>
      </c>
      <c r="B1498" s="1" t="s">
        <v>14</v>
      </c>
      <c r="C1498" s="1">
        <v>2004</v>
      </c>
      <c r="D1498" s="1" t="str">
        <f t="shared" si="179"/>
        <v>MDG2004</v>
      </c>
      <c r="E1498" s="1" t="s">
        <v>1605</v>
      </c>
      <c r="F1498" s="1">
        <v>43.65</v>
      </c>
      <c r="G1498" s="1" t="str">
        <f>+VLOOKUP(A1498,[1]dummies!$A$2:$F$201,6,0)</f>
        <v>Sub-Saharan Africa</v>
      </c>
      <c r="H1498" s="1" t="str">
        <f>+VLOOKUP(A1498,[1]dummies!$A$2:$F$201,5,0)</f>
        <v>Low income</v>
      </c>
      <c r="I1498" s="1" t="e">
        <f>+VLOOKUP(E1498,'[1]world bank'!$A$3:$F$2447,2,0)</f>
        <v>#N/A</v>
      </c>
      <c r="J1498" s="1" t="e">
        <f>+VLOOKUP(E1498,'[1]national stat'!$A$3:$C$1457,2,0)</f>
        <v>#N/A</v>
      </c>
      <c r="K1498" s="1" t="e">
        <f>+VLOOKUP(E1498,[1]research!$A$3:$C$2710,2,0)</f>
        <v>#N/A</v>
      </c>
      <c r="L1498" s="1" t="e">
        <f>+VLOOKUP(E1498,[1]sedlac!$A$3:$C$742,2,0)</f>
        <v>#N/A</v>
      </c>
      <c r="R1498" s="1" t="e">
        <f>+VLOOKUP(E1498,'[1]world bank'!$A$3:$G$2447,4,0)</f>
        <v>#N/A</v>
      </c>
      <c r="S1498" s="1" t="e">
        <f>+VLOOKUP(E1498,'[1]national stat'!$A$3:$D$1457,4,0)</f>
        <v>#N/A</v>
      </c>
      <c r="T1498" s="1" t="e">
        <f>+VLOOKUP(E1498,[1]research!$A$3:$D$2710,4,0)</f>
        <v>#N/A</v>
      </c>
      <c r="U1498" s="1" t="e">
        <f>+VLOOKUP(E1498,[1]sedlac!$A$3:$D$742,4,0)</f>
        <v>#N/A</v>
      </c>
    </row>
    <row r="1499" spans="1:26" x14ac:dyDescent="0.25">
      <c r="A1499" s="1" t="s">
        <v>66</v>
      </c>
      <c r="B1499" s="1" t="s">
        <v>14</v>
      </c>
      <c r="C1499" s="1">
        <v>2005</v>
      </c>
      <c r="D1499" s="1" t="str">
        <f t="shared" si="179"/>
        <v>MDG2005</v>
      </c>
      <c r="E1499" s="1" t="s">
        <v>1606</v>
      </c>
      <c r="F1499" s="1">
        <v>39.9</v>
      </c>
      <c r="G1499" s="1" t="str">
        <f>+VLOOKUP(A1499,[1]dummies!$A$2:$F$201,6,0)</f>
        <v>Sub-Saharan Africa</v>
      </c>
      <c r="H1499" s="1" t="str">
        <f>+VLOOKUP(A1499,[1]dummies!$A$2:$F$201,5,0)</f>
        <v>Low income</v>
      </c>
      <c r="I1499" s="1">
        <f>+VLOOKUP(E1499,'[1]world bank'!$A$3:$F$2447,2,0)</f>
        <v>39.94</v>
      </c>
      <c r="J1499" s="1" t="e">
        <f>+VLOOKUP(E1499,'[1]national stat'!$A$3:$C$1457,2,0)</f>
        <v>#N/A</v>
      </c>
      <c r="K1499" s="1">
        <f>+VLOOKUP(E1499,[1]research!$A$3:$C$2710,2,0)</f>
        <v>1.96</v>
      </c>
      <c r="L1499" s="1" t="e">
        <f>+VLOOKUP(E1499,[1]sedlac!$A$3:$C$742,2,0)</f>
        <v>#N/A</v>
      </c>
      <c r="M1499" s="1">
        <v>1.85</v>
      </c>
      <c r="O1499" s="1">
        <v>1.96</v>
      </c>
      <c r="Q1499" s="2">
        <f>+M1499</f>
        <v>1.85</v>
      </c>
      <c r="R1499" s="1">
        <f>+VLOOKUP(E1499,'[1]world bank'!$A$3:$G$2447,4,0)</f>
        <v>7.0600000000000005</v>
      </c>
      <c r="S1499" s="1" t="e">
        <f>+VLOOKUP(E1499,'[1]national stat'!$A$3:$D$1457,4,0)</f>
        <v>#N/A</v>
      </c>
      <c r="T1499" s="1">
        <f>+VLOOKUP(E1499,[1]research!$A$3:$D$2710,4,0)</f>
        <v>7.82</v>
      </c>
      <c r="U1499" s="1" t="e">
        <f>+VLOOKUP(E1499,[1]sedlac!$A$3:$D$742,4,0)</f>
        <v>#N/A</v>
      </c>
      <c r="V1499" s="1">
        <v>7.0600000000000005</v>
      </c>
      <c r="X1499" s="1">
        <v>7.82</v>
      </c>
      <c r="Z1499" s="1">
        <f>+V1499</f>
        <v>7.0600000000000005</v>
      </c>
    </row>
    <row r="1500" spans="1:26" x14ac:dyDescent="0.25">
      <c r="A1500" s="1" t="s">
        <v>66</v>
      </c>
      <c r="B1500" s="1" t="s">
        <v>14</v>
      </c>
      <c r="C1500" s="1">
        <v>2006</v>
      </c>
      <c r="D1500" s="1" t="str">
        <f t="shared" si="179"/>
        <v>MDG2006</v>
      </c>
      <c r="E1500" s="1" t="s">
        <v>1607</v>
      </c>
      <c r="F1500" s="1">
        <v>41.15</v>
      </c>
      <c r="G1500" s="1" t="str">
        <f>+VLOOKUP(A1500,[1]dummies!$A$2:$F$201,6,0)</f>
        <v>Sub-Saharan Africa</v>
      </c>
      <c r="H1500" s="1" t="str">
        <f>+VLOOKUP(A1500,[1]dummies!$A$2:$F$201,5,0)</f>
        <v>Low income</v>
      </c>
      <c r="I1500" s="1" t="e">
        <f>+VLOOKUP(E1500,'[1]world bank'!$A$3:$F$2447,2,0)</f>
        <v>#N/A</v>
      </c>
      <c r="J1500" s="1" t="e">
        <f>+VLOOKUP(E1500,'[1]national stat'!$A$3:$C$1457,2,0)</f>
        <v>#N/A</v>
      </c>
      <c r="K1500" s="1" t="e">
        <f>+VLOOKUP(E1500,[1]research!$A$3:$C$2710,2,0)</f>
        <v>#N/A</v>
      </c>
      <c r="L1500" s="1" t="e">
        <f>+VLOOKUP(E1500,[1]sedlac!$A$3:$C$742,2,0)</f>
        <v>#N/A</v>
      </c>
      <c r="R1500" s="1" t="e">
        <f>+VLOOKUP(E1500,'[1]world bank'!$A$3:$G$2447,4,0)</f>
        <v>#N/A</v>
      </c>
      <c r="S1500" s="1" t="e">
        <f>+VLOOKUP(E1500,'[1]national stat'!$A$3:$D$1457,4,0)</f>
        <v>#N/A</v>
      </c>
      <c r="T1500" s="1" t="e">
        <f>+VLOOKUP(E1500,[1]research!$A$3:$D$2710,4,0)</f>
        <v>#N/A</v>
      </c>
      <c r="U1500" s="1" t="e">
        <f>+VLOOKUP(E1500,[1]sedlac!$A$3:$D$742,4,0)</f>
        <v>#N/A</v>
      </c>
    </row>
    <row r="1501" spans="1:26" x14ac:dyDescent="0.25">
      <c r="A1501" s="1" t="s">
        <v>66</v>
      </c>
      <c r="B1501" s="1" t="s">
        <v>14</v>
      </c>
      <c r="C1501" s="1">
        <v>2007</v>
      </c>
      <c r="D1501" s="1" t="str">
        <f t="shared" si="179"/>
        <v>MDG2007</v>
      </c>
      <c r="E1501" s="1" t="s">
        <v>1608</v>
      </c>
      <c r="F1501" s="1">
        <v>41.15</v>
      </c>
      <c r="G1501" s="1" t="str">
        <f>+VLOOKUP(A1501,[1]dummies!$A$2:$F$201,6,0)</f>
        <v>Sub-Saharan Africa</v>
      </c>
      <c r="H1501" s="1" t="str">
        <f>+VLOOKUP(A1501,[1]dummies!$A$2:$F$201,5,0)</f>
        <v>Low income</v>
      </c>
      <c r="I1501" s="1" t="e">
        <f>+VLOOKUP(E1501,'[1]world bank'!$A$3:$F$2447,2,0)</f>
        <v>#N/A</v>
      </c>
      <c r="J1501" s="1" t="e">
        <f>+VLOOKUP(E1501,'[1]national stat'!$A$3:$C$1457,2,0)</f>
        <v>#N/A</v>
      </c>
      <c r="K1501" s="1" t="e">
        <f>+VLOOKUP(E1501,[1]research!$A$3:$C$2710,2,0)</f>
        <v>#N/A</v>
      </c>
      <c r="L1501" s="1" t="e">
        <f>+VLOOKUP(E1501,[1]sedlac!$A$3:$C$742,2,0)</f>
        <v>#N/A</v>
      </c>
      <c r="R1501" s="1" t="e">
        <f>+VLOOKUP(E1501,'[1]world bank'!$A$3:$G$2447,4,0)</f>
        <v>#N/A</v>
      </c>
      <c r="S1501" s="1" t="e">
        <f>+VLOOKUP(E1501,'[1]national stat'!$A$3:$D$1457,4,0)</f>
        <v>#N/A</v>
      </c>
      <c r="T1501" s="1" t="e">
        <f>+VLOOKUP(E1501,[1]research!$A$3:$D$2710,4,0)</f>
        <v>#N/A</v>
      </c>
      <c r="U1501" s="1" t="e">
        <f>+VLOOKUP(E1501,[1]sedlac!$A$3:$D$742,4,0)</f>
        <v>#N/A</v>
      </c>
    </row>
    <row r="1502" spans="1:26" x14ac:dyDescent="0.25">
      <c r="A1502" s="1" t="s">
        <v>66</v>
      </c>
      <c r="B1502" s="1" t="s">
        <v>14</v>
      </c>
      <c r="C1502" s="1">
        <v>2008</v>
      </c>
      <c r="D1502" s="1" t="str">
        <f t="shared" si="179"/>
        <v>MDG2008</v>
      </c>
      <c r="E1502" s="1" t="s">
        <v>1609</v>
      </c>
      <c r="F1502" s="1">
        <v>41.15</v>
      </c>
      <c r="G1502" s="1" t="str">
        <f>+VLOOKUP(A1502,[1]dummies!$A$2:$F$201,6,0)</f>
        <v>Sub-Saharan Africa</v>
      </c>
      <c r="H1502" s="1" t="str">
        <f>+VLOOKUP(A1502,[1]dummies!$A$2:$F$201,5,0)</f>
        <v>Low income</v>
      </c>
      <c r="I1502" s="1" t="e">
        <f>+VLOOKUP(E1502,'[1]world bank'!$A$3:$F$2447,2,0)</f>
        <v>#N/A</v>
      </c>
      <c r="J1502" s="1" t="e">
        <f>+VLOOKUP(E1502,'[1]national stat'!$A$3:$C$1457,2,0)</f>
        <v>#N/A</v>
      </c>
      <c r="K1502" s="1" t="e">
        <f>+VLOOKUP(E1502,[1]research!$A$3:$C$2710,2,0)</f>
        <v>#N/A</v>
      </c>
      <c r="L1502" s="1" t="e">
        <f>+VLOOKUP(E1502,[1]sedlac!$A$3:$C$742,2,0)</f>
        <v>#N/A</v>
      </c>
      <c r="R1502" s="1" t="e">
        <f>+VLOOKUP(E1502,'[1]world bank'!$A$3:$G$2447,4,0)</f>
        <v>#N/A</v>
      </c>
      <c r="S1502" s="1" t="e">
        <f>+VLOOKUP(E1502,'[1]national stat'!$A$3:$D$1457,4,0)</f>
        <v>#N/A</v>
      </c>
      <c r="T1502" s="1" t="e">
        <f>+VLOOKUP(E1502,[1]research!$A$3:$D$2710,4,0)</f>
        <v>#N/A</v>
      </c>
      <c r="U1502" s="1" t="e">
        <f>+VLOOKUP(E1502,[1]sedlac!$A$3:$D$742,4,0)</f>
        <v>#N/A</v>
      </c>
    </row>
    <row r="1503" spans="1:26" x14ac:dyDescent="0.25">
      <c r="A1503" s="1" t="s">
        <v>66</v>
      </c>
      <c r="B1503" s="1" t="s">
        <v>14</v>
      </c>
      <c r="C1503" s="1">
        <v>2009</v>
      </c>
      <c r="D1503" s="1" t="str">
        <f t="shared" si="179"/>
        <v>MDG2009</v>
      </c>
      <c r="E1503" s="1" t="s">
        <v>1610</v>
      </c>
      <c r="F1503" s="1">
        <v>41.15</v>
      </c>
      <c r="G1503" s="1" t="str">
        <f>+VLOOKUP(A1503,[1]dummies!$A$2:$F$201,6,0)</f>
        <v>Sub-Saharan Africa</v>
      </c>
      <c r="H1503" s="1" t="str">
        <f>+VLOOKUP(A1503,[1]dummies!$A$2:$F$201,5,0)</f>
        <v>Low income</v>
      </c>
      <c r="I1503" s="1" t="e">
        <f>+VLOOKUP(E1503,'[1]world bank'!$A$3:$F$2447,2,0)</f>
        <v>#N/A</v>
      </c>
      <c r="J1503" s="1" t="e">
        <f>+VLOOKUP(E1503,'[1]national stat'!$A$3:$C$1457,2,0)</f>
        <v>#N/A</v>
      </c>
      <c r="K1503" s="1" t="e">
        <f>+VLOOKUP(E1503,[1]research!$A$3:$C$2710,2,0)</f>
        <v>#N/A</v>
      </c>
      <c r="L1503" s="1" t="e">
        <f>+VLOOKUP(E1503,[1]sedlac!$A$3:$C$742,2,0)</f>
        <v>#N/A</v>
      </c>
      <c r="R1503" s="1" t="e">
        <f>+VLOOKUP(E1503,'[1]world bank'!$A$3:$G$2447,4,0)</f>
        <v>#N/A</v>
      </c>
      <c r="S1503" s="1" t="e">
        <f>+VLOOKUP(E1503,'[1]national stat'!$A$3:$D$1457,4,0)</f>
        <v>#N/A</v>
      </c>
      <c r="T1503" s="1" t="e">
        <f>+VLOOKUP(E1503,[1]research!$A$3:$D$2710,4,0)</f>
        <v>#N/A</v>
      </c>
      <c r="U1503" s="1" t="e">
        <f>+VLOOKUP(E1503,[1]sedlac!$A$3:$D$742,4,0)</f>
        <v>#N/A</v>
      </c>
    </row>
    <row r="1504" spans="1:26" x14ac:dyDescent="0.25">
      <c r="A1504" s="1" t="s">
        <v>66</v>
      </c>
      <c r="B1504" s="1" t="s">
        <v>14</v>
      </c>
      <c r="C1504" s="1">
        <v>2010</v>
      </c>
      <c r="D1504" s="1" t="str">
        <f t="shared" si="179"/>
        <v>MDG2010</v>
      </c>
      <c r="E1504" s="1" t="s">
        <v>1611</v>
      </c>
      <c r="F1504" s="1">
        <v>42.4</v>
      </c>
      <c r="G1504" s="1" t="str">
        <f>+VLOOKUP(A1504,[1]dummies!$A$2:$F$201,6,0)</f>
        <v>Sub-Saharan Africa</v>
      </c>
      <c r="H1504" s="1" t="str">
        <f>+VLOOKUP(A1504,[1]dummies!$A$2:$F$201,5,0)</f>
        <v>Low income</v>
      </c>
      <c r="I1504" s="1">
        <f>+VLOOKUP(E1504,'[1]world bank'!$A$3:$F$2447,2,0)</f>
        <v>42.42</v>
      </c>
      <c r="J1504" s="1" t="e">
        <f>+VLOOKUP(E1504,'[1]national stat'!$A$3:$C$1457,2,0)</f>
        <v>#N/A</v>
      </c>
      <c r="K1504" s="1">
        <f>+VLOOKUP(E1504,[1]research!$A$3:$C$2710,2,0)</f>
        <v>1.8</v>
      </c>
      <c r="L1504" s="1" t="e">
        <f>+VLOOKUP(E1504,[1]sedlac!$A$3:$C$742,2,0)</f>
        <v>#N/A</v>
      </c>
      <c r="M1504" s="1">
        <v>2.11</v>
      </c>
      <c r="O1504" s="1">
        <v>1.8</v>
      </c>
      <c r="Q1504" s="2">
        <f>+M1504</f>
        <v>2.11</v>
      </c>
      <c r="R1504" s="1">
        <f>+VLOOKUP(E1504,'[1]world bank'!$A$3:$G$2447,4,0)</f>
        <v>8.08</v>
      </c>
      <c r="S1504" s="1" t="e">
        <f>+VLOOKUP(E1504,'[1]national stat'!$A$3:$D$1457,4,0)</f>
        <v>#N/A</v>
      </c>
      <c r="T1504" s="1">
        <f>+VLOOKUP(E1504,[1]research!$A$3:$D$2710,4,0)</f>
        <v>6.96</v>
      </c>
      <c r="U1504" s="1" t="e">
        <f>+VLOOKUP(E1504,[1]sedlac!$A$3:$D$742,4,0)</f>
        <v>#N/A</v>
      </c>
      <c r="V1504" s="1">
        <v>8.08</v>
      </c>
      <c r="X1504" s="1">
        <v>6.96</v>
      </c>
      <c r="Z1504" s="1">
        <f>+V1504</f>
        <v>8.08</v>
      </c>
    </row>
    <row r="1505" spans="1:26" x14ac:dyDescent="0.25">
      <c r="A1505" s="1" t="s">
        <v>66</v>
      </c>
      <c r="B1505" s="1" t="s">
        <v>14</v>
      </c>
      <c r="C1505" s="1">
        <v>2011</v>
      </c>
      <c r="D1505" s="1" t="str">
        <f t="shared" si="179"/>
        <v>MDG2011</v>
      </c>
      <c r="E1505" s="1" t="s">
        <v>1612</v>
      </c>
      <c r="F1505" s="1">
        <v>42.55</v>
      </c>
      <c r="G1505" s="1" t="str">
        <f>+VLOOKUP(A1505,[1]dummies!$A$2:$F$201,6,0)</f>
        <v>Sub-Saharan Africa</v>
      </c>
      <c r="H1505" s="1" t="str">
        <f>+VLOOKUP(A1505,[1]dummies!$A$2:$F$201,5,0)</f>
        <v>Low income</v>
      </c>
      <c r="I1505" s="1" t="e">
        <f>+VLOOKUP(E1505,'[1]world bank'!$A$3:$F$2447,2,0)</f>
        <v>#N/A</v>
      </c>
      <c r="J1505" s="1" t="e">
        <f>+VLOOKUP(E1505,'[1]national stat'!$A$3:$C$1457,2,0)</f>
        <v>#N/A</v>
      </c>
      <c r="K1505" s="1" t="e">
        <f>+VLOOKUP(E1505,[1]research!$A$3:$C$2710,2,0)</f>
        <v>#N/A</v>
      </c>
      <c r="L1505" s="1" t="e">
        <f>+VLOOKUP(E1505,[1]sedlac!$A$3:$C$742,2,0)</f>
        <v>#N/A</v>
      </c>
      <c r="R1505" s="1" t="e">
        <f>+VLOOKUP(E1505,'[1]world bank'!$A$3:$G$2447,4,0)</f>
        <v>#N/A</v>
      </c>
      <c r="S1505" s="1" t="e">
        <f>+VLOOKUP(E1505,'[1]national stat'!$A$3:$D$1457,4,0)</f>
        <v>#N/A</v>
      </c>
      <c r="T1505" s="1" t="e">
        <f>+VLOOKUP(E1505,[1]research!$A$3:$D$2710,4,0)</f>
        <v>#N/A</v>
      </c>
      <c r="U1505" s="1" t="e">
        <f>+VLOOKUP(E1505,[1]sedlac!$A$3:$D$742,4,0)</f>
        <v>#N/A</v>
      </c>
    </row>
    <row r="1506" spans="1:26" x14ac:dyDescent="0.25">
      <c r="A1506" s="1" t="s">
        <v>66</v>
      </c>
      <c r="B1506" s="1" t="s">
        <v>14</v>
      </c>
      <c r="C1506" s="1">
        <v>2012</v>
      </c>
      <c r="D1506" s="1" t="str">
        <f t="shared" si="179"/>
        <v>MDG2012</v>
      </c>
      <c r="E1506" s="1" t="s">
        <v>1613</v>
      </c>
      <c r="F1506" s="1">
        <v>42.7</v>
      </c>
      <c r="G1506" s="1" t="str">
        <f>+VLOOKUP(A1506,[1]dummies!$A$2:$F$201,6,0)</f>
        <v>Sub-Saharan Africa</v>
      </c>
      <c r="H1506" s="1" t="str">
        <f>+VLOOKUP(A1506,[1]dummies!$A$2:$F$201,5,0)</f>
        <v>Low income</v>
      </c>
      <c r="I1506" s="1">
        <f>+VLOOKUP(E1506,'[1]world bank'!$A$3:$F$2447,2,0)</f>
        <v>42.65</v>
      </c>
      <c r="J1506" s="1" t="e">
        <f>+VLOOKUP(E1506,'[1]national stat'!$A$3:$C$1457,2,0)</f>
        <v>#N/A</v>
      </c>
      <c r="K1506" s="1" t="e">
        <f>+VLOOKUP(E1506,[1]research!$A$3:$C$2710,2,0)</f>
        <v>#N/A</v>
      </c>
      <c r="L1506" s="1" t="e">
        <f>+VLOOKUP(E1506,[1]sedlac!$A$3:$C$742,2,0)</f>
        <v>#N/A</v>
      </c>
      <c r="M1506" s="1">
        <v>2.13</v>
      </c>
      <c r="Q1506" s="2">
        <f>+M1506</f>
        <v>2.13</v>
      </c>
      <c r="R1506" s="1">
        <f>+VLOOKUP(E1506,'[1]world bank'!$A$3:$G$2447,4,0)</f>
        <v>8.64</v>
      </c>
      <c r="S1506" s="1" t="e">
        <f>+VLOOKUP(E1506,'[1]national stat'!$A$3:$D$1457,4,0)</f>
        <v>#N/A</v>
      </c>
      <c r="T1506" s="1" t="e">
        <f>+VLOOKUP(E1506,[1]research!$A$3:$D$2710,4,0)</f>
        <v>#N/A</v>
      </c>
      <c r="U1506" s="1" t="e">
        <f>+VLOOKUP(E1506,[1]sedlac!$A$3:$D$742,4,0)</f>
        <v>#N/A</v>
      </c>
      <c r="V1506" s="1">
        <v>8.64</v>
      </c>
      <c r="Z1506" s="1">
        <f>+V1506</f>
        <v>8.64</v>
      </c>
    </row>
    <row r="1507" spans="1:26" x14ac:dyDescent="0.25">
      <c r="A1507" s="1" t="s">
        <v>66</v>
      </c>
      <c r="B1507" s="1" t="s">
        <v>14</v>
      </c>
      <c r="C1507" s="1">
        <v>2013</v>
      </c>
      <c r="D1507" s="1" t="str">
        <f t="shared" si="179"/>
        <v>MDG2013</v>
      </c>
      <c r="E1507" s="1" t="s">
        <v>1614</v>
      </c>
      <c r="F1507" s="1">
        <v>42.7</v>
      </c>
      <c r="G1507" s="1" t="str">
        <f>+VLOOKUP(A1507,[1]dummies!$A$2:$F$201,6,0)</f>
        <v>Sub-Saharan Africa</v>
      </c>
      <c r="H1507" s="1" t="str">
        <f>+VLOOKUP(A1507,[1]dummies!$A$2:$F$201,5,0)</f>
        <v>Low income</v>
      </c>
      <c r="I1507" s="1" t="e">
        <f>+VLOOKUP(E1507,'[1]world bank'!$A$3:$F$2447,2,0)</f>
        <v>#N/A</v>
      </c>
      <c r="J1507" s="1" t="e">
        <f>+VLOOKUP(E1507,'[1]national stat'!$A$3:$C$1457,2,0)</f>
        <v>#N/A</v>
      </c>
      <c r="K1507" s="1" t="e">
        <f>+VLOOKUP(E1507,[1]research!$A$3:$C$2710,2,0)</f>
        <v>#N/A</v>
      </c>
      <c r="L1507" s="1" t="e">
        <f>+VLOOKUP(E1507,[1]sedlac!$A$3:$C$742,2,0)</f>
        <v>#N/A</v>
      </c>
      <c r="R1507" s="1" t="e">
        <f>+VLOOKUP(E1507,'[1]world bank'!$A$3:$G$2447,4,0)</f>
        <v>#N/A</v>
      </c>
      <c r="S1507" s="1" t="e">
        <f>+VLOOKUP(E1507,'[1]national stat'!$A$3:$D$1457,4,0)</f>
        <v>#N/A</v>
      </c>
      <c r="T1507" s="1" t="e">
        <f>+VLOOKUP(E1507,[1]research!$A$3:$D$2710,4,0)</f>
        <v>#N/A</v>
      </c>
      <c r="U1507" s="1" t="e">
        <f>+VLOOKUP(E1507,[1]sedlac!$A$3:$D$742,4,0)</f>
        <v>#N/A</v>
      </c>
    </row>
    <row r="1508" spans="1:26" x14ac:dyDescent="0.25">
      <c r="A1508" s="1" t="s">
        <v>66</v>
      </c>
      <c r="B1508" s="1" t="s">
        <v>14</v>
      </c>
      <c r="C1508" s="1">
        <v>2014</v>
      </c>
      <c r="D1508" s="1" t="str">
        <f t="shared" si="179"/>
        <v>MDG2014</v>
      </c>
      <c r="E1508" s="1" t="s">
        <v>1615</v>
      </c>
      <c r="F1508" s="1">
        <v>42.7</v>
      </c>
      <c r="G1508" s="1" t="str">
        <f>+VLOOKUP(A1508,[1]dummies!$A$2:$F$201,6,0)</f>
        <v>Sub-Saharan Africa</v>
      </c>
      <c r="H1508" s="1" t="str">
        <f>+VLOOKUP(A1508,[1]dummies!$A$2:$F$201,5,0)</f>
        <v>Low income</v>
      </c>
      <c r="I1508" s="1" t="e">
        <f>+VLOOKUP(E1508,'[1]world bank'!$A$3:$F$2447,2,0)</f>
        <v>#N/A</v>
      </c>
      <c r="J1508" s="1" t="e">
        <f>+VLOOKUP(E1508,'[1]national stat'!$A$3:$C$1457,2,0)</f>
        <v>#N/A</v>
      </c>
      <c r="K1508" s="1" t="e">
        <f>+VLOOKUP(E1508,[1]research!$A$3:$C$2710,2,0)</f>
        <v>#N/A</v>
      </c>
      <c r="L1508" s="1" t="e">
        <f>+VLOOKUP(E1508,[1]sedlac!$A$3:$C$742,2,0)</f>
        <v>#N/A</v>
      </c>
      <c r="R1508" s="1" t="e">
        <f>+VLOOKUP(E1508,'[1]world bank'!$A$3:$G$2447,4,0)</f>
        <v>#N/A</v>
      </c>
      <c r="S1508" s="1" t="e">
        <f>+VLOOKUP(E1508,'[1]national stat'!$A$3:$D$1457,4,0)</f>
        <v>#N/A</v>
      </c>
      <c r="T1508" s="1" t="e">
        <f>+VLOOKUP(E1508,[1]research!$A$3:$D$2710,4,0)</f>
        <v>#N/A</v>
      </c>
      <c r="U1508" s="1" t="e">
        <f>+VLOOKUP(E1508,[1]sedlac!$A$3:$D$742,4,0)</f>
        <v>#N/A</v>
      </c>
    </row>
    <row r="1509" spans="1:26" x14ac:dyDescent="0.25">
      <c r="A1509" s="1" t="s">
        <v>66</v>
      </c>
      <c r="B1509" s="1" t="s">
        <v>14</v>
      </c>
      <c r="C1509" s="1">
        <v>2015</v>
      </c>
      <c r="D1509" s="1" t="str">
        <f t="shared" si="179"/>
        <v>MDG2015</v>
      </c>
      <c r="E1509" s="1" t="s">
        <v>1616</v>
      </c>
      <c r="F1509" s="1">
        <v>42.7</v>
      </c>
      <c r="G1509" s="1" t="str">
        <f>+VLOOKUP(A1509,[1]dummies!$A$2:$F$201,6,0)</f>
        <v>Sub-Saharan Africa</v>
      </c>
      <c r="H1509" s="1" t="str">
        <f>+VLOOKUP(A1509,[1]dummies!$A$2:$F$201,5,0)</f>
        <v>Low income</v>
      </c>
      <c r="I1509" s="1" t="e">
        <f>+VLOOKUP(E1509,'[1]world bank'!$A$3:$F$2447,2,0)</f>
        <v>#N/A</v>
      </c>
      <c r="J1509" s="1" t="e">
        <f>+VLOOKUP(E1509,'[1]national stat'!$A$3:$C$1457,2,0)</f>
        <v>#N/A</v>
      </c>
      <c r="K1509" s="1" t="e">
        <f>+VLOOKUP(E1509,[1]research!$A$3:$C$2710,2,0)</f>
        <v>#N/A</v>
      </c>
      <c r="L1509" s="1" t="e">
        <f>+VLOOKUP(E1509,[1]sedlac!$A$3:$C$742,2,0)</f>
        <v>#N/A</v>
      </c>
      <c r="R1509" s="1" t="e">
        <f>+VLOOKUP(E1509,'[1]world bank'!$A$3:$G$2447,4,0)</f>
        <v>#N/A</v>
      </c>
      <c r="S1509" s="1" t="e">
        <f>+VLOOKUP(E1509,'[1]national stat'!$A$3:$D$1457,4,0)</f>
        <v>#N/A</v>
      </c>
      <c r="T1509" s="1" t="e">
        <f>+VLOOKUP(E1509,[1]research!$A$3:$D$2710,4,0)</f>
        <v>#N/A</v>
      </c>
      <c r="U1509" s="1" t="e">
        <f>+VLOOKUP(E1509,[1]sedlac!$A$3:$D$742,4,0)</f>
        <v>#N/A</v>
      </c>
    </row>
    <row r="1510" spans="1:26" x14ac:dyDescent="0.25">
      <c r="A1510" s="1" t="s">
        <v>67</v>
      </c>
      <c r="B1510" s="1" t="s">
        <v>7</v>
      </c>
      <c r="C1510" s="1">
        <v>1990</v>
      </c>
      <c r="D1510" s="1" t="str">
        <f t="shared" si="179"/>
        <v>MEX1990</v>
      </c>
      <c r="E1510" s="1" t="s">
        <v>1617</v>
      </c>
      <c r="F1510" s="1">
        <v>51</v>
      </c>
      <c r="G1510" s="1" t="str">
        <f>+VLOOKUP(A1510,[1]dummies!$A$2:$F$201,6,0)</f>
        <v>Latin America and the Caribbean</v>
      </c>
      <c r="H1510" s="1" t="str">
        <f>+VLOOKUP(A1510,[1]dummies!$A$2:$F$201,5,0)</f>
        <v>Upper middle income</v>
      </c>
      <c r="I1510" s="1" t="e">
        <f>+VLOOKUP(E1510,'[1]world bank'!$A$3:$F$2447,2,0)</f>
        <v>#N/A</v>
      </c>
      <c r="J1510" s="1" t="e">
        <f>+VLOOKUP(E1510,'[1]national stat'!$A$3:$C$1457,2,0)</f>
        <v>#N/A</v>
      </c>
      <c r="K1510" s="1" t="e">
        <f>+VLOOKUP(E1510,[1]research!$A$3:$C$2710,2,0)</f>
        <v>#N/A</v>
      </c>
      <c r="L1510" s="1" t="e">
        <f>+VLOOKUP(E1510,[1]sedlac!$A$3:$C$742,2,0)</f>
        <v>#N/A</v>
      </c>
      <c r="R1510" s="1" t="e">
        <f>+VLOOKUP(E1510,'[1]world bank'!$A$3:$G$2447,4,0)</f>
        <v>#N/A</v>
      </c>
      <c r="S1510" s="1" t="e">
        <f>+VLOOKUP(E1510,'[1]national stat'!$A$3:$D$1457,4,0)</f>
        <v>#N/A</v>
      </c>
      <c r="T1510" s="1" t="e">
        <f>+VLOOKUP(E1510,[1]research!$A$3:$D$2710,4,0)</f>
        <v>#N/A</v>
      </c>
      <c r="U1510" s="1" t="e">
        <f>+VLOOKUP(E1510,[1]sedlac!$A$3:$D$742,4,0)</f>
        <v>#N/A</v>
      </c>
    </row>
    <row r="1511" spans="1:26" x14ac:dyDescent="0.25">
      <c r="A1511" s="1" t="s">
        <v>67</v>
      </c>
      <c r="B1511" s="1" t="s">
        <v>7</v>
      </c>
      <c r="C1511" s="1">
        <v>1991</v>
      </c>
      <c r="D1511" s="1" t="str">
        <f t="shared" si="179"/>
        <v>MEX1991</v>
      </c>
      <c r="E1511" s="1" t="s">
        <v>1618</v>
      </c>
      <c r="F1511" s="1">
        <v>51</v>
      </c>
      <c r="G1511" s="1" t="str">
        <f>+VLOOKUP(A1511,[1]dummies!$A$2:$F$201,6,0)</f>
        <v>Latin America and the Caribbean</v>
      </c>
      <c r="H1511" s="1" t="str">
        <f>+VLOOKUP(A1511,[1]dummies!$A$2:$F$201,5,0)</f>
        <v>Upper middle income</v>
      </c>
      <c r="I1511" s="1" t="e">
        <f>+VLOOKUP(E1511,'[1]world bank'!$A$3:$F$2447,2,0)</f>
        <v>#N/A</v>
      </c>
      <c r="J1511" s="1" t="e">
        <f>+VLOOKUP(E1511,'[1]national stat'!$A$3:$C$1457,2,0)</f>
        <v>#N/A</v>
      </c>
      <c r="K1511" s="1" t="e">
        <f>+VLOOKUP(E1511,[1]research!$A$3:$C$2710,2,0)</f>
        <v>#N/A</v>
      </c>
      <c r="L1511" s="1" t="e">
        <f>+VLOOKUP(E1511,[1]sedlac!$A$3:$C$742,2,0)</f>
        <v>#N/A</v>
      </c>
      <c r="R1511" s="1" t="e">
        <f>+VLOOKUP(E1511,'[1]world bank'!$A$3:$G$2447,4,0)</f>
        <v>#N/A</v>
      </c>
      <c r="S1511" s="1" t="e">
        <f>+VLOOKUP(E1511,'[1]national stat'!$A$3:$D$1457,4,0)</f>
        <v>#N/A</v>
      </c>
      <c r="T1511" s="1" t="e">
        <f>+VLOOKUP(E1511,[1]research!$A$3:$D$2710,4,0)</f>
        <v>#N/A</v>
      </c>
      <c r="U1511" s="1" t="e">
        <f>+VLOOKUP(E1511,[1]sedlac!$A$3:$D$742,4,0)</f>
        <v>#N/A</v>
      </c>
    </row>
    <row r="1512" spans="1:26" x14ac:dyDescent="0.25">
      <c r="A1512" s="1" t="s">
        <v>67</v>
      </c>
      <c r="B1512" s="1" t="s">
        <v>7</v>
      </c>
      <c r="C1512" s="1">
        <v>1992</v>
      </c>
      <c r="D1512" s="1" t="str">
        <f t="shared" si="179"/>
        <v>MEX1992</v>
      </c>
      <c r="E1512" s="1" t="s">
        <v>1619</v>
      </c>
      <c r="F1512" s="1">
        <v>51</v>
      </c>
      <c r="G1512" s="1" t="str">
        <f>+VLOOKUP(A1512,[1]dummies!$A$2:$F$201,6,0)</f>
        <v>Latin America and the Caribbean</v>
      </c>
      <c r="H1512" s="1" t="str">
        <f>+VLOOKUP(A1512,[1]dummies!$A$2:$F$201,5,0)</f>
        <v>Upper middle income</v>
      </c>
      <c r="I1512" s="1">
        <f>+VLOOKUP(E1512,'[1]world bank'!$A$3:$F$2447,2,0)</f>
        <v>53.730000000000004</v>
      </c>
      <c r="J1512" s="1" t="e">
        <f>+VLOOKUP(E1512,'[1]national stat'!$A$3:$C$1457,2,0)</f>
        <v>#N/A</v>
      </c>
      <c r="K1512" s="1">
        <f>+VLOOKUP(E1512,[1]research!$A$3:$C$2710,2,0)</f>
        <v>0</v>
      </c>
      <c r="L1512" s="1">
        <f>+VLOOKUP(E1512,[1]sedlac!$A$3:$C$742,2,0)</f>
        <v>3.67</v>
      </c>
      <c r="M1512" s="1">
        <v>3.91</v>
      </c>
      <c r="O1512" s="1">
        <v>0</v>
      </c>
      <c r="P1512" s="1">
        <v>3.67</v>
      </c>
      <c r="Q1512" s="2">
        <f>+M1512</f>
        <v>3.91</v>
      </c>
      <c r="R1512" s="1">
        <f>+VLOOKUP(E1512,'[1]world bank'!$A$3:$G$2447,4,0)</f>
        <v>16.36</v>
      </c>
      <c r="S1512" s="1" t="e">
        <f>+VLOOKUP(E1512,'[1]national stat'!$A$3:$D$1457,4,0)</f>
        <v>#N/A</v>
      </c>
      <c r="T1512" s="1">
        <f>+VLOOKUP(E1512,[1]research!$A$3:$D$2710,4,0)</f>
        <v>0</v>
      </c>
      <c r="U1512" s="1">
        <f>+VLOOKUP(E1512,[1]sedlac!$A$3:$D$742,4,0)</f>
        <v>14.85</v>
      </c>
      <c r="V1512" s="1">
        <v>16.36</v>
      </c>
      <c r="X1512" s="1">
        <v>0</v>
      </c>
      <c r="Y1512" s="1">
        <v>14.85</v>
      </c>
      <c r="Z1512" s="1">
        <f>+V1512</f>
        <v>16.36</v>
      </c>
    </row>
    <row r="1513" spans="1:26" x14ac:dyDescent="0.25">
      <c r="A1513" s="1" t="s">
        <v>67</v>
      </c>
      <c r="B1513" s="1" t="s">
        <v>7</v>
      </c>
      <c r="C1513" s="1">
        <v>1993</v>
      </c>
      <c r="D1513" s="1" t="str">
        <f t="shared" si="179"/>
        <v>MEX1993</v>
      </c>
      <c r="E1513" s="1" t="s">
        <v>1620</v>
      </c>
      <c r="F1513" s="1">
        <v>51.35</v>
      </c>
      <c r="G1513" s="1" t="str">
        <f>+VLOOKUP(A1513,[1]dummies!$A$2:$F$201,6,0)</f>
        <v>Latin America and the Caribbean</v>
      </c>
      <c r="H1513" s="1" t="str">
        <f>+VLOOKUP(A1513,[1]dummies!$A$2:$F$201,5,0)</f>
        <v>Upper middle income</v>
      </c>
      <c r="I1513" s="1" t="e">
        <f>+VLOOKUP(E1513,'[1]world bank'!$A$3:$F$2447,2,0)</f>
        <v>#N/A</v>
      </c>
      <c r="J1513" s="1" t="e">
        <f>+VLOOKUP(E1513,'[1]national stat'!$A$3:$C$1457,2,0)</f>
        <v>#N/A</v>
      </c>
      <c r="K1513" s="1" t="e">
        <f>+VLOOKUP(E1513,[1]research!$A$3:$C$2710,2,0)</f>
        <v>#N/A</v>
      </c>
      <c r="L1513" s="1" t="e">
        <f>+VLOOKUP(E1513,[1]sedlac!$A$3:$C$742,2,0)</f>
        <v>#N/A</v>
      </c>
      <c r="R1513" s="1" t="e">
        <f>+VLOOKUP(E1513,'[1]world bank'!$A$3:$G$2447,4,0)</f>
        <v>#N/A</v>
      </c>
      <c r="S1513" s="1" t="e">
        <f>+VLOOKUP(E1513,'[1]national stat'!$A$3:$D$1457,4,0)</f>
        <v>#N/A</v>
      </c>
      <c r="T1513" s="1" t="e">
        <f>+VLOOKUP(E1513,[1]research!$A$3:$D$2710,4,0)</f>
        <v>#N/A</v>
      </c>
      <c r="U1513" s="1" t="e">
        <f>+VLOOKUP(E1513,[1]sedlac!$A$3:$D$742,4,0)</f>
        <v>#N/A</v>
      </c>
    </row>
    <row r="1514" spans="1:26" x14ac:dyDescent="0.25">
      <c r="A1514" s="1" t="s">
        <v>67</v>
      </c>
      <c r="B1514" s="1" t="s">
        <v>7</v>
      </c>
      <c r="C1514" s="1">
        <v>1994</v>
      </c>
      <c r="D1514" s="1" t="str">
        <f t="shared" si="179"/>
        <v>MEX1994</v>
      </c>
      <c r="E1514" s="1" t="s">
        <v>1621</v>
      </c>
      <c r="F1514" s="1">
        <v>51.7</v>
      </c>
      <c r="G1514" s="1" t="str">
        <f>+VLOOKUP(A1514,[1]dummies!$A$2:$F$201,6,0)</f>
        <v>Latin America and the Caribbean</v>
      </c>
      <c r="H1514" s="1" t="str">
        <f>+VLOOKUP(A1514,[1]dummies!$A$2:$F$201,5,0)</f>
        <v>Upper middle income</v>
      </c>
      <c r="I1514" s="1">
        <f>+VLOOKUP(E1514,'[1]world bank'!$A$3:$F$2447,2,0)</f>
        <v>54.300000000000004</v>
      </c>
      <c r="J1514" s="1" t="e">
        <f>+VLOOKUP(E1514,'[1]national stat'!$A$3:$C$1457,2,0)</f>
        <v>#N/A</v>
      </c>
      <c r="K1514" s="1">
        <f>+VLOOKUP(E1514,[1]research!$A$3:$C$2710,2,0)</f>
        <v>0</v>
      </c>
      <c r="L1514" s="1">
        <f>+VLOOKUP(E1514,[1]sedlac!$A$3:$C$742,2,0)</f>
        <v>3.73</v>
      </c>
      <c r="M1514" s="1">
        <v>4.0999999999999996</v>
      </c>
      <c r="O1514" s="1">
        <v>0</v>
      </c>
      <c r="P1514" s="1">
        <v>3.73</v>
      </c>
      <c r="Q1514" s="2">
        <f>+M1514</f>
        <v>4.0999999999999996</v>
      </c>
      <c r="R1514" s="1">
        <f>+VLOOKUP(E1514,'[1]world bank'!$A$3:$G$2447,4,0)</f>
        <v>17.5</v>
      </c>
      <c r="S1514" s="1" t="e">
        <f>+VLOOKUP(E1514,'[1]national stat'!$A$3:$D$1457,4,0)</f>
        <v>#N/A</v>
      </c>
      <c r="T1514" s="1">
        <f>+VLOOKUP(E1514,[1]research!$A$3:$D$2710,4,0)</f>
        <v>0</v>
      </c>
      <c r="U1514" s="1">
        <f>+VLOOKUP(E1514,[1]sedlac!$A$3:$D$742,4,0)</f>
        <v>15.21</v>
      </c>
      <c r="V1514" s="1">
        <v>17.5</v>
      </c>
      <c r="X1514" s="1">
        <v>0</v>
      </c>
      <c r="Y1514" s="1">
        <v>15.21</v>
      </c>
      <c r="Z1514" s="1">
        <f>+V1514</f>
        <v>17.5</v>
      </c>
    </row>
    <row r="1515" spans="1:26" x14ac:dyDescent="0.25">
      <c r="A1515" s="1" t="s">
        <v>67</v>
      </c>
      <c r="B1515" s="1" t="s">
        <v>7</v>
      </c>
      <c r="C1515" s="1">
        <v>1995</v>
      </c>
      <c r="D1515" s="1" t="str">
        <f t="shared" si="179"/>
        <v>MEX1995</v>
      </c>
      <c r="E1515" s="1" t="s">
        <v>1622</v>
      </c>
      <c r="F1515" s="1">
        <v>50.1</v>
      </c>
      <c r="G1515" s="1" t="str">
        <f>+VLOOKUP(A1515,[1]dummies!$A$2:$F$201,6,0)</f>
        <v>Latin America and the Caribbean</v>
      </c>
      <c r="H1515" s="1" t="str">
        <f>+VLOOKUP(A1515,[1]dummies!$A$2:$F$201,5,0)</f>
        <v>Upper middle income</v>
      </c>
      <c r="I1515" s="1" t="e">
        <f>+VLOOKUP(E1515,'[1]world bank'!$A$3:$F$2447,2,0)</f>
        <v>#N/A</v>
      </c>
      <c r="J1515" s="1" t="e">
        <f>+VLOOKUP(E1515,'[1]national stat'!$A$3:$C$1457,2,0)</f>
        <v>#N/A</v>
      </c>
      <c r="K1515" s="1" t="e">
        <f>+VLOOKUP(E1515,[1]research!$A$3:$C$2710,2,0)</f>
        <v>#N/A</v>
      </c>
      <c r="L1515" s="1" t="e">
        <f>+VLOOKUP(E1515,[1]sedlac!$A$3:$C$742,2,0)</f>
        <v>#N/A</v>
      </c>
      <c r="R1515" s="1" t="e">
        <f>+VLOOKUP(E1515,'[1]world bank'!$A$3:$G$2447,4,0)</f>
        <v>#N/A</v>
      </c>
      <c r="S1515" s="1" t="e">
        <f>+VLOOKUP(E1515,'[1]national stat'!$A$3:$D$1457,4,0)</f>
        <v>#N/A</v>
      </c>
      <c r="T1515" s="1" t="e">
        <f>+VLOOKUP(E1515,[1]research!$A$3:$D$2710,4,0)</f>
        <v>#N/A</v>
      </c>
      <c r="U1515" s="1" t="e">
        <f>+VLOOKUP(E1515,[1]sedlac!$A$3:$D$742,4,0)</f>
        <v>#N/A</v>
      </c>
    </row>
    <row r="1516" spans="1:26" x14ac:dyDescent="0.25">
      <c r="A1516" s="1" t="s">
        <v>67</v>
      </c>
      <c r="B1516" s="1" t="s">
        <v>7</v>
      </c>
      <c r="C1516" s="1">
        <v>1996</v>
      </c>
      <c r="D1516" s="1" t="str">
        <f t="shared" si="179"/>
        <v>MEX1996</v>
      </c>
      <c r="E1516" s="1" t="s">
        <v>1623</v>
      </c>
      <c r="F1516" s="1">
        <v>48.5</v>
      </c>
      <c r="G1516" s="1" t="str">
        <f>+VLOOKUP(A1516,[1]dummies!$A$2:$F$201,6,0)</f>
        <v>Latin America and the Caribbean</v>
      </c>
      <c r="H1516" s="1" t="str">
        <f>+VLOOKUP(A1516,[1]dummies!$A$2:$F$201,5,0)</f>
        <v>Upper middle income</v>
      </c>
      <c r="I1516" s="1">
        <f>+VLOOKUP(E1516,'[1]world bank'!$A$3:$F$2447,2,0)</f>
        <v>54.81</v>
      </c>
      <c r="J1516" s="1" t="e">
        <f>+VLOOKUP(E1516,'[1]national stat'!$A$3:$C$1457,2,0)</f>
        <v>#N/A</v>
      </c>
      <c r="K1516" s="1">
        <f>+VLOOKUP(E1516,[1]research!$A$3:$C$2710,2,0)</f>
        <v>0</v>
      </c>
      <c r="L1516" s="1">
        <f>+VLOOKUP(E1516,[1]sedlac!$A$3:$C$742,2,0)</f>
        <v>3.89</v>
      </c>
      <c r="M1516" s="1">
        <v>4.3</v>
      </c>
      <c r="O1516" s="1">
        <v>0</v>
      </c>
      <c r="P1516" s="1">
        <v>3.89</v>
      </c>
      <c r="Q1516" s="2">
        <f>+M1516</f>
        <v>4.3</v>
      </c>
      <c r="R1516" s="1">
        <f>+VLOOKUP(E1516,'[1]world bank'!$A$3:$G$2447,4,0)</f>
        <v>20.309999999999999</v>
      </c>
      <c r="S1516" s="1" t="e">
        <f>+VLOOKUP(E1516,'[1]national stat'!$A$3:$D$1457,4,0)</f>
        <v>#N/A</v>
      </c>
      <c r="T1516" s="1">
        <f>+VLOOKUP(E1516,[1]research!$A$3:$D$2710,4,0)</f>
        <v>0</v>
      </c>
      <c r="U1516" s="1">
        <f>+VLOOKUP(E1516,[1]sedlac!$A$3:$D$742,4,0)</f>
        <v>17</v>
      </c>
      <c r="V1516" s="1">
        <v>20.309999999999999</v>
      </c>
      <c r="X1516" s="1">
        <v>0</v>
      </c>
      <c r="Y1516" s="1">
        <v>17</v>
      </c>
      <c r="Z1516" s="1">
        <f>+V1516</f>
        <v>20.309999999999999</v>
      </c>
    </row>
    <row r="1517" spans="1:26" x14ac:dyDescent="0.25">
      <c r="A1517" s="1" t="s">
        <v>67</v>
      </c>
      <c r="B1517" s="1" t="s">
        <v>7</v>
      </c>
      <c r="C1517" s="1">
        <v>1997</v>
      </c>
      <c r="D1517" s="1" t="str">
        <f t="shared" si="179"/>
        <v>MEX1997</v>
      </c>
      <c r="E1517" s="1" t="s">
        <v>1624</v>
      </c>
      <c r="F1517" s="1">
        <v>48.75</v>
      </c>
      <c r="G1517" s="1" t="str">
        <f>+VLOOKUP(A1517,[1]dummies!$A$2:$F$201,6,0)</f>
        <v>Latin America and the Caribbean</v>
      </c>
      <c r="H1517" s="1" t="str">
        <f>+VLOOKUP(A1517,[1]dummies!$A$2:$F$201,5,0)</f>
        <v>Upper middle income</v>
      </c>
      <c r="I1517" s="1" t="e">
        <f>+VLOOKUP(E1517,'[1]world bank'!$A$3:$F$2447,2,0)</f>
        <v>#N/A</v>
      </c>
      <c r="J1517" s="1" t="e">
        <f>+VLOOKUP(E1517,'[1]national stat'!$A$3:$C$1457,2,0)</f>
        <v>#N/A</v>
      </c>
      <c r="K1517" s="1" t="e">
        <f>+VLOOKUP(E1517,[1]research!$A$3:$C$2710,2,0)</f>
        <v>#N/A</v>
      </c>
      <c r="L1517" s="1" t="e">
        <f>+VLOOKUP(E1517,[1]sedlac!$A$3:$C$742,2,0)</f>
        <v>#N/A</v>
      </c>
      <c r="R1517" s="1" t="e">
        <f>+VLOOKUP(E1517,'[1]world bank'!$A$3:$G$2447,4,0)</f>
        <v>#N/A</v>
      </c>
      <c r="S1517" s="1" t="e">
        <f>+VLOOKUP(E1517,'[1]national stat'!$A$3:$D$1457,4,0)</f>
        <v>#N/A</v>
      </c>
      <c r="T1517" s="1" t="e">
        <f>+VLOOKUP(E1517,[1]research!$A$3:$D$2710,4,0)</f>
        <v>#N/A</v>
      </c>
      <c r="U1517" s="1" t="e">
        <f>+VLOOKUP(E1517,[1]sedlac!$A$3:$D$742,4,0)</f>
        <v>#N/A</v>
      </c>
    </row>
    <row r="1518" spans="1:26" x14ac:dyDescent="0.25">
      <c r="A1518" s="1" t="s">
        <v>67</v>
      </c>
      <c r="B1518" s="1" t="s">
        <v>7</v>
      </c>
      <c r="C1518" s="1">
        <v>1998</v>
      </c>
      <c r="D1518" s="1" t="str">
        <f t="shared" si="179"/>
        <v>MEX1998</v>
      </c>
      <c r="E1518" s="1" t="s">
        <v>1625</v>
      </c>
      <c r="F1518" s="1">
        <v>49</v>
      </c>
      <c r="G1518" s="1" t="str">
        <f>+VLOOKUP(A1518,[1]dummies!$A$2:$F$201,6,0)</f>
        <v>Latin America and the Caribbean</v>
      </c>
      <c r="H1518" s="1" t="str">
        <f>+VLOOKUP(A1518,[1]dummies!$A$2:$F$201,5,0)</f>
        <v>Upper middle income</v>
      </c>
      <c r="I1518" s="1">
        <f>+VLOOKUP(E1518,'[1]world bank'!$A$3:$F$2447,2,0)</f>
        <v>53.4</v>
      </c>
      <c r="J1518" s="1" t="e">
        <f>+VLOOKUP(E1518,'[1]national stat'!$A$3:$C$1457,2,0)</f>
        <v>#N/A</v>
      </c>
      <c r="K1518" s="1">
        <f>+VLOOKUP(E1518,[1]research!$A$3:$C$2710,2,0)</f>
        <v>0</v>
      </c>
      <c r="L1518" s="1">
        <f>+VLOOKUP(E1518,[1]sedlac!$A$3:$C$742,2,0)</f>
        <v>3.5</v>
      </c>
      <c r="M1518" s="1">
        <v>3.93</v>
      </c>
      <c r="O1518" s="1">
        <v>0</v>
      </c>
      <c r="P1518" s="1">
        <v>3.5</v>
      </c>
      <c r="Q1518" s="2">
        <f>+M1518</f>
        <v>3.93</v>
      </c>
      <c r="R1518" s="1">
        <f>+VLOOKUP(E1518,'[1]world bank'!$A$3:$G$2447,4,0)</f>
        <v>18.07</v>
      </c>
      <c r="S1518" s="1" t="e">
        <f>+VLOOKUP(E1518,'[1]national stat'!$A$3:$D$1457,4,0)</f>
        <v>#N/A</v>
      </c>
      <c r="T1518" s="1">
        <f>+VLOOKUP(E1518,[1]research!$A$3:$D$2710,4,0)</f>
        <v>0</v>
      </c>
      <c r="U1518" s="1">
        <f>+VLOOKUP(E1518,[1]sedlac!$A$3:$D$742,4,0)</f>
        <v>15.22</v>
      </c>
      <c r="V1518" s="1">
        <v>18.07</v>
      </c>
      <c r="X1518" s="1">
        <v>0</v>
      </c>
      <c r="Y1518" s="1">
        <v>15.22</v>
      </c>
      <c r="Z1518" s="1">
        <f>+V1518</f>
        <v>18.07</v>
      </c>
    </row>
    <row r="1519" spans="1:26" x14ac:dyDescent="0.25">
      <c r="A1519" s="1" t="s">
        <v>67</v>
      </c>
      <c r="B1519" s="1" t="s">
        <v>7</v>
      </c>
      <c r="C1519" s="1">
        <v>1999</v>
      </c>
      <c r="D1519" s="1" t="str">
        <f t="shared" si="179"/>
        <v>MEX1999</v>
      </c>
      <c r="E1519" s="1" t="s">
        <v>1626</v>
      </c>
      <c r="F1519" s="1">
        <v>50.35</v>
      </c>
      <c r="G1519" s="1" t="str">
        <f>+VLOOKUP(A1519,[1]dummies!$A$2:$F$201,6,0)</f>
        <v>Latin America and the Caribbean</v>
      </c>
      <c r="H1519" s="1" t="str">
        <f>+VLOOKUP(A1519,[1]dummies!$A$2:$F$201,5,0)</f>
        <v>Upper middle income</v>
      </c>
      <c r="I1519" s="1" t="e">
        <f>+VLOOKUP(E1519,'[1]world bank'!$A$3:$F$2447,2,0)</f>
        <v>#N/A</v>
      </c>
      <c r="J1519" s="1" t="e">
        <f>+VLOOKUP(E1519,'[1]national stat'!$A$3:$C$1457,2,0)</f>
        <v>#N/A</v>
      </c>
      <c r="K1519" s="1" t="e">
        <f>+VLOOKUP(E1519,[1]research!$A$3:$C$2710,2,0)</f>
        <v>#N/A</v>
      </c>
      <c r="L1519" s="1" t="e">
        <f>+VLOOKUP(E1519,[1]sedlac!$A$3:$C$742,2,0)</f>
        <v>#N/A</v>
      </c>
      <c r="R1519" s="1" t="e">
        <f>+VLOOKUP(E1519,'[1]world bank'!$A$3:$G$2447,4,0)</f>
        <v>#N/A</v>
      </c>
      <c r="S1519" s="1" t="e">
        <f>+VLOOKUP(E1519,'[1]national stat'!$A$3:$D$1457,4,0)</f>
        <v>#N/A</v>
      </c>
      <c r="T1519" s="1" t="e">
        <f>+VLOOKUP(E1519,[1]research!$A$3:$D$2710,4,0)</f>
        <v>#N/A</v>
      </c>
      <c r="U1519" s="1" t="e">
        <f>+VLOOKUP(E1519,[1]sedlac!$A$3:$D$742,4,0)</f>
        <v>#N/A</v>
      </c>
    </row>
    <row r="1520" spans="1:26" x14ac:dyDescent="0.25">
      <c r="A1520" s="1" t="s">
        <v>67</v>
      </c>
      <c r="B1520" s="1" t="s">
        <v>7</v>
      </c>
      <c r="C1520" s="1">
        <v>2000</v>
      </c>
      <c r="D1520" s="1" t="str">
        <f t="shared" si="179"/>
        <v>MEX2000</v>
      </c>
      <c r="E1520" s="1" t="s">
        <v>1627</v>
      </c>
      <c r="F1520" s="1">
        <v>51.7</v>
      </c>
      <c r="G1520" s="1" t="str">
        <f>+VLOOKUP(A1520,[1]dummies!$A$2:$F$201,6,0)</f>
        <v>Latin America and the Caribbean</v>
      </c>
      <c r="H1520" s="1" t="str">
        <f>+VLOOKUP(A1520,[1]dummies!$A$2:$F$201,5,0)</f>
        <v>Upper middle income</v>
      </c>
      <c r="I1520" s="1">
        <f>+VLOOKUP(E1520,'[1]world bank'!$A$3:$F$2447,2,0)</f>
        <v>52.58</v>
      </c>
      <c r="J1520" s="1" t="e">
        <f>+VLOOKUP(E1520,'[1]national stat'!$A$3:$C$1457,2,0)</f>
        <v>#N/A</v>
      </c>
      <c r="K1520" s="1" t="e">
        <f>+VLOOKUP(E1520,[1]research!$A$3:$C$2710,2,0)</f>
        <v>#N/A</v>
      </c>
      <c r="L1520" s="1">
        <f>+VLOOKUP(E1520,[1]sedlac!$A$3:$C$742,2,0)</f>
        <v>3.68</v>
      </c>
      <c r="M1520" s="1">
        <v>3.71</v>
      </c>
      <c r="P1520" s="1">
        <v>3.68</v>
      </c>
      <c r="Q1520" s="2">
        <f>+M1520</f>
        <v>3.71</v>
      </c>
      <c r="R1520" s="1">
        <f>+VLOOKUP(E1520,'[1]world bank'!$A$3:$G$2447,4,0)</f>
        <v>15.52</v>
      </c>
      <c r="S1520" s="1" t="e">
        <f>+VLOOKUP(E1520,'[1]national stat'!$A$3:$D$1457,4,0)</f>
        <v>#N/A</v>
      </c>
      <c r="T1520" s="1" t="e">
        <f>+VLOOKUP(E1520,[1]research!$A$3:$D$2710,4,0)</f>
        <v>#N/A</v>
      </c>
      <c r="U1520" s="1">
        <f>+VLOOKUP(E1520,[1]sedlac!$A$3:$D$742,4,0)</f>
        <v>15.540000000000001</v>
      </c>
      <c r="V1520" s="1">
        <v>15.52</v>
      </c>
      <c r="Y1520" s="1">
        <v>15.540000000000001</v>
      </c>
      <c r="Z1520" s="1">
        <f>+V1520</f>
        <v>15.52</v>
      </c>
    </row>
    <row r="1521" spans="1:26" x14ac:dyDescent="0.25">
      <c r="A1521" s="1" t="s">
        <v>67</v>
      </c>
      <c r="B1521" s="1" t="s">
        <v>7</v>
      </c>
      <c r="C1521" s="1">
        <v>2001</v>
      </c>
      <c r="D1521" s="1" t="str">
        <f t="shared" si="179"/>
        <v>MEX2001</v>
      </c>
      <c r="E1521" s="1" t="s">
        <v>1628</v>
      </c>
      <c r="F1521" s="1">
        <v>50.6</v>
      </c>
      <c r="G1521" s="1" t="str">
        <f>+VLOOKUP(A1521,[1]dummies!$A$2:$F$201,6,0)</f>
        <v>Latin America and the Caribbean</v>
      </c>
      <c r="H1521" s="1" t="str">
        <f>+VLOOKUP(A1521,[1]dummies!$A$2:$F$201,5,0)</f>
        <v>Upper middle income</v>
      </c>
      <c r="I1521" s="1" t="e">
        <f>+VLOOKUP(E1521,'[1]world bank'!$A$3:$F$2447,2,0)</f>
        <v>#N/A</v>
      </c>
      <c r="J1521" s="1" t="e">
        <f>+VLOOKUP(E1521,'[1]national stat'!$A$3:$C$1457,2,0)</f>
        <v>#N/A</v>
      </c>
      <c r="K1521" s="1" t="e">
        <f>+VLOOKUP(E1521,[1]research!$A$3:$C$2710,2,0)</f>
        <v>#N/A</v>
      </c>
      <c r="L1521" s="1" t="e">
        <f>+VLOOKUP(E1521,[1]sedlac!$A$3:$C$742,2,0)</f>
        <v>#N/A</v>
      </c>
      <c r="R1521" s="1" t="e">
        <f>+VLOOKUP(E1521,'[1]world bank'!$A$3:$G$2447,4,0)</f>
        <v>#N/A</v>
      </c>
      <c r="S1521" s="1" t="e">
        <f>+VLOOKUP(E1521,'[1]national stat'!$A$3:$D$1457,4,0)</f>
        <v>#N/A</v>
      </c>
      <c r="T1521" s="1" t="e">
        <f>+VLOOKUP(E1521,[1]research!$A$3:$D$2710,4,0)</f>
        <v>#N/A</v>
      </c>
      <c r="U1521" s="1" t="e">
        <f>+VLOOKUP(E1521,[1]sedlac!$A$3:$D$742,4,0)</f>
        <v>#N/A</v>
      </c>
    </row>
    <row r="1522" spans="1:26" x14ac:dyDescent="0.25">
      <c r="A1522" s="1" t="s">
        <v>67</v>
      </c>
      <c r="B1522" s="1" t="s">
        <v>7</v>
      </c>
      <c r="C1522" s="1">
        <v>2002</v>
      </c>
      <c r="D1522" s="1" t="str">
        <f t="shared" si="179"/>
        <v>MEX2002</v>
      </c>
      <c r="E1522" s="1" t="s">
        <v>1629</v>
      </c>
      <c r="F1522" s="1">
        <v>49.5</v>
      </c>
      <c r="G1522" s="1" t="str">
        <f>+VLOOKUP(A1522,[1]dummies!$A$2:$F$201,6,0)</f>
        <v>Latin America and the Caribbean</v>
      </c>
      <c r="H1522" s="1" t="str">
        <f>+VLOOKUP(A1522,[1]dummies!$A$2:$F$201,5,0)</f>
        <v>Upper middle income</v>
      </c>
      <c r="I1522" s="1">
        <f>+VLOOKUP(E1522,'[1]world bank'!$A$3:$F$2447,2,0)</f>
        <v>50.09</v>
      </c>
      <c r="J1522" s="1" t="e">
        <f>+VLOOKUP(E1522,'[1]national stat'!$A$3:$C$1457,2,0)</f>
        <v>#N/A</v>
      </c>
      <c r="K1522" s="1" t="e">
        <f>+VLOOKUP(E1522,[1]research!$A$3:$C$2710,2,0)</f>
        <v>#N/A</v>
      </c>
      <c r="L1522" s="1">
        <f>+VLOOKUP(E1522,[1]sedlac!$A$3:$C$742,2,0)</f>
        <v>3.19</v>
      </c>
      <c r="M1522" s="1">
        <v>3.21</v>
      </c>
      <c r="P1522" s="1">
        <v>3.19</v>
      </c>
      <c r="Q1522" s="2">
        <f>+M1522</f>
        <v>3.21</v>
      </c>
      <c r="R1522" s="1">
        <f>+VLOOKUP(E1522,'[1]world bank'!$A$3:$G$2447,4,0)</f>
        <v>13.39</v>
      </c>
      <c r="S1522" s="1" t="e">
        <f>+VLOOKUP(E1522,'[1]national stat'!$A$3:$D$1457,4,0)</f>
        <v>#N/A</v>
      </c>
      <c r="T1522" s="1" t="e">
        <f>+VLOOKUP(E1522,[1]research!$A$3:$D$2710,4,0)</f>
        <v>#N/A</v>
      </c>
      <c r="U1522" s="1">
        <f>+VLOOKUP(E1522,[1]sedlac!$A$3:$D$742,4,0)</f>
        <v>13.24</v>
      </c>
      <c r="V1522" s="1">
        <v>13.39</v>
      </c>
      <c r="Y1522" s="1">
        <v>13.24</v>
      </c>
      <c r="Z1522" s="1">
        <f>+V1522</f>
        <v>13.39</v>
      </c>
    </row>
    <row r="1523" spans="1:26" x14ac:dyDescent="0.25">
      <c r="A1523" s="1" t="s">
        <v>67</v>
      </c>
      <c r="B1523" s="1" t="s">
        <v>7</v>
      </c>
      <c r="C1523" s="1">
        <v>2003</v>
      </c>
      <c r="D1523" s="1" t="str">
        <f t="shared" si="179"/>
        <v>MEX2003</v>
      </c>
      <c r="E1523" s="1" t="s">
        <v>1630</v>
      </c>
      <c r="F1523" s="1">
        <v>47.75</v>
      </c>
      <c r="G1523" s="1" t="str">
        <f>+VLOOKUP(A1523,[1]dummies!$A$2:$F$201,6,0)</f>
        <v>Latin America and the Caribbean</v>
      </c>
      <c r="H1523" s="1" t="str">
        <f>+VLOOKUP(A1523,[1]dummies!$A$2:$F$201,5,0)</f>
        <v>Upper middle income</v>
      </c>
      <c r="I1523" s="1" t="e">
        <f>+VLOOKUP(E1523,'[1]world bank'!$A$3:$F$2447,2,0)</f>
        <v>#N/A</v>
      </c>
      <c r="J1523" s="1" t="e">
        <f>+VLOOKUP(E1523,'[1]national stat'!$A$3:$C$1457,2,0)</f>
        <v>#N/A</v>
      </c>
      <c r="K1523" s="1" t="e">
        <f>+VLOOKUP(E1523,[1]research!$A$3:$C$2710,2,0)</f>
        <v>#N/A</v>
      </c>
      <c r="L1523" s="1" t="e">
        <f>+VLOOKUP(E1523,[1]sedlac!$A$3:$C$742,2,0)</f>
        <v>#N/A</v>
      </c>
      <c r="R1523" s="1" t="e">
        <f>+VLOOKUP(E1523,'[1]world bank'!$A$3:$G$2447,4,0)</f>
        <v>#N/A</v>
      </c>
      <c r="S1523" s="1" t="e">
        <f>+VLOOKUP(E1523,'[1]national stat'!$A$3:$D$1457,4,0)</f>
        <v>#N/A</v>
      </c>
      <c r="T1523" s="1" t="e">
        <f>+VLOOKUP(E1523,[1]research!$A$3:$D$2710,4,0)</f>
        <v>#N/A</v>
      </c>
      <c r="U1523" s="1" t="e">
        <f>+VLOOKUP(E1523,[1]sedlac!$A$3:$D$742,4,0)</f>
        <v>#N/A</v>
      </c>
    </row>
    <row r="1524" spans="1:26" x14ac:dyDescent="0.25">
      <c r="A1524" s="1" t="s">
        <v>67</v>
      </c>
      <c r="B1524" s="1" t="s">
        <v>7</v>
      </c>
      <c r="C1524" s="1">
        <v>2004</v>
      </c>
      <c r="D1524" s="1" t="str">
        <f t="shared" si="179"/>
        <v>MEX2004</v>
      </c>
      <c r="E1524" s="1" t="s">
        <v>1631</v>
      </c>
      <c r="F1524" s="1">
        <v>46</v>
      </c>
      <c r="G1524" s="1" t="str">
        <f>+VLOOKUP(A1524,[1]dummies!$A$2:$F$201,6,0)</f>
        <v>Latin America and the Caribbean</v>
      </c>
      <c r="H1524" s="1" t="str">
        <f>+VLOOKUP(A1524,[1]dummies!$A$2:$F$201,5,0)</f>
        <v>Upper middle income</v>
      </c>
      <c r="I1524" s="1">
        <f>+VLOOKUP(E1524,'[1]world bank'!$A$3:$F$2447,2,0)</f>
        <v>50.03</v>
      </c>
      <c r="J1524" s="1" t="e">
        <f>+VLOOKUP(E1524,'[1]national stat'!$A$3:$C$1457,2,0)</f>
        <v>#N/A</v>
      </c>
      <c r="K1524" s="1" t="e">
        <f>+VLOOKUP(E1524,[1]research!$A$3:$C$2710,2,0)</f>
        <v>#N/A</v>
      </c>
      <c r="L1524" s="1">
        <f>+VLOOKUP(E1524,[1]sedlac!$A$3:$C$742,2,0)</f>
        <v>3.17</v>
      </c>
      <c r="M1524" s="1">
        <v>3.16</v>
      </c>
      <c r="P1524" s="1">
        <v>3.17</v>
      </c>
      <c r="Q1524" s="2">
        <f t="shared" ref="Q1524:Q1526" si="180">+M1524</f>
        <v>3.16</v>
      </c>
      <c r="R1524" s="1">
        <f>+VLOOKUP(E1524,'[1]world bank'!$A$3:$G$2447,4,0)</f>
        <v>13.22</v>
      </c>
      <c r="S1524" s="1" t="e">
        <f>+VLOOKUP(E1524,'[1]national stat'!$A$3:$D$1457,4,0)</f>
        <v>#N/A</v>
      </c>
      <c r="T1524" s="1" t="e">
        <f>+VLOOKUP(E1524,[1]research!$A$3:$D$2710,4,0)</f>
        <v>#N/A</v>
      </c>
      <c r="U1524" s="1">
        <f>+VLOOKUP(E1524,[1]sedlac!$A$3:$D$742,4,0)</f>
        <v>13.17</v>
      </c>
      <c r="V1524" s="1">
        <v>13.22</v>
      </c>
      <c r="Y1524" s="1">
        <v>13.17</v>
      </c>
      <c r="Z1524" s="1">
        <f t="shared" ref="Z1524:Z1526" si="181">+V1524</f>
        <v>13.22</v>
      </c>
    </row>
    <row r="1525" spans="1:26" x14ac:dyDescent="0.25">
      <c r="A1525" s="1" t="s">
        <v>67</v>
      </c>
      <c r="B1525" s="1" t="s">
        <v>7</v>
      </c>
      <c r="C1525" s="1">
        <v>2005</v>
      </c>
      <c r="D1525" s="1" t="str">
        <f t="shared" si="179"/>
        <v>MEX2005</v>
      </c>
      <c r="E1525" s="1" t="s">
        <v>1632</v>
      </c>
      <c r="F1525" s="1">
        <v>47</v>
      </c>
      <c r="G1525" s="1" t="str">
        <f>+VLOOKUP(A1525,[1]dummies!$A$2:$F$201,6,0)</f>
        <v>Latin America and the Caribbean</v>
      </c>
      <c r="H1525" s="1" t="str">
        <f>+VLOOKUP(A1525,[1]dummies!$A$2:$F$201,5,0)</f>
        <v>Upper middle income</v>
      </c>
      <c r="I1525" s="1">
        <f>+VLOOKUP(E1525,'[1]world bank'!$A$3:$F$2447,2,0)</f>
        <v>50.120000000000005</v>
      </c>
      <c r="J1525" s="1" t="e">
        <f>+VLOOKUP(E1525,'[1]national stat'!$A$3:$C$1457,2,0)</f>
        <v>#N/A</v>
      </c>
      <c r="K1525" s="1" t="e">
        <f>+VLOOKUP(E1525,[1]research!$A$3:$C$2710,2,0)</f>
        <v>#N/A</v>
      </c>
      <c r="L1525" s="1">
        <f>+VLOOKUP(E1525,[1]sedlac!$A$3:$C$742,2,0)</f>
        <v>3.19</v>
      </c>
      <c r="M1525" s="1">
        <v>3.21</v>
      </c>
      <c r="P1525" s="1">
        <v>3.19</v>
      </c>
      <c r="Q1525" s="2">
        <f t="shared" si="180"/>
        <v>3.21</v>
      </c>
      <c r="R1525" s="1">
        <f>+VLOOKUP(E1525,'[1]world bank'!$A$3:$G$2447,4,0)</f>
        <v>13.66</v>
      </c>
      <c r="S1525" s="1" t="e">
        <f>+VLOOKUP(E1525,'[1]national stat'!$A$3:$D$1457,4,0)</f>
        <v>#N/A</v>
      </c>
      <c r="T1525" s="1" t="e">
        <f>+VLOOKUP(E1525,[1]research!$A$3:$D$2710,4,0)</f>
        <v>#N/A</v>
      </c>
      <c r="U1525" s="1">
        <f>+VLOOKUP(E1525,[1]sedlac!$A$3:$D$742,4,0)</f>
        <v>13.46</v>
      </c>
      <c r="V1525" s="1">
        <v>13.66</v>
      </c>
      <c r="Y1525" s="1">
        <v>13.46</v>
      </c>
      <c r="Z1525" s="1">
        <f t="shared" si="181"/>
        <v>13.66</v>
      </c>
    </row>
    <row r="1526" spans="1:26" x14ac:dyDescent="0.25">
      <c r="A1526" s="1" t="s">
        <v>67</v>
      </c>
      <c r="B1526" s="1" t="s">
        <v>7</v>
      </c>
      <c r="C1526" s="1">
        <v>2006</v>
      </c>
      <c r="D1526" s="1" t="str">
        <f t="shared" si="179"/>
        <v>MEX2006</v>
      </c>
      <c r="E1526" s="1" t="s">
        <v>1633</v>
      </c>
      <c r="F1526" s="1">
        <v>48</v>
      </c>
      <c r="G1526" s="1" t="str">
        <f>+VLOOKUP(A1526,[1]dummies!$A$2:$F$201,6,0)</f>
        <v>Latin America and the Caribbean</v>
      </c>
      <c r="H1526" s="1" t="str">
        <f>+VLOOKUP(A1526,[1]dummies!$A$2:$F$201,5,0)</f>
        <v>Upper middle income</v>
      </c>
      <c r="I1526" s="1">
        <f>+VLOOKUP(E1526,'[1]world bank'!$A$3:$F$2447,2,0)</f>
        <v>48.94</v>
      </c>
      <c r="J1526" s="1" t="e">
        <f>+VLOOKUP(E1526,'[1]national stat'!$A$3:$C$1457,2,0)</f>
        <v>#N/A</v>
      </c>
      <c r="K1526" s="1" t="e">
        <f>+VLOOKUP(E1526,[1]research!$A$3:$C$2710,2,0)</f>
        <v>#N/A</v>
      </c>
      <c r="L1526" s="1">
        <f>+VLOOKUP(E1526,[1]sedlac!$A$3:$C$742,2,0)</f>
        <v>3.02</v>
      </c>
      <c r="M1526" s="1">
        <v>3</v>
      </c>
      <c r="P1526" s="1">
        <v>3.02</v>
      </c>
      <c r="Q1526" s="2">
        <f t="shared" si="180"/>
        <v>3</v>
      </c>
      <c r="R1526" s="1">
        <f>+VLOOKUP(E1526,'[1]world bank'!$A$3:$G$2447,4,0)</f>
        <v>12.21</v>
      </c>
      <c r="S1526" s="1" t="e">
        <f>+VLOOKUP(E1526,'[1]national stat'!$A$3:$D$1457,4,0)</f>
        <v>#N/A</v>
      </c>
      <c r="T1526" s="1" t="e">
        <f>+VLOOKUP(E1526,[1]research!$A$3:$D$2710,4,0)</f>
        <v>#N/A</v>
      </c>
      <c r="U1526" s="1">
        <f>+VLOOKUP(E1526,[1]sedlac!$A$3:$D$742,4,0)</f>
        <v>12.41</v>
      </c>
      <c r="V1526" s="1">
        <v>12.21</v>
      </c>
      <c r="Y1526" s="1">
        <v>12.41</v>
      </c>
      <c r="Z1526" s="1">
        <f t="shared" si="181"/>
        <v>12.21</v>
      </c>
    </row>
    <row r="1527" spans="1:26" x14ac:dyDescent="0.25">
      <c r="A1527" s="1" t="s">
        <v>67</v>
      </c>
      <c r="B1527" s="1" t="s">
        <v>7</v>
      </c>
      <c r="C1527" s="1">
        <v>2007</v>
      </c>
      <c r="D1527" s="1" t="str">
        <f t="shared" si="179"/>
        <v>MEX2007</v>
      </c>
      <c r="E1527" s="1" t="s">
        <v>1634</v>
      </c>
      <c r="F1527" s="1">
        <v>48.1</v>
      </c>
      <c r="G1527" s="1" t="str">
        <f>+VLOOKUP(A1527,[1]dummies!$A$2:$F$201,6,0)</f>
        <v>Latin America and the Caribbean</v>
      </c>
      <c r="H1527" s="1" t="str">
        <f>+VLOOKUP(A1527,[1]dummies!$A$2:$F$201,5,0)</f>
        <v>Upper middle income</v>
      </c>
      <c r="I1527" s="1" t="e">
        <f>+VLOOKUP(E1527,'[1]world bank'!$A$3:$F$2447,2,0)</f>
        <v>#N/A</v>
      </c>
      <c r="J1527" s="1" t="e">
        <f>+VLOOKUP(E1527,'[1]national stat'!$A$3:$C$1457,2,0)</f>
        <v>#N/A</v>
      </c>
      <c r="K1527" s="1" t="e">
        <f>+VLOOKUP(E1527,[1]research!$A$3:$C$2710,2,0)</f>
        <v>#N/A</v>
      </c>
      <c r="L1527" s="1" t="e">
        <f>+VLOOKUP(E1527,[1]sedlac!$A$3:$C$742,2,0)</f>
        <v>#N/A</v>
      </c>
      <c r="R1527" s="1" t="e">
        <f>+VLOOKUP(E1527,'[1]world bank'!$A$3:$G$2447,4,0)</f>
        <v>#N/A</v>
      </c>
      <c r="S1527" s="1" t="e">
        <f>+VLOOKUP(E1527,'[1]national stat'!$A$3:$D$1457,4,0)</f>
        <v>#N/A</v>
      </c>
      <c r="T1527" s="1" t="e">
        <f>+VLOOKUP(E1527,[1]research!$A$3:$D$2710,4,0)</f>
        <v>#N/A</v>
      </c>
      <c r="U1527" s="1" t="e">
        <f>+VLOOKUP(E1527,[1]sedlac!$A$3:$D$742,4,0)</f>
        <v>#N/A</v>
      </c>
    </row>
    <row r="1528" spans="1:26" x14ac:dyDescent="0.25">
      <c r="A1528" s="1" t="s">
        <v>67</v>
      </c>
      <c r="B1528" s="1" t="s">
        <v>7</v>
      </c>
      <c r="C1528" s="1">
        <v>2008</v>
      </c>
      <c r="D1528" s="1" t="str">
        <f t="shared" si="179"/>
        <v>MEX2008</v>
      </c>
      <c r="E1528" s="1" t="s">
        <v>1635</v>
      </c>
      <c r="F1528" s="1">
        <v>48.2</v>
      </c>
      <c r="G1528" s="1" t="str">
        <f>+VLOOKUP(A1528,[1]dummies!$A$2:$F$201,6,0)</f>
        <v>Latin America and the Caribbean</v>
      </c>
      <c r="H1528" s="1" t="str">
        <f>+VLOOKUP(A1528,[1]dummies!$A$2:$F$201,5,0)</f>
        <v>Upper middle income</v>
      </c>
      <c r="I1528" s="1">
        <f>+VLOOKUP(E1528,'[1]world bank'!$A$3:$F$2447,2,0)</f>
        <v>49.88</v>
      </c>
      <c r="J1528" s="1" t="e">
        <f>+VLOOKUP(E1528,'[1]national stat'!$A$3:$C$1457,2,0)</f>
        <v>#N/A</v>
      </c>
      <c r="K1528" s="1" t="e">
        <f>+VLOOKUP(E1528,[1]research!$A$3:$C$2710,2,0)</f>
        <v>#N/A</v>
      </c>
      <c r="L1528" s="1">
        <f>+VLOOKUP(E1528,[1]sedlac!$A$3:$C$742,2,0)</f>
        <v>3.12</v>
      </c>
      <c r="M1528" s="1">
        <v>3.17</v>
      </c>
      <c r="P1528" s="1">
        <v>3.12</v>
      </c>
      <c r="Q1528" s="2">
        <f>+M1528</f>
        <v>3.17</v>
      </c>
      <c r="R1528" s="1">
        <f>+VLOOKUP(E1528,'[1]world bank'!$A$3:$G$2447,4,0)</f>
        <v>13.44</v>
      </c>
      <c r="S1528" s="1" t="e">
        <f>+VLOOKUP(E1528,'[1]national stat'!$A$3:$D$1457,4,0)</f>
        <v>#N/A</v>
      </c>
      <c r="T1528" s="1" t="e">
        <f>+VLOOKUP(E1528,[1]research!$A$3:$D$2710,4,0)</f>
        <v>#N/A</v>
      </c>
      <c r="U1528" s="1">
        <f>+VLOOKUP(E1528,[1]sedlac!$A$3:$D$742,4,0)</f>
        <v>13.24</v>
      </c>
      <c r="V1528" s="1">
        <v>13.44</v>
      </c>
      <c r="Y1528" s="1">
        <v>13.24</v>
      </c>
      <c r="Z1528" s="1">
        <f>+V1528</f>
        <v>13.44</v>
      </c>
    </row>
    <row r="1529" spans="1:26" x14ac:dyDescent="0.25">
      <c r="A1529" s="1" t="s">
        <v>67</v>
      </c>
      <c r="B1529" s="1" t="s">
        <v>7</v>
      </c>
      <c r="C1529" s="1">
        <v>2009</v>
      </c>
      <c r="D1529" s="1" t="str">
        <f t="shared" si="179"/>
        <v>MEX2009</v>
      </c>
      <c r="E1529" s="1" t="s">
        <v>1636</v>
      </c>
      <c r="F1529" s="1">
        <v>48.15</v>
      </c>
      <c r="G1529" s="1" t="str">
        <f>+VLOOKUP(A1529,[1]dummies!$A$2:$F$201,6,0)</f>
        <v>Latin America and the Caribbean</v>
      </c>
      <c r="H1529" s="1" t="str">
        <f>+VLOOKUP(A1529,[1]dummies!$A$2:$F$201,5,0)</f>
        <v>Upper middle income</v>
      </c>
      <c r="I1529" s="1" t="e">
        <f>+VLOOKUP(E1529,'[1]world bank'!$A$3:$F$2447,2,0)</f>
        <v>#N/A</v>
      </c>
      <c r="J1529" s="1" t="e">
        <f>+VLOOKUP(E1529,'[1]national stat'!$A$3:$C$1457,2,0)</f>
        <v>#N/A</v>
      </c>
      <c r="K1529" s="1" t="e">
        <f>+VLOOKUP(E1529,[1]research!$A$3:$C$2710,2,0)</f>
        <v>#N/A</v>
      </c>
      <c r="L1529" s="1" t="e">
        <f>+VLOOKUP(E1529,[1]sedlac!$A$3:$C$742,2,0)</f>
        <v>#N/A</v>
      </c>
      <c r="R1529" s="1" t="e">
        <f>+VLOOKUP(E1529,'[1]world bank'!$A$3:$G$2447,4,0)</f>
        <v>#N/A</v>
      </c>
      <c r="S1529" s="1" t="e">
        <f>+VLOOKUP(E1529,'[1]national stat'!$A$3:$D$1457,4,0)</f>
        <v>#N/A</v>
      </c>
      <c r="T1529" s="1" t="e">
        <f>+VLOOKUP(E1529,[1]research!$A$3:$D$2710,4,0)</f>
        <v>#N/A</v>
      </c>
      <c r="U1529" s="1" t="e">
        <f>+VLOOKUP(E1529,[1]sedlac!$A$3:$D$742,4,0)</f>
        <v>#N/A</v>
      </c>
    </row>
    <row r="1530" spans="1:26" x14ac:dyDescent="0.25">
      <c r="A1530" s="1" t="s">
        <v>67</v>
      </c>
      <c r="B1530" s="1" t="s">
        <v>7</v>
      </c>
      <c r="C1530" s="1">
        <v>2010</v>
      </c>
      <c r="D1530" s="1" t="str">
        <f t="shared" si="179"/>
        <v>MEX2010</v>
      </c>
      <c r="E1530" s="1" t="s">
        <v>1637</v>
      </c>
      <c r="F1530" s="1">
        <v>48.1</v>
      </c>
      <c r="G1530" s="1" t="str">
        <f>+VLOOKUP(A1530,[1]dummies!$A$2:$F$201,6,0)</f>
        <v>Latin America and the Caribbean</v>
      </c>
      <c r="H1530" s="1" t="str">
        <f>+VLOOKUP(A1530,[1]dummies!$A$2:$F$201,5,0)</f>
        <v>Upper middle income</v>
      </c>
      <c r="I1530" s="1">
        <f>+VLOOKUP(E1530,'[1]world bank'!$A$3:$F$2447,2,0)</f>
        <v>47.21</v>
      </c>
      <c r="J1530" s="1" t="e">
        <f>+VLOOKUP(E1530,'[1]national stat'!$A$3:$C$1457,2,0)</f>
        <v>#N/A</v>
      </c>
      <c r="K1530" s="1">
        <f>+VLOOKUP(E1530,[1]research!$A$3:$C$2710,2,0)</f>
        <v>0</v>
      </c>
      <c r="L1530" s="1">
        <f>+VLOOKUP(E1530,[1]sedlac!$A$3:$C$742,2,0)</f>
        <v>2.71</v>
      </c>
      <c r="M1530" s="1">
        <v>2.72</v>
      </c>
      <c r="O1530" s="1">
        <v>0</v>
      </c>
      <c r="P1530" s="1">
        <v>2.71</v>
      </c>
      <c r="Q1530" s="2">
        <f>+M1530</f>
        <v>2.72</v>
      </c>
      <c r="R1530" s="1">
        <f>+VLOOKUP(E1530,'[1]world bank'!$A$3:$G$2447,4,0)</f>
        <v>11.35</v>
      </c>
      <c r="S1530" s="1" t="e">
        <f>+VLOOKUP(E1530,'[1]national stat'!$A$3:$D$1457,4,0)</f>
        <v>#N/A</v>
      </c>
      <c r="T1530" s="1">
        <f>+VLOOKUP(E1530,[1]research!$A$3:$D$2710,4,0)</f>
        <v>0</v>
      </c>
      <c r="U1530" s="1">
        <f>+VLOOKUP(E1530,[1]sedlac!$A$3:$D$742,4,0)</f>
        <v>11.26</v>
      </c>
      <c r="V1530" s="1">
        <v>11.35</v>
      </c>
      <c r="X1530" s="1">
        <v>0</v>
      </c>
      <c r="Y1530" s="1">
        <v>11.26</v>
      </c>
      <c r="Z1530" s="1">
        <f>+V1530</f>
        <v>11.35</v>
      </c>
    </row>
    <row r="1531" spans="1:26" x14ac:dyDescent="0.25">
      <c r="A1531" s="1" t="s">
        <v>67</v>
      </c>
      <c r="B1531" s="1" t="s">
        <v>7</v>
      </c>
      <c r="C1531" s="1">
        <v>2011</v>
      </c>
      <c r="D1531" s="1" t="str">
        <f t="shared" si="179"/>
        <v>MEX2011</v>
      </c>
      <c r="E1531" s="1" t="s">
        <v>1638</v>
      </c>
      <c r="F1531" s="1">
        <v>48.1</v>
      </c>
      <c r="G1531" s="1" t="str">
        <f>+VLOOKUP(A1531,[1]dummies!$A$2:$F$201,6,0)</f>
        <v>Latin America and the Caribbean</v>
      </c>
      <c r="H1531" s="1" t="str">
        <f>+VLOOKUP(A1531,[1]dummies!$A$2:$F$201,5,0)</f>
        <v>Upper middle income</v>
      </c>
      <c r="I1531" s="1" t="e">
        <f>+VLOOKUP(E1531,'[1]world bank'!$A$3:$F$2447,2,0)</f>
        <v>#N/A</v>
      </c>
      <c r="J1531" s="1" t="e">
        <f>+VLOOKUP(E1531,'[1]national stat'!$A$3:$C$1457,2,0)</f>
        <v>#N/A</v>
      </c>
      <c r="K1531" s="1" t="e">
        <f>+VLOOKUP(E1531,[1]research!$A$3:$C$2710,2,0)</f>
        <v>#N/A</v>
      </c>
      <c r="L1531" s="1" t="e">
        <f>+VLOOKUP(E1531,[1]sedlac!$A$3:$C$742,2,0)</f>
        <v>#N/A</v>
      </c>
      <c r="R1531" s="1" t="e">
        <f>+VLOOKUP(E1531,'[1]world bank'!$A$3:$G$2447,4,0)</f>
        <v>#N/A</v>
      </c>
      <c r="S1531" s="1" t="e">
        <f>+VLOOKUP(E1531,'[1]national stat'!$A$3:$D$1457,4,0)</f>
        <v>#N/A</v>
      </c>
      <c r="T1531" s="1" t="e">
        <f>+VLOOKUP(E1531,[1]research!$A$3:$D$2710,4,0)</f>
        <v>#N/A</v>
      </c>
      <c r="U1531" s="1" t="e">
        <f>+VLOOKUP(E1531,[1]sedlac!$A$3:$D$742,4,0)</f>
        <v>#N/A</v>
      </c>
    </row>
    <row r="1532" spans="1:26" x14ac:dyDescent="0.25">
      <c r="A1532" s="1" t="s">
        <v>67</v>
      </c>
      <c r="B1532" s="1" t="s">
        <v>7</v>
      </c>
      <c r="C1532" s="1">
        <v>2012</v>
      </c>
      <c r="D1532" s="1" t="str">
        <f t="shared" si="179"/>
        <v>MEX2012</v>
      </c>
      <c r="E1532" s="1" t="s">
        <v>1639</v>
      </c>
      <c r="F1532" s="1">
        <v>48.1</v>
      </c>
      <c r="G1532" s="1" t="str">
        <f>+VLOOKUP(A1532,[1]dummies!$A$2:$F$201,6,0)</f>
        <v>Latin America and the Caribbean</v>
      </c>
      <c r="H1532" s="1" t="str">
        <f>+VLOOKUP(A1532,[1]dummies!$A$2:$F$201,5,0)</f>
        <v>Upper middle income</v>
      </c>
      <c r="I1532" s="1">
        <f>+VLOOKUP(E1532,'[1]world bank'!$A$3:$F$2447,2,0)</f>
        <v>48.71</v>
      </c>
      <c r="J1532" s="1">
        <f>+VLOOKUP(E1532,'[1]national stat'!$A$3:$C$1457,2,0)</f>
        <v>3.12</v>
      </c>
      <c r="K1532" s="1" t="e">
        <f>+VLOOKUP(E1532,[1]research!$A$3:$C$2710,2,0)</f>
        <v>#N/A</v>
      </c>
      <c r="L1532" s="1">
        <f>+VLOOKUP(E1532,[1]sedlac!$A$3:$C$742,2,0)</f>
        <v>2.92</v>
      </c>
      <c r="M1532" s="1">
        <v>2.96</v>
      </c>
      <c r="N1532" s="1">
        <v>3.12</v>
      </c>
      <c r="P1532" s="1">
        <v>2.92</v>
      </c>
      <c r="Q1532" s="2">
        <f>+M1532</f>
        <v>2.96</v>
      </c>
      <c r="R1532" s="1">
        <f>+VLOOKUP(E1532,'[1]world bank'!$A$3:$G$2447,4,0)</f>
        <v>12.05</v>
      </c>
      <c r="S1532" s="1">
        <f>+VLOOKUP(E1532,'[1]national stat'!$A$3:$D$1457,4,0)</f>
        <v>13</v>
      </c>
      <c r="T1532" s="1" t="e">
        <f>+VLOOKUP(E1532,[1]research!$A$3:$D$2710,4,0)</f>
        <v>#N/A</v>
      </c>
      <c r="U1532" s="1">
        <f>+VLOOKUP(E1532,[1]sedlac!$A$3:$D$742,4,0)</f>
        <v>11.98</v>
      </c>
      <c r="V1532" s="1">
        <v>12.05</v>
      </c>
      <c r="W1532" s="1">
        <v>13</v>
      </c>
      <c r="Y1532" s="1">
        <v>11.98</v>
      </c>
      <c r="Z1532" s="1">
        <f>+V1532</f>
        <v>12.05</v>
      </c>
    </row>
    <row r="1533" spans="1:26" x14ac:dyDescent="0.25">
      <c r="A1533" s="1" t="s">
        <v>67</v>
      </c>
      <c r="B1533" s="1" t="s">
        <v>7</v>
      </c>
      <c r="C1533" s="1">
        <v>2013</v>
      </c>
      <c r="D1533" s="1" t="str">
        <f t="shared" si="179"/>
        <v>MEX2013</v>
      </c>
      <c r="E1533" s="1" t="s">
        <v>1640</v>
      </c>
      <c r="F1533" s="1">
        <v>48.15</v>
      </c>
      <c r="G1533" s="1" t="str">
        <f>+VLOOKUP(A1533,[1]dummies!$A$2:$F$201,6,0)</f>
        <v>Latin America and the Caribbean</v>
      </c>
      <c r="H1533" s="1" t="str">
        <f>+VLOOKUP(A1533,[1]dummies!$A$2:$F$201,5,0)</f>
        <v>Upper middle income</v>
      </c>
      <c r="I1533" s="1" t="e">
        <f>+VLOOKUP(E1533,'[1]world bank'!$A$3:$F$2447,2,0)</f>
        <v>#N/A</v>
      </c>
      <c r="J1533" s="1" t="e">
        <f>+VLOOKUP(E1533,'[1]national stat'!$A$3:$C$1457,2,0)</f>
        <v>#N/A</v>
      </c>
      <c r="K1533" s="1" t="e">
        <f>+VLOOKUP(E1533,[1]research!$A$3:$C$2710,2,0)</f>
        <v>#N/A</v>
      </c>
      <c r="L1533" s="1" t="e">
        <f>+VLOOKUP(E1533,[1]sedlac!$A$3:$C$742,2,0)</f>
        <v>#N/A</v>
      </c>
      <c r="R1533" s="1" t="e">
        <f>+VLOOKUP(E1533,'[1]world bank'!$A$3:$G$2447,4,0)</f>
        <v>#N/A</v>
      </c>
      <c r="S1533" s="1" t="e">
        <f>+VLOOKUP(E1533,'[1]national stat'!$A$3:$D$1457,4,0)</f>
        <v>#N/A</v>
      </c>
      <c r="T1533" s="1" t="e">
        <f>+VLOOKUP(E1533,[1]research!$A$3:$D$2710,4,0)</f>
        <v>#N/A</v>
      </c>
      <c r="U1533" s="1" t="e">
        <f>+VLOOKUP(E1533,[1]sedlac!$A$3:$D$742,4,0)</f>
        <v>#N/A</v>
      </c>
    </row>
    <row r="1534" spans="1:26" x14ac:dyDescent="0.25">
      <c r="A1534" s="1" t="s">
        <v>67</v>
      </c>
      <c r="B1534" s="1" t="s">
        <v>7</v>
      </c>
      <c r="C1534" s="1">
        <v>2014</v>
      </c>
      <c r="D1534" s="1" t="str">
        <f t="shared" si="179"/>
        <v>MEX2014</v>
      </c>
      <c r="E1534" s="1" t="s">
        <v>1641</v>
      </c>
      <c r="F1534" s="1">
        <v>48.2</v>
      </c>
      <c r="G1534" s="1" t="str">
        <f>+VLOOKUP(A1534,[1]dummies!$A$2:$F$201,6,0)</f>
        <v>Latin America and the Caribbean</v>
      </c>
      <c r="H1534" s="1" t="str">
        <f>+VLOOKUP(A1534,[1]dummies!$A$2:$F$201,5,0)</f>
        <v>Upper middle income</v>
      </c>
      <c r="I1534" s="1">
        <f>+VLOOKUP(E1534,'[1]world bank'!$A$3:$F$2447,2,0)</f>
        <v>48.72</v>
      </c>
      <c r="J1534" s="1" t="e">
        <f>+VLOOKUP(E1534,'[1]national stat'!$A$3:$C$1457,2,0)</f>
        <v>#N/A</v>
      </c>
      <c r="K1534" s="1" t="e">
        <f>+VLOOKUP(E1534,[1]research!$A$3:$C$2710,2,0)</f>
        <v>#N/A</v>
      </c>
      <c r="L1534" s="1">
        <f>+VLOOKUP(E1534,[1]sedlac!$A$3:$C$742,2,0)</f>
        <v>2.95</v>
      </c>
      <c r="M1534" s="1">
        <v>2.93</v>
      </c>
      <c r="P1534" s="1">
        <v>2.95</v>
      </c>
      <c r="Q1534" s="2">
        <f>+M1534</f>
        <v>2.93</v>
      </c>
      <c r="R1534" s="1">
        <f>+VLOOKUP(E1534,'[1]world bank'!$A$3:$G$2447,4,0)</f>
        <v>11.540000000000001</v>
      </c>
      <c r="S1534" s="1" t="e">
        <f>+VLOOKUP(E1534,'[1]national stat'!$A$3:$D$1457,4,0)</f>
        <v>#N/A</v>
      </c>
      <c r="T1534" s="1" t="e">
        <f>+VLOOKUP(E1534,[1]research!$A$3:$D$2710,4,0)</f>
        <v>#N/A</v>
      </c>
      <c r="U1534" s="1">
        <f>+VLOOKUP(E1534,[1]sedlac!$A$3:$D$742,4,0)</f>
        <v>11.620000000000001</v>
      </c>
      <c r="V1534" s="1">
        <v>11.540000000000001</v>
      </c>
      <c r="Y1534" s="1">
        <v>11.620000000000001</v>
      </c>
      <c r="Z1534" s="1">
        <f>+V1534</f>
        <v>11.540000000000001</v>
      </c>
    </row>
    <row r="1535" spans="1:26" x14ac:dyDescent="0.25">
      <c r="A1535" s="1" t="s">
        <v>67</v>
      </c>
      <c r="B1535" s="1" t="s">
        <v>7</v>
      </c>
      <c r="C1535" s="1">
        <v>2015</v>
      </c>
      <c r="D1535" s="1" t="str">
        <f t="shared" si="179"/>
        <v>MEX2015</v>
      </c>
      <c r="E1535" s="1" t="s">
        <v>1642</v>
      </c>
      <c r="F1535" s="1">
        <v>48.2</v>
      </c>
      <c r="G1535" s="1" t="str">
        <f>+VLOOKUP(A1535,[1]dummies!$A$2:$F$201,6,0)</f>
        <v>Latin America and the Caribbean</v>
      </c>
      <c r="H1535" s="1" t="str">
        <f>+VLOOKUP(A1535,[1]dummies!$A$2:$F$201,5,0)</f>
        <v>Upper middle income</v>
      </c>
      <c r="I1535" s="1" t="e">
        <f>+VLOOKUP(E1535,'[1]world bank'!$A$3:$F$2447,2,0)</f>
        <v>#N/A</v>
      </c>
      <c r="J1535" s="1" t="e">
        <f>+VLOOKUP(E1535,'[1]national stat'!$A$3:$C$1457,2,0)</f>
        <v>#N/A</v>
      </c>
      <c r="K1535" s="1" t="e">
        <f>+VLOOKUP(E1535,[1]research!$A$3:$C$2710,2,0)</f>
        <v>#N/A</v>
      </c>
      <c r="L1535" s="1" t="e">
        <f>+VLOOKUP(E1535,[1]sedlac!$A$3:$C$742,2,0)</f>
        <v>#N/A</v>
      </c>
      <c r="R1535" s="1" t="e">
        <f>+VLOOKUP(E1535,'[1]world bank'!$A$3:$G$2447,4,0)</f>
        <v>#N/A</v>
      </c>
      <c r="S1535" s="1" t="e">
        <f>+VLOOKUP(E1535,'[1]national stat'!$A$3:$D$1457,4,0)</f>
        <v>#N/A</v>
      </c>
      <c r="T1535" s="1" t="e">
        <f>+VLOOKUP(E1535,[1]research!$A$3:$D$2710,4,0)</f>
        <v>#N/A</v>
      </c>
      <c r="U1535" s="1" t="e">
        <f>+VLOOKUP(E1535,[1]sedlac!$A$3:$D$742,4,0)</f>
        <v>#N/A</v>
      </c>
    </row>
    <row r="1536" spans="1:26" x14ac:dyDescent="0.25">
      <c r="A1536" s="1" t="s">
        <v>68</v>
      </c>
      <c r="B1536" s="1" t="s">
        <v>5</v>
      </c>
      <c r="C1536" s="1">
        <v>1990</v>
      </c>
      <c r="D1536" s="1" t="str">
        <f t="shared" si="179"/>
        <v>MKD1990</v>
      </c>
      <c r="E1536" s="1" t="s">
        <v>1643</v>
      </c>
      <c r="F1536" s="1">
        <v>42.8</v>
      </c>
      <c r="G1536" s="1" t="str">
        <f>+VLOOKUP(A1536,[1]dummies!$A$2:$F$201,6,0)</f>
        <v>Europe and Central Asia</v>
      </c>
      <c r="H1536" s="1" t="str">
        <f>+VLOOKUP(A1536,[1]dummies!$A$2:$F$201,5,0)</f>
        <v>Upper middle income</v>
      </c>
      <c r="I1536" s="1" t="e">
        <f>+VLOOKUP(E1536,'[1]world bank'!$A$3:$F$2447,2,0)</f>
        <v>#N/A</v>
      </c>
      <c r="J1536" s="1" t="e">
        <f>+VLOOKUP(E1536,'[1]national stat'!$A$3:$C$1457,2,0)</f>
        <v>#N/A</v>
      </c>
      <c r="K1536" s="1" t="e">
        <f>+VLOOKUP(E1536,[1]research!$A$3:$C$2710,2,0)</f>
        <v>#N/A</v>
      </c>
      <c r="L1536" s="1" t="e">
        <f>+VLOOKUP(E1536,[1]sedlac!$A$3:$C$742,2,0)</f>
        <v>#N/A</v>
      </c>
      <c r="R1536" s="1" t="e">
        <f>+VLOOKUP(E1536,'[1]world bank'!$A$3:$G$2447,4,0)</f>
        <v>#N/A</v>
      </c>
      <c r="S1536" s="1" t="e">
        <f>+VLOOKUP(E1536,'[1]national stat'!$A$3:$D$1457,4,0)</f>
        <v>#N/A</v>
      </c>
      <c r="T1536" s="1" t="e">
        <f>+VLOOKUP(E1536,[1]research!$A$3:$D$2710,4,0)</f>
        <v>#N/A</v>
      </c>
      <c r="U1536" s="1" t="e">
        <f>+VLOOKUP(E1536,[1]sedlac!$A$3:$D$742,4,0)</f>
        <v>#N/A</v>
      </c>
    </row>
    <row r="1537" spans="1:26" x14ac:dyDescent="0.25">
      <c r="A1537" s="1" t="s">
        <v>68</v>
      </c>
      <c r="B1537" s="1" t="s">
        <v>5</v>
      </c>
      <c r="C1537" s="1">
        <v>1991</v>
      </c>
      <c r="D1537" s="1" t="str">
        <f t="shared" si="179"/>
        <v>MKD1991</v>
      </c>
      <c r="E1537" s="1" t="s">
        <v>1644</v>
      </c>
      <c r="F1537" s="1">
        <v>42.8</v>
      </c>
      <c r="G1537" s="1" t="str">
        <f>+VLOOKUP(A1537,[1]dummies!$A$2:$F$201,6,0)</f>
        <v>Europe and Central Asia</v>
      </c>
      <c r="H1537" s="1" t="str">
        <f>+VLOOKUP(A1537,[1]dummies!$A$2:$F$201,5,0)</f>
        <v>Upper middle income</v>
      </c>
      <c r="I1537" s="1" t="e">
        <f>+VLOOKUP(E1537,'[1]world bank'!$A$3:$F$2447,2,0)</f>
        <v>#N/A</v>
      </c>
      <c r="J1537" s="1" t="e">
        <f>+VLOOKUP(E1537,'[1]national stat'!$A$3:$C$1457,2,0)</f>
        <v>#N/A</v>
      </c>
      <c r="K1537" s="1" t="e">
        <f>+VLOOKUP(E1537,[1]research!$A$3:$C$2710,2,0)</f>
        <v>#N/A</v>
      </c>
      <c r="L1537" s="1" t="e">
        <f>+VLOOKUP(E1537,[1]sedlac!$A$3:$C$742,2,0)</f>
        <v>#N/A</v>
      </c>
      <c r="R1537" s="1" t="e">
        <f>+VLOOKUP(E1537,'[1]world bank'!$A$3:$G$2447,4,0)</f>
        <v>#N/A</v>
      </c>
      <c r="S1537" s="1" t="e">
        <f>+VLOOKUP(E1537,'[1]national stat'!$A$3:$D$1457,4,0)</f>
        <v>#N/A</v>
      </c>
      <c r="T1537" s="1" t="e">
        <f>+VLOOKUP(E1537,[1]research!$A$3:$D$2710,4,0)</f>
        <v>#N/A</v>
      </c>
      <c r="U1537" s="1" t="e">
        <f>+VLOOKUP(E1537,[1]sedlac!$A$3:$D$742,4,0)</f>
        <v>#N/A</v>
      </c>
    </row>
    <row r="1538" spans="1:26" x14ac:dyDescent="0.25">
      <c r="A1538" s="1" t="s">
        <v>68</v>
      </c>
      <c r="B1538" s="1" t="s">
        <v>5</v>
      </c>
      <c r="C1538" s="1">
        <v>1992</v>
      </c>
      <c r="D1538" s="1" t="str">
        <f t="shared" si="179"/>
        <v>MKD1992</v>
      </c>
      <c r="E1538" s="1" t="s">
        <v>1645</v>
      </c>
      <c r="F1538" s="1">
        <v>42.8</v>
      </c>
      <c r="G1538" s="1" t="str">
        <f>+VLOOKUP(A1538,[1]dummies!$A$2:$F$201,6,0)</f>
        <v>Europe and Central Asia</v>
      </c>
      <c r="H1538" s="1" t="str">
        <f>+VLOOKUP(A1538,[1]dummies!$A$2:$F$201,5,0)</f>
        <v>Upper middle income</v>
      </c>
      <c r="I1538" s="1" t="e">
        <f>+VLOOKUP(E1538,'[1]world bank'!$A$3:$F$2447,2,0)</f>
        <v>#N/A</v>
      </c>
      <c r="J1538" s="1" t="e">
        <f>+VLOOKUP(E1538,'[1]national stat'!$A$3:$C$1457,2,0)</f>
        <v>#N/A</v>
      </c>
      <c r="K1538" s="1" t="e">
        <f>+VLOOKUP(E1538,[1]research!$A$3:$C$2710,2,0)</f>
        <v>#N/A</v>
      </c>
      <c r="L1538" s="1" t="e">
        <f>+VLOOKUP(E1538,[1]sedlac!$A$3:$C$742,2,0)</f>
        <v>#N/A</v>
      </c>
      <c r="R1538" s="1" t="e">
        <f>+VLOOKUP(E1538,'[1]world bank'!$A$3:$G$2447,4,0)</f>
        <v>#N/A</v>
      </c>
      <c r="S1538" s="1" t="e">
        <f>+VLOOKUP(E1538,'[1]national stat'!$A$3:$D$1457,4,0)</f>
        <v>#N/A</v>
      </c>
      <c r="T1538" s="1" t="e">
        <f>+VLOOKUP(E1538,[1]research!$A$3:$D$2710,4,0)</f>
        <v>#N/A</v>
      </c>
      <c r="U1538" s="1" t="e">
        <f>+VLOOKUP(E1538,[1]sedlac!$A$3:$D$742,4,0)</f>
        <v>#N/A</v>
      </c>
    </row>
    <row r="1539" spans="1:26" x14ac:dyDescent="0.25">
      <c r="A1539" s="1" t="s">
        <v>68</v>
      </c>
      <c r="B1539" s="1" t="s">
        <v>5</v>
      </c>
      <c r="C1539" s="1">
        <v>1993</v>
      </c>
      <c r="D1539" s="1" t="str">
        <f t="shared" ref="D1539:D1602" si="182">+CONCATENATE(A1539,C1539)</f>
        <v>MKD1993</v>
      </c>
      <c r="E1539" s="1" t="s">
        <v>1646</v>
      </c>
      <c r="F1539" s="1">
        <v>42.8</v>
      </c>
      <c r="G1539" s="1" t="str">
        <f>+VLOOKUP(A1539,[1]dummies!$A$2:$F$201,6,0)</f>
        <v>Europe and Central Asia</v>
      </c>
      <c r="H1539" s="1" t="str">
        <f>+VLOOKUP(A1539,[1]dummies!$A$2:$F$201,5,0)</f>
        <v>Upper middle income</v>
      </c>
      <c r="I1539" s="1" t="e">
        <f>+VLOOKUP(E1539,'[1]world bank'!$A$3:$F$2447,2,0)</f>
        <v>#N/A</v>
      </c>
      <c r="J1539" s="1" t="e">
        <f>+VLOOKUP(E1539,'[1]national stat'!$A$3:$C$1457,2,0)</f>
        <v>#N/A</v>
      </c>
      <c r="K1539" s="1" t="e">
        <f>+VLOOKUP(E1539,[1]research!$A$3:$C$2710,2,0)</f>
        <v>#N/A</v>
      </c>
      <c r="L1539" s="1" t="e">
        <f>+VLOOKUP(E1539,[1]sedlac!$A$3:$C$742,2,0)</f>
        <v>#N/A</v>
      </c>
      <c r="R1539" s="1" t="e">
        <f>+VLOOKUP(E1539,'[1]world bank'!$A$3:$G$2447,4,0)</f>
        <v>#N/A</v>
      </c>
      <c r="S1539" s="1" t="e">
        <f>+VLOOKUP(E1539,'[1]national stat'!$A$3:$D$1457,4,0)</f>
        <v>#N/A</v>
      </c>
      <c r="T1539" s="1" t="e">
        <f>+VLOOKUP(E1539,[1]research!$A$3:$D$2710,4,0)</f>
        <v>#N/A</v>
      </c>
      <c r="U1539" s="1" t="e">
        <f>+VLOOKUP(E1539,[1]sedlac!$A$3:$D$742,4,0)</f>
        <v>#N/A</v>
      </c>
    </row>
    <row r="1540" spans="1:26" x14ac:dyDescent="0.25">
      <c r="A1540" s="1" t="s">
        <v>68</v>
      </c>
      <c r="B1540" s="1" t="s">
        <v>5</v>
      </c>
      <c r="C1540" s="1">
        <v>1994</v>
      </c>
      <c r="D1540" s="1" t="str">
        <f t="shared" si="182"/>
        <v>MKD1994</v>
      </c>
      <c r="E1540" s="1" t="s">
        <v>1647</v>
      </c>
      <c r="F1540" s="1">
        <v>42.8</v>
      </c>
      <c r="G1540" s="1" t="str">
        <f>+VLOOKUP(A1540,[1]dummies!$A$2:$F$201,6,0)</f>
        <v>Europe and Central Asia</v>
      </c>
      <c r="H1540" s="1" t="str">
        <f>+VLOOKUP(A1540,[1]dummies!$A$2:$F$201,5,0)</f>
        <v>Upper middle income</v>
      </c>
      <c r="I1540" s="1" t="e">
        <f>+VLOOKUP(E1540,'[1]world bank'!$A$3:$F$2447,2,0)</f>
        <v>#N/A</v>
      </c>
      <c r="J1540" s="1" t="e">
        <f>+VLOOKUP(E1540,'[1]national stat'!$A$3:$C$1457,2,0)</f>
        <v>#N/A</v>
      </c>
      <c r="K1540" s="1" t="e">
        <f>+VLOOKUP(E1540,[1]research!$A$3:$C$2710,2,0)</f>
        <v>#N/A</v>
      </c>
      <c r="L1540" s="1" t="e">
        <f>+VLOOKUP(E1540,[1]sedlac!$A$3:$C$742,2,0)</f>
        <v>#N/A</v>
      </c>
      <c r="R1540" s="1" t="e">
        <f>+VLOOKUP(E1540,'[1]world bank'!$A$3:$G$2447,4,0)</f>
        <v>#N/A</v>
      </c>
      <c r="S1540" s="1" t="e">
        <f>+VLOOKUP(E1540,'[1]national stat'!$A$3:$D$1457,4,0)</f>
        <v>#N/A</v>
      </c>
      <c r="T1540" s="1" t="e">
        <f>+VLOOKUP(E1540,[1]research!$A$3:$D$2710,4,0)</f>
        <v>#N/A</v>
      </c>
      <c r="U1540" s="1" t="e">
        <f>+VLOOKUP(E1540,[1]sedlac!$A$3:$D$742,4,0)</f>
        <v>#N/A</v>
      </c>
    </row>
    <row r="1541" spans="1:26" x14ac:dyDescent="0.25">
      <c r="A1541" s="1" t="s">
        <v>68</v>
      </c>
      <c r="B1541" s="1" t="s">
        <v>5</v>
      </c>
      <c r="C1541" s="1">
        <v>1995</v>
      </c>
      <c r="D1541" s="1" t="str">
        <f t="shared" si="182"/>
        <v>MKD1995</v>
      </c>
      <c r="E1541" s="1" t="s">
        <v>1648</v>
      </c>
      <c r="F1541" s="1">
        <v>42.8</v>
      </c>
      <c r="G1541" s="1" t="str">
        <f>+VLOOKUP(A1541,[1]dummies!$A$2:$F$201,6,0)</f>
        <v>Europe and Central Asia</v>
      </c>
      <c r="H1541" s="1" t="str">
        <f>+VLOOKUP(A1541,[1]dummies!$A$2:$F$201,5,0)</f>
        <v>Upper middle income</v>
      </c>
      <c r="I1541" s="1" t="e">
        <f>+VLOOKUP(E1541,'[1]world bank'!$A$3:$F$2447,2,0)</f>
        <v>#N/A</v>
      </c>
      <c r="J1541" s="1" t="e">
        <f>+VLOOKUP(E1541,'[1]national stat'!$A$3:$C$1457,2,0)</f>
        <v>#N/A</v>
      </c>
      <c r="K1541" s="1" t="e">
        <f>+VLOOKUP(E1541,[1]research!$A$3:$C$2710,2,0)</f>
        <v>#N/A</v>
      </c>
      <c r="L1541" s="1" t="e">
        <f>+VLOOKUP(E1541,[1]sedlac!$A$3:$C$742,2,0)</f>
        <v>#N/A</v>
      </c>
      <c r="R1541" s="1" t="e">
        <f>+VLOOKUP(E1541,'[1]world bank'!$A$3:$G$2447,4,0)</f>
        <v>#N/A</v>
      </c>
      <c r="S1541" s="1" t="e">
        <f>+VLOOKUP(E1541,'[1]national stat'!$A$3:$D$1457,4,0)</f>
        <v>#N/A</v>
      </c>
      <c r="T1541" s="1" t="e">
        <f>+VLOOKUP(E1541,[1]research!$A$3:$D$2710,4,0)</f>
        <v>#N/A</v>
      </c>
      <c r="U1541" s="1" t="e">
        <f>+VLOOKUP(E1541,[1]sedlac!$A$3:$D$742,4,0)</f>
        <v>#N/A</v>
      </c>
    </row>
    <row r="1542" spans="1:26" x14ac:dyDescent="0.25">
      <c r="A1542" s="1" t="s">
        <v>68</v>
      </c>
      <c r="B1542" s="1" t="s">
        <v>5</v>
      </c>
      <c r="C1542" s="1">
        <v>1996</v>
      </c>
      <c r="D1542" s="1" t="str">
        <f t="shared" si="182"/>
        <v>MKD1996</v>
      </c>
      <c r="E1542" s="1" t="s">
        <v>1649</v>
      </c>
      <c r="F1542" s="1">
        <v>42.8</v>
      </c>
      <c r="G1542" s="1" t="str">
        <f>+VLOOKUP(A1542,[1]dummies!$A$2:$F$201,6,0)</f>
        <v>Europe and Central Asia</v>
      </c>
      <c r="H1542" s="1" t="str">
        <f>+VLOOKUP(A1542,[1]dummies!$A$2:$F$201,5,0)</f>
        <v>Upper middle income</v>
      </c>
      <c r="I1542" s="1">
        <f>+VLOOKUP(E1542,'[1]world bank'!$A$3:$F$2447,2,0)</f>
        <v>45.6</v>
      </c>
      <c r="J1542" s="1">
        <f>+VLOOKUP(E1542,'[1]national stat'!$A$3:$C$1457,2,0)</f>
        <v>0</v>
      </c>
      <c r="K1542" s="1" t="e">
        <f>+VLOOKUP(E1542,[1]research!$A$3:$C$2710,2,0)</f>
        <v>#N/A</v>
      </c>
      <c r="L1542" s="1" t="e">
        <f>+VLOOKUP(E1542,[1]sedlac!$A$3:$C$742,2,0)</f>
        <v>#N/A</v>
      </c>
      <c r="M1542" s="1">
        <v>2.56</v>
      </c>
      <c r="N1542" s="1">
        <v>0</v>
      </c>
      <c r="Q1542" s="2">
        <f t="shared" ref="Q1542:Q1544" si="183">+M1542</f>
        <v>2.56</v>
      </c>
      <c r="R1542" s="1">
        <f>+VLOOKUP(E1542,'[1]world bank'!$A$3:$G$2447,4,0)</f>
        <v>16.3</v>
      </c>
      <c r="S1542" s="1">
        <f>+VLOOKUP(E1542,'[1]national stat'!$A$3:$D$1457,4,0)</f>
        <v>0</v>
      </c>
      <c r="T1542" s="1" t="e">
        <f>+VLOOKUP(E1542,[1]research!$A$3:$D$2710,4,0)</f>
        <v>#N/A</v>
      </c>
      <c r="U1542" s="1" t="e">
        <f>+VLOOKUP(E1542,[1]sedlac!$A$3:$D$742,4,0)</f>
        <v>#N/A</v>
      </c>
      <c r="V1542" s="1">
        <v>16.3</v>
      </c>
      <c r="W1542" s="1">
        <v>0</v>
      </c>
      <c r="Z1542" s="1">
        <f t="shared" ref="Z1542:Z1544" si="184">+V1542</f>
        <v>16.3</v>
      </c>
    </row>
    <row r="1543" spans="1:26" x14ac:dyDescent="0.25">
      <c r="A1543" s="1" t="s">
        <v>68</v>
      </c>
      <c r="B1543" s="1" t="s">
        <v>5</v>
      </c>
      <c r="C1543" s="1">
        <v>1997</v>
      </c>
      <c r="D1543" s="1" t="str">
        <f t="shared" si="182"/>
        <v>MKD1997</v>
      </c>
      <c r="E1543" s="1" t="s">
        <v>1650</v>
      </c>
      <c r="F1543" s="1">
        <v>42.8</v>
      </c>
      <c r="G1543" s="1" t="str">
        <f>+VLOOKUP(A1543,[1]dummies!$A$2:$F$201,6,0)</f>
        <v>Europe and Central Asia</v>
      </c>
      <c r="H1543" s="1" t="str">
        <f>+VLOOKUP(A1543,[1]dummies!$A$2:$F$201,5,0)</f>
        <v>Upper middle income</v>
      </c>
      <c r="I1543" s="1">
        <f>+VLOOKUP(E1543,'[1]world bank'!$A$3:$F$2447,2,0)</f>
        <v>35.6</v>
      </c>
      <c r="J1543" s="1" t="e">
        <f>+VLOOKUP(E1543,'[1]national stat'!$A$3:$C$1457,2,0)</f>
        <v>#N/A</v>
      </c>
      <c r="K1543" s="1" t="e">
        <f>+VLOOKUP(E1543,[1]research!$A$3:$C$2710,2,0)</f>
        <v>#N/A</v>
      </c>
      <c r="L1543" s="1" t="e">
        <f>+VLOOKUP(E1543,[1]sedlac!$A$3:$C$742,2,0)</f>
        <v>#N/A</v>
      </c>
      <c r="M1543" s="1">
        <v>1.3900000000000001</v>
      </c>
      <c r="Q1543" s="2">
        <f t="shared" si="183"/>
        <v>1.3900000000000001</v>
      </c>
      <c r="R1543" s="1">
        <f>+VLOOKUP(E1543,'[1]world bank'!$A$3:$G$2447,4,0)</f>
        <v>5.99</v>
      </c>
      <c r="S1543" s="1" t="e">
        <f>+VLOOKUP(E1543,'[1]national stat'!$A$3:$D$1457,4,0)</f>
        <v>#N/A</v>
      </c>
      <c r="T1543" s="1" t="e">
        <f>+VLOOKUP(E1543,[1]research!$A$3:$D$2710,4,0)</f>
        <v>#N/A</v>
      </c>
      <c r="U1543" s="1" t="e">
        <f>+VLOOKUP(E1543,[1]sedlac!$A$3:$D$742,4,0)</f>
        <v>#N/A</v>
      </c>
      <c r="V1543" s="1">
        <v>5.99</v>
      </c>
      <c r="Z1543" s="1">
        <f t="shared" si="184"/>
        <v>5.99</v>
      </c>
    </row>
    <row r="1544" spans="1:26" x14ac:dyDescent="0.25">
      <c r="A1544" s="1" t="s">
        <v>68</v>
      </c>
      <c r="B1544" s="1" t="s">
        <v>5</v>
      </c>
      <c r="C1544" s="1">
        <v>1998</v>
      </c>
      <c r="D1544" s="1" t="str">
        <f t="shared" si="182"/>
        <v>MKD1998</v>
      </c>
      <c r="E1544" s="1" t="s">
        <v>1651</v>
      </c>
      <c r="F1544" s="1">
        <v>42.8</v>
      </c>
      <c r="G1544" s="1" t="str">
        <f>+VLOOKUP(A1544,[1]dummies!$A$2:$F$201,6,0)</f>
        <v>Europe and Central Asia</v>
      </c>
      <c r="H1544" s="1" t="str">
        <f>+VLOOKUP(A1544,[1]dummies!$A$2:$F$201,5,0)</f>
        <v>Upper middle income</v>
      </c>
      <c r="I1544" s="1">
        <f>+VLOOKUP(E1544,'[1]world bank'!$A$3:$F$2447,2,0)</f>
        <v>28.13</v>
      </c>
      <c r="J1544" s="1" t="e">
        <f>+VLOOKUP(E1544,'[1]national stat'!$A$3:$C$1457,2,0)</f>
        <v>#N/A</v>
      </c>
      <c r="K1544" s="1" t="e">
        <f>+VLOOKUP(E1544,[1]research!$A$3:$C$2710,2,0)</f>
        <v>#N/A</v>
      </c>
      <c r="L1544" s="1" t="e">
        <f>+VLOOKUP(E1544,[1]sedlac!$A$3:$C$742,2,0)</f>
        <v>#N/A</v>
      </c>
      <c r="M1544" s="1">
        <v>1</v>
      </c>
      <c r="Q1544" s="2">
        <f t="shared" si="183"/>
        <v>1</v>
      </c>
      <c r="R1544" s="1">
        <f>+VLOOKUP(E1544,'[1]world bank'!$A$3:$G$2447,4,0)</f>
        <v>4.3500000000000005</v>
      </c>
      <c r="S1544" s="1" t="e">
        <f>+VLOOKUP(E1544,'[1]national stat'!$A$3:$D$1457,4,0)</f>
        <v>#N/A</v>
      </c>
      <c r="T1544" s="1" t="e">
        <f>+VLOOKUP(E1544,[1]research!$A$3:$D$2710,4,0)</f>
        <v>#N/A</v>
      </c>
      <c r="U1544" s="1" t="e">
        <f>+VLOOKUP(E1544,[1]sedlac!$A$3:$D$742,4,0)</f>
        <v>#N/A</v>
      </c>
      <c r="V1544" s="1">
        <v>4.3500000000000005</v>
      </c>
      <c r="Z1544" s="1">
        <f t="shared" si="184"/>
        <v>4.3500000000000005</v>
      </c>
    </row>
    <row r="1545" spans="1:26" x14ac:dyDescent="0.25">
      <c r="A1545" s="1" t="s">
        <v>68</v>
      </c>
      <c r="B1545" s="1" t="s">
        <v>5</v>
      </c>
      <c r="C1545" s="1">
        <v>1999</v>
      </c>
      <c r="D1545" s="1" t="str">
        <f t="shared" si="182"/>
        <v>MKD1999</v>
      </c>
      <c r="E1545" s="1" t="s">
        <v>1652</v>
      </c>
      <c r="F1545" s="1">
        <v>42.8</v>
      </c>
      <c r="G1545" s="1" t="str">
        <f>+VLOOKUP(A1545,[1]dummies!$A$2:$F$201,6,0)</f>
        <v>Europe and Central Asia</v>
      </c>
      <c r="H1545" s="1" t="str">
        <f>+VLOOKUP(A1545,[1]dummies!$A$2:$F$201,5,0)</f>
        <v>Upper middle income</v>
      </c>
      <c r="I1545" s="1" t="e">
        <f>+VLOOKUP(E1545,'[1]world bank'!$A$3:$F$2447,2,0)</f>
        <v>#N/A</v>
      </c>
      <c r="J1545" s="1" t="e">
        <f>+VLOOKUP(E1545,'[1]national stat'!$A$3:$C$1457,2,0)</f>
        <v>#N/A</v>
      </c>
      <c r="K1545" s="1" t="e">
        <f>+VLOOKUP(E1545,[1]research!$A$3:$C$2710,2,0)</f>
        <v>#N/A</v>
      </c>
      <c r="L1545" s="1" t="e">
        <f>+VLOOKUP(E1545,[1]sedlac!$A$3:$C$742,2,0)</f>
        <v>#N/A</v>
      </c>
      <c r="R1545" s="1" t="e">
        <f>+VLOOKUP(E1545,'[1]world bank'!$A$3:$G$2447,4,0)</f>
        <v>#N/A</v>
      </c>
      <c r="S1545" s="1" t="e">
        <f>+VLOOKUP(E1545,'[1]national stat'!$A$3:$D$1457,4,0)</f>
        <v>#N/A</v>
      </c>
      <c r="T1545" s="1" t="e">
        <f>+VLOOKUP(E1545,[1]research!$A$3:$D$2710,4,0)</f>
        <v>#N/A</v>
      </c>
      <c r="U1545" s="1" t="e">
        <f>+VLOOKUP(E1545,[1]sedlac!$A$3:$D$742,4,0)</f>
        <v>#N/A</v>
      </c>
    </row>
    <row r="1546" spans="1:26" x14ac:dyDescent="0.25">
      <c r="A1546" s="1" t="s">
        <v>68</v>
      </c>
      <c r="B1546" s="1" t="s">
        <v>5</v>
      </c>
      <c r="C1546" s="1">
        <v>2000</v>
      </c>
      <c r="D1546" s="1" t="str">
        <f t="shared" si="182"/>
        <v>MKD2000</v>
      </c>
      <c r="E1546" s="1" t="s">
        <v>1653</v>
      </c>
      <c r="F1546" s="1">
        <v>42.8</v>
      </c>
      <c r="G1546" s="1" t="str">
        <f>+VLOOKUP(A1546,[1]dummies!$A$2:$F$201,6,0)</f>
        <v>Europe and Central Asia</v>
      </c>
      <c r="H1546" s="1" t="str">
        <f>+VLOOKUP(A1546,[1]dummies!$A$2:$F$201,5,0)</f>
        <v>Upper middle income</v>
      </c>
      <c r="I1546" s="1">
        <f>+VLOOKUP(E1546,'[1]world bank'!$A$3:$F$2447,2,0)</f>
        <v>34.26</v>
      </c>
      <c r="J1546" s="1" t="e">
        <f>+VLOOKUP(E1546,'[1]national stat'!$A$3:$C$1457,2,0)</f>
        <v>#N/A</v>
      </c>
      <c r="K1546" s="1" t="e">
        <f>+VLOOKUP(E1546,[1]research!$A$3:$C$2710,2,0)</f>
        <v>#N/A</v>
      </c>
      <c r="L1546" s="1" t="e">
        <f>+VLOOKUP(E1546,[1]sedlac!$A$3:$C$742,2,0)</f>
        <v>#N/A</v>
      </c>
      <c r="M1546" s="1">
        <v>1.37</v>
      </c>
      <c r="Q1546" s="2">
        <f>+M1546</f>
        <v>1.37</v>
      </c>
      <c r="R1546" s="1">
        <f>+VLOOKUP(E1546,'[1]world bank'!$A$3:$G$2447,4,0)</f>
        <v>6.22</v>
      </c>
      <c r="S1546" s="1" t="e">
        <f>+VLOOKUP(E1546,'[1]national stat'!$A$3:$D$1457,4,0)</f>
        <v>#N/A</v>
      </c>
      <c r="T1546" s="1" t="e">
        <f>+VLOOKUP(E1546,[1]research!$A$3:$D$2710,4,0)</f>
        <v>#N/A</v>
      </c>
      <c r="U1546" s="1" t="e">
        <f>+VLOOKUP(E1546,[1]sedlac!$A$3:$D$742,4,0)</f>
        <v>#N/A</v>
      </c>
      <c r="V1546" s="1">
        <v>6.22</v>
      </c>
      <c r="Z1546" s="1">
        <f>+V1546</f>
        <v>6.22</v>
      </c>
    </row>
    <row r="1547" spans="1:26" x14ac:dyDescent="0.25">
      <c r="A1547" s="1" t="s">
        <v>68</v>
      </c>
      <c r="B1547" s="1" t="s">
        <v>5</v>
      </c>
      <c r="C1547" s="1">
        <v>2001</v>
      </c>
      <c r="D1547" s="1" t="str">
        <f t="shared" si="182"/>
        <v>MKD2001</v>
      </c>
      <c r="E1547" s="1" t="s">
        <v>1654</v>
      </c>
      <c r="F1547" s="1">
        <v>42.8</v>
      </c>
      <c r="G1547" s="1" t="str">
        <f>+VLOOKUP(A1547,[1]dummies!$A$2:$F$201,6,0)</f>
        <v>Europe and Central Asia</v>
      </c>
      <c r="H1547" s="1" t="str">
        <f>+VLOOKUP(A1547,[1]dummies!$A$2:$F$201,5,0)</f>
        <v>Upper middle income</v>
      </c>
      <c r="I1547" s="1" t="e">
        <f>+VLOOKUP(E1547,'[1]world bank'!$A$3:$F$2447,2,0)</f>
        <v>#N/A</v>
      </c>
      <c r="J1547" s="1" t="e">
        <f>+VLOOKUP(E1547,'[1]national stat'!$A$3:$C$1457,2,0)</f>
        <v>#N/A</v>
      </c>
      <c r="K1547" s="1" t="e">
        <f>+VLOOKUP(E1547,[1]research!$A$3:$C$2710,2,0)</f>
        <v>#N/A</v>
      </c>
      <c r="L1547" s="1" t="e">
        <f>+VLOOKUP(E1547,[1]sedlac!$A$3:$C$742,2,0)</f>
        <v>#N/A</v>
      </c>
      <c r="R1547" s="1" t="e">
        <f>+VLOOKUP(E1547,'[1]world bank'!$A$3:$G$2447,4,0)</f>
        <v>#N/A</v>
      </c>
      <c r="S1547" s="1" t="e">
        <f>+VLOOKUP(E1547,'[1]national stat'!$A$3:$D$1457,4,0)</f>
        <v>#N/A</v>
      </c>
      <c r="T1547" s="1" t="e">
        <f>+VLOOKUP(E1547,[1]research!$A$3:$D$2710,4,0)</f>
        <v>#N/A</v>
      </c>
      <c r="U1547" s="1" t="e">
        <f>+VLOOKUP(E1547,[1]sedlac!$A$3:$D$742,4,0)</f>
        <v>#N/A</v>
      </c>
    </row>
    <row r="1548" spans="1:26" x14ac:dyDescent="0.25">
      <c r="A1548" s="1" t="s">
        <v>68</v>
      </c>
      <c r="B1548" s="1" t="s">
        <v>5</v>
      </c>
      <c r="C1548" s="1">
        <v>2002</v>
      </c>
      <c r="D1548" s="1" t="str">
        <f t="shared" si="182"/>
        <v>MKD2002</v>
      </c>
      <c r="E1548" s="1" t="s">
        <v>1655</v>
      </c>
      <c r="F1548" s="1">
        <v>42.8</v>
      </c>
      <c r="G1548" s="1" t="str">
        <f>+VLOOKUP(A1548,[1]dummies!$A$2:$F$201,6,0)</f>
        <v>Europe and Central Asia</v>
      </c>
      <c r="H1548" s="1" t="str">
        <f>+VLOOKUP(A1548,[1]dummies!$A$2:$F$201,5,0)</f>
        <v>Upper middle income</v>
      </c>
      <c r="I1548" s="1">
        <f>+VLOOKUP(E1548,'[1]world bank'!$A$3:$F$2447,2,0)</f>
        <v>38.51</v>
      </c>
      <c r="J1548" s="1" t="e">
        <f>+VLOOKUP(E1548,'[1]national stat'!$A$3:$C$1457,2,0)</f>
        <v>#N/A</v>
      </c>
      <c r="K1548" s="1" t="e">
        <f>+VLOOKUP(E1548,[1]research!$A$3:$C$2710,2,0)</f>
        <v>#N/A</v>
      </c>
      <c r="L1548" s="1" t="e">
        <f>+VLOOKUP(E1548,[1]sedlac!$A$3:$C$742,2,0)</f>
        <v>#N/A</v>
      </c>
      <c r="M1548" s="1">
        <v>1.72</v>
      </c>
      <c r="Q1548" s="2">
        <f t="shared" ref="Q1548:Q1552" si="185">+M1548</f>
        <v>1.72</v>
      </c>
      <c r="R1548" s="1">
        <f>+VLOOKUP(E1548,'[1]world bank'!$A$3:$G$2447,4,0)</f>
        <v>7.33</v>
      </c>
      <c r="S1548" s="1" t="e">
        <f>+VLOOKUP(E1548,'[1]national stat'!$A$3:$D$1457,4,0)</f>
        <v>#N/A</v>
      </c>
      <c r="T1548" s="1" t="e">
        <f>+VLOOKUP(E1548,[1]research!$A$3:$D$2710,4,0)</f>
        <v>#N/A</v>
      </c>
      <c r="U1548" s="1" t="e">
        <f>+VLOOKUP(E1548,[1]sedlac!$A$3:$D$742,4,0)</f>
        <v>#N/A</v>
      </c>
      <c r="V1548" s="1">
        <v>7.33</v>
      </c>
      <c r="Z1548" s="1">
        <f t="shared" ref="Z1548:Z1552" si="186">+V1548</f>
        <v>7.33</v>
      </c>
    </row>
    <row r="1549" spans="1:26" x14ac:dyDescent="0.25">
      <c r="A1549" s="1" t="s">
        <v>68</v>
      </c>
      <c r="B1549" s="1" t="s">
        <v>5</v>
      </c>
      <c r="C1549" s="1">
        <v>2003</v>
      </c>
      <c r="D1549" s="1" t="str">
        <f t="shared" si="182"/>
        <v>MKD2003</v>
      </c>
      <c r="E1549" s="1" t="s">
        <v>1656</v>
      </c>
      <c r="F1549" s="1">
        <v>42.8</v>
      </c>
      <c r="G1549" s="1" t="str">
        <f>+VLOOKUP(A1549,[1]dummies!$A$2:$F$201,6,0)</f>
        <v>Europe and Central Asia</v>
      </c>
      <c r="H1549" s="1" t="str">
        <f>+VLOOKUP(A1549,[1]dummies!$A$2:$F$201,5,0)</f>
        <v>Upper middle income</v>
      </c>
      <c r="I1549" s="1">
        <f>+VLOOKUP(E1549,'[1]world bank'!$A$3:$F$2447,2,0)</f>
        <v>38.72</v>
      </c>
      <c r="J1549" s="1" t="e">
        <f>+VLOOKUP(E1549,'[1]national stat'!$A$3:$C$1457,2,0)</f>
        <v>#N/A</v>
      </c>
      <c r="K1549" s="1" t="e">
        <f>+VLOOKUP(E1549,[1]research!$A$3:$C$2710,2,0)</f>
        <v>#N/A</v>
      </c>
      <c r="L1549" s="1" t="e">
        <f>+VLOOKUP(E1549,[1]sedlac!$A$3:$C$742,2,0)</f>
        <v>#N/A</v>
      </c>
      <c r="M1549" s="1">
        <v>1.73</v>
      </c>
      <c r="Q1549" s="2">
        <f t="shared" si="185"/>
        <v>1.73</v>
      </c>
      <c r="R1549" s="1">
        <f>+VLOOKUP(E1549,'[1]world bank'!$A$3:$G$2447,4,0)</f>
        <v>7.4</v>
      </c>
      <c r="S1549" s="1" t="e">
        <f>+VLOOKUP(E1549,'[1]national stat'!$A$3:$D$1457,4,0)</f>
        <v>#N/A</v>
      </c>
      <c r="T1549" s="1" t="e">
        <f>+VLOOKUP(E1549,[1]research!$A$3:$D$2710,4,0)</f>
        <v>#N/A</v>
      </c>
      <c r="U1549" s="1" t="e">
        <f>+VLOOKUP(E1549,[1]sedlac!$A$3:$D$742,4,0)</f>
        <v>#N/A</v>
      </c>
      <c r="V1549" s="1">
        <v>7.4</v>
      </c>
      <c r="Z1549" s="1">
        <f t="shared" si="186"/>
        <v>7.4</v>
      </c>
    </row>
    <row r="1550" spans="1:26" x14ac:dyDescent="0.25">
      <c r="A1550" s="1" t="s">
        <v>68</v>
      </c>
      <c r="B1550" s="1" t="s">
        <v>5</v>
      </c>
      <c r="C1550" s="1">
        <v>2004</v>
      </c>
      <c r="D1550" s="1" t="str">
        <f t="shared" si="182"/>
        <v>MKD2004</v>
      </c>
      <c r="E1550" s="1" t="s">
        <v>1657</v>
      </c>
      <c r="F1550" s="1">
        <v>42.8</v>
      </c>
      <c r="G1550" s="1" t="str">
        <f>+VLOOKUP(A1550,[1]dummies!$A$2:$F$201,6,0)</f>
        <v>Europe and Central Asia</v>
      </c>
      <c r="H1550" s="1" t="str">
        <f>+VLOOKUP(A1550,[1]dummies!$A$2:$F$201,5,0)</f>
        <v>Upper middle income</v>
      </c>
      <c r="I1550" s="1">
        <f>+VLOOKUP(E1550,'[1]world bank'!$A$3:$F$2447,2,0)</f>
        <v>38.43</v>
      </c>
      <c r="J1550" s="1" t="e">
        <f>+VLOOKUP(E1550,'[1]national stat'!$A$3:$C$1457,2,0)</f>
        <v>#N/A</v>
      </c>
      <c r="K1550" s="1" t="e">
        <f>+VLOOKUP(E1550,[1]research!$A$3:$C$2710,2,0)</f>
        <v>#N/A</v>
      </c>
      <c r="L1550" s="1" t="e">
        <f>+VLOOKUP(E1550,[1]sedlac!$A$3:$C$742,2,0)</f>
        <v>#N/A</v>
      </c>
      <c r="M1550" s="1">
        <v>1.71</v>
      </c>
      <c r="Q1550" s="2">
        <f t="shared" si="185"/>
        <v>1.71</v>
      </c>
      <c r="R1550" s="1">
        <f>+VLOOKUP(E1550,'[1]world bank'!$A$3:$G$2447,4,0)</f>
        <v>7.3</v>
      </c>
      <c r="S1550" s="1" t="e">
        <f>+VLOOKUP(E1550,'[1]national stat'!$A$3:$D$1457,4,0)</f>
        <v>#N/A</v>
      </c>
      <c r="T1550" s="1" t="e">
        <f>+VLOOKUP(E1550,[1]research!$A$3:$D$2710,4,0)</f>
        <v>#N/A</v>
      </c>
      <c r="U1550" s="1" t="e">
        <f>+VLOOKUP(E1550,[1]sedlac!$A$3:$D$742,4,0)</f>
        <v>#N/A</v>
      </c>
      <c r="V1550" s="1">
        <v>7.3</v>
      </c>
      <c r="Z1550" s="1">
        <f t="shared" si="186"/>
        <v>7.3</v>
      </c>
    </row>
    <row r="1551" spans="1:26" x14ac:dyDescent="0.25">
      <c r="A1551" s="1" t="s">
        <v>68</v>
      </c>
      <c r="B1551" s="1" t="s">
        <v>5</v>
      </c>
      <c r="C1551" s="1">
        <v>2005</v>
      </c>
      <c r="D1551" s="1" t="str">
        <f t="shared" si="182"/>
        <v>MKD2005</v>
      </c>
      <c r="E1551" s="1" t="s">
        <v>1658</v>
      </c>
      <c r="F1551" s="1">
        <v>42.8</v>
      </c>
      <c r="G1551" s="1" t="str">
        <f>+VLOOKUP(A1551,[1]dummies!$A$2:$F$201,6,0)</f>
        <v>Europe and Central Asia</v>
      </c>
      <c r="H1551" s="1" t="str">
        <f>+VLOOKUP(A1551,[1]dummies!$A$2:$F$201,5,0)</f>
        <v>Upper middle income</v>
      </c>
      <c r="I1551" s="1">
        <f>+VLOOKUP(E1551,'[1]world bank'!$A$3:$F$2447,2,0)</f>
        <v>39.31</v>
      </c>
      <c r="J1551" s="1" t="e">
        <f>+VLOOKUP(E1551,'[1]national stat'!$A$3:$C$1457,2,0)</f>
        <v>#N/A</v>
      </c>
      <c r="K1551" s="1" t="e">
        <f>+VLOOKUP(E1551,[1]research!$A$3:$C$2710,2,0)</f>
        <v>#N/A</v>
      </c>
      <c r="L1551" s="1" t="e">
        <f>+VLOOKUP(E1551,[1]sedlac!$A$3:$C$742,2,0)</f>
        <v>#N/A</v>
      </c>
      <c r="M1551" s="1">
        <v>1.77</v>
      </c>
      <c r="Q1551" s="2">
        <f t="shared" si="185"/>
        <v>1.77</v>
      </c>
      <c r="R1551" s="1">
        <f>+VLOOKUP(E1551,'[1]world bank'!$A$3:$G$2447,4,0)</f>
        <v>7.82</v>
      </c>
      <c r="S1551" s="1" t="e">
        <f>+VLOOKUP(E1551,'[1]national stat'!$A$3:$D$1457,4,0)</f>
        <v>#N/A</v>
      </c>
      <c r="T1551" s="1" t="e">
        <f>+VLOOKUP(E1551,[1]research!$A$3:$D$2710,4,0)</f>
        <v>#N/A</v>
      </c>
      <c r="U1551" s="1" t="e">
        <f>+VLOOKUP(E1551,[1]sedlac!$A$3:$D$742,4,0)</f>
        <v>#N/A</v>
      </c>
      <c r="V1551" s="1">
        <v>7.82</v>
      </c>
      <c r="Z1551" s="1">
        <f t="shared" si="186"/>
        <v>7.82</v>
      </c>
    </row>
    <row r="1552" spans="1:26" x14ac:dyDescent="0.25">
      <c r="A1552" s="1" t="s">
        <v>68</v>
      </c>
      <c r="B1552" s="1" t="s">
        <v>5</v>
      </c>
      <c r="C1552" s="1">
        <v>2006</v>
      </c>
      <c r="D1552" s="1" t="str">
        <f t="shared" si="182"/>
        <v>MKD2006</v>
      </c>
      <c r="E1552" s="1" t="s">
        <v>1659</v>
      </c>
      <c r="F1552" s="1">
        <v>42.8</v>
      </c>
      <c r="G1552" s="1" t="str">
        <f>+VLOOKUP(A1552,[1]dummies!$A$2:$F$201,6,0)</f>
        <v>Europe and Central Asia</v>
      </c>
      <c r="H1552" s="1" t="str">
        <f>+VLOOKUP(A1552,[1]dummies!$A$2:$F$201,5,0)</f>
        <v>Upper middle income</v>
      </c>
      <c r="I1552" s="1">
        <f>+VLOOKUP(E1552,'[1]world bank'!$A$3:$F$2447,2,0)</f>
        <v>42.64</v>
      </c>
      <c r="J1552" s="1" t="e">
        <f>+VLOOKUP(E1552,'[1]national stat'!$A$3:$C$1457,2,0)</f>
        <v>#N/A</v>
      </c>
      <c r="K1552" s="1" t="e">
        <f>+VLOOKUP(E1552,[1]research!$A$3:$C$2710,2,0)</f>
        <v>#N/A</v>
      </c>
      <c r="L1552" s="1" t="e">
        <f>+VLOOKUP(E1552,[1]sedlac!$A$3:$C$742,2,0)</f>
        <v>#N/A</v>
      </c>
      <c r="M1552" s="1">
        <v>2.11</v>
      </c>
      <c r="Q1552" s="2">
        <f t="shared" si="185"/>
        <v>2.11</v>
      </c>
      <c r="R1552" s="1">
        <f>+VLOOKUP(E1552,'[1]world bank'!$A$3:$G$2447,4,0)</f>
        <v>9.3000000000000007</v>
      </c>
      <c r="S1552" s="1" t="e">
        <f>+VLOOKUP(E1552,'[1]national stat'!$A$3:$D$1457,4,0)</f>
        <v>#N/A</v>
      </c>
      <c r="T1552" s="1" t="e">
        <f>+VLOOKUP(E1552,[1]research!$A$3:$D$2710,4,0)</f>
        <v>#N/A</v>
      </c>
      <c r="U1552" s="1" t="e">
        <f>+VLOOKUP(E1552,[1]sedlac!$A$3:$D$742,4,0)</f>
        <v>#N/A</v>
      </c>
      <c r="V1552" s="1">
        <v>9.3000000000000007</v>
      </c>
      <c r="Z1552" s="1">
        <f t="shared" si="186"/>
        <v>9.3000000000000007</v>
      </c>
    </row>
    <row r="1553" spans="1:26" x14ac:dyDescent="0.25">
      <c r="A1553" s="1" t="s">
        <v>68</v>
      </c>
      <c r="B1553" s="1" t="s">
        <v>5</v>
      </c>
      <c r="C1553" s="1">
        <v>2007</v>
      </c>
      <c r="D1553" s="1" t="str">
        <f t="shared" si="182"/>
        <v>MKD2007</v>
      </c>
      <c r="E1553" s="1" t="s">
        <v>1660</v>
      </c>
      <c r="F1553" s="1">
        <v>42.8</v>
      </c>
      <c r="G1553" s="1" t="str">
        <f>+VLOOKUP(A1553,[1]dummies!$A$2:$F$201,6,0)</f>
        <v>Europe and Central Asia</v>
      </c>
      <c r="H1553" s="1" t="str">
        <f>+VLOOKUP(A1553,[1]dummies!$A$2:$F$201,5,0)</f>
        <v>Upper middle income</v>
      </c>
      <c r="I1553" s="1" t="e">
        <f>+VLOOKUP(E1553,'[1]world bank'!$A$3:$F$2447,2,0)</f>
        <v>#N/A</v>
      </c>
      <c r="J1553" s="1" t="e">
        <f>+VLOOKUP(E1553,'[1]national stat'!$A$3:$C$1457,2,0)</f>
        <v>#N/A</v>
      </c>
      <c r="K1553" s="1" t="e">
        <f>+VLOOKUP(E1553,[1]research!$A$3:$C$2710,2,0)</f>
        <v>#N/A</v>
      </c>
      <c r="L1553" s="1" t="e">
        <f>+VLOOKUP(E1553,[1]sedlac!$A$3:$C$742,2,0)</f>
        <v>#N/A</v>
      </c>
      <c r="R1553" s="1" t="e">
        <f>+VLOOKUP(E1553,'[1]world bank'!$A$3:$G$2447,4,0)</f>
        <v>#N/A</v>
      </c>
      <c r="S1553" s="1" t="e">
        <f>+VLOOKUP(E1553,'[1]national stat'!$A$3:$D$1457,4,0)</f>
        <v>#N/A</v>
      </c>
      <c r="T1553" s="1" t="e">
        <f>+VLOOKUP(E1553,[1]research!$A$3:$D$2710,4,0)</f>
        <v>#N/A</v>
      </c>
      <c r="U1553" s="1" t="e">
        <f>+VLOOKUP(E1553,[1]sedlac!$A$3:$D$742,4,0)</f>
        <v>#N/A</v>
      </c>
    </row>
    <row r="1554" spans="1:26" x14ac:dyDescent="0.25">
      <c r="A1554" s="1" t="s">
        <v>68</v>
      </c>
      <c r="B1554" s="1" t="s">
        <v>5</v>
      </c>
      <c r="C1554" s="1">
        <v>2008</v>
      </c>
      <c r="D1554" s="1" t="str">
        <f t="shared" si="182"/>
        <v>MKD2008</v>
      </c>
      <c r="E1554" s="1" t="s">
        <v>1661</v>
      </c>
      <c r="F1554" s="1">
        <v>42.8</v>
      </c>
      <c r="G1554" s="1" t="str">
        <f>+VLOOKUP(A1554,[1]dummies!$A$2:$F$201,6,0)</f>
        <v>Europe and Central Asia</v>
      </c>
      <c r="H1554" s="1" t="str">
        <f>+VLOOKUP(A1554,[1]dummies!$A$2:$F$201,5,0)</f>
        <v>Upper middle income</v>
      </c>
      <c r="I1554" s="1">
        <f>+VLOOKUP(E1554,'[1]world bank'!$A$3:$F$2447,2,0)</f>
        <v>46.14</v>
      </c>
      <c r="J1554" s="1" t="e">
        <f>+VLOOKUP(E1554,'[1]national stat'!$A$3:$C$1457,2,0)</f>
        <v>#N/A</v>
      </c>
      <c r="K1554" s="1" t="e">
        <f>+VLOOKUP(E1554,[1]research!$A$3:$C$2710,2,0)</f>
        <v>#N/A</v>
      </c>
      <c r="L1554" s="1" t="e">
        <f>+VLOOKUP(E1554,[1]sedlac!$A$3:$C$742,2,0)</f>
        <v>#N/A</v>
      </c>
      <c r="M1554" s="1">
        <v>2.56</v>
      </c>
      <c r="Q1554" s="2">
        <f t="shared" ref="Q1554:Q1561" si="187">+M1554</f>
        <v>2.56</v>
      </c>
      <c r="R1554" s="1">
        <f>+VLOOKUP(E1554,'[1]world bank'!$A$3:$G$2447,4,0)</f>
        <v>10.38</v>
      </c>
      <c r="S1554" s="1" t="e">
        <f>+VLOOKUP(E1554,'[1]national stat'!$A$3:$D$1457,4,0)</f>
        <v>#N/A</v>
      </c>
      <c r="T1554" s="1" t="e">
        <f>+VLOOKUP(E1554,[1]research!$A$3:$D$2710,4,0)</f>
        <v>#N/A</v>
      </c>
      <c r="U1554" s="1" t="e">
        <f>+VLOOKUP(E1554,[1]sedlac!$A$3:$D$742,4,0)</f>
        <v>#N/A</v>
      </c>
      <c r="V1554" s="1">
        <v>10.38</v>
      </c>
      <c r="Z1554" s="1">
        <f t="shared" ref="Z1554:Z1561" si="188">+V1554</f>
        <v>10.38</v>
      </c>
    </row>
    <row r="1555" spans="1:26" x14ac:dyDescent="0.25">
      <c r="A1555" s="1" t="s">
        <v>68</v>
      </c>
      <c r="B1555" s="1" t="s">
        <v>5</v>
      </c>
      <c r="C1555" s="1">
        <v>2009</v>
      </c>
      <c r="D1555" s="1" t="str">
        <f t="shared" si="182"/>
        <v>MKD2009</v>
      </c>
      <c r="E1555" s="1" t="s">
        <v>1662</v>
      </c>
      <c r="F1555" s="1">
        <v>42.8</v>
      </c>
      <c r="G1555" s="1" t="str">
        <f>+VLOOKUP(A1555,[1]dummies!$A$2:$F$201,6,0)</f>
        <v>Europe and Central Asia</v>
      </c>
      <c r="H1555" s="1" t="str">
        <f>+VLOOKUP(A1555,[1]dummies!$A$2:$F$201,5,0)</f>
        <v>Upper middle income</v>
      </c>
      <c r="I1555" s="1">
        <f>+VLOOKUP(E1555,'[1]world bank'!$A$3:$F$2447,2,0)</f>
        <v>42.76</v>
      </c>
      <c r="J1555" s="1" t="e">
        <f>+VLOOKUP(E1555,'[1]national stat'!$A$3:$C$1457,2,0)</f>
        <v>#N/A</v>
      </c>
      <c r="K1555" s="1" t="e">
        <f>+VLOOKUP(E1555,[1]research!$A$3:$C$2710,2,0)</f>
        <v>#N/A</v>
      </c>
      <c r="L1555" s="1" t="e">
        <f>+VLOOKUP(E1555,[1]sedlac!$A$3:$C$742,2,0)</f>
        <v>#N/A</v>
      </c>
      <c r="M1555" s="1">
        <v>2.16</v>
      </c>
      <c r="Q1555" s="2">
        <f t="shared" si="187"/>
        <v>2.16</v>
      </c>
      <c r="R1555" s="1">
        <f>+VLOOKUP(E1555,'[1]world bank'!$A$3:$G$2447,4,0)</f>
        <v>11.5</v>
      </c>
      <c r="S1555" s="1" t="e">
        <f>+VLOOKUP(E1555,'[1]national stat'!$A$3:$D$1457,4,0)</f>
        <v>#N/A</v>
      </c>
      <c r="T1555" s="1" t="e">
        <f>+VLOOKUP(E1555,[1]research!$A$3:$D$2710,4,0)</f>
        <v>#N/A</v>
      </c>
      <c r="U1555" s="1" t="e">
        <f>+VLOOKUP(E1555,[1]sedlac!$A$3:$D$742,4,0)</f>
        <v>#N/A</v>
      </c>
      <c r="V1555" s="1">
        <v>11.5</v>
      </c>
      <c r="Z1555" s="1">
        <f t="shared" si="188"/>
        <v>11.5</v>
      </c>
    </row>
    <row r="1556" spans="1:26" x14ac:dyDescent="0.25">
      <c r="A1556" s="1" t="s">
        <v>68</v>
      </c>
      <c r="B1556" s="1" t="s">
        <v>5</v>
      </c>
      <c r="C1556" s="1">
        <v>2010</v>
      </c>
      <c r="D1556" s="1" t="str">
        <f t="shared" si="182"/>
        <v>MKD2010</v>
      </c>
      <c r="E1556" s="1" t="s">
        <v>1663</v>
      </c>
      <c r="F1556" s="1">
        <v>42.8</v>
      </c>
      <c r="G1556" s="1" t="str">
        <f>+VLOOKUP(A1556,[1]dummies!$A$2:$F$201,6,0)</f>
        <v>Europe and Central Asia</v>
      </c>
      <c r="H1556" s="1" t="str">
        <f>+VLOOKUP(A1556,[1]dummies!$A$2:$F$201,5,0)</f>
        <v>Upper middle income</v>
      </c>
      <c r="I1556" s="1">
        <f>+VLOOKUP(E1556,'[1]world bank'!$A$3:$F$2447,2,0)</f>
        <v>40.160000000000004</v>
      </c>
      <c r="J1556" s="1" t="e">
        <f>+VLOOKUP(E1556,'[1]national stat'!$A$3:$C$1457,2,0)</f>
        <v>#N/A</v>
      </c>
      <c r="K1556" s="1" t="e">
        <f>+VLOOKUP(E1556,[1]research!$A$3:$C$2710,2,0)</f>
        <v>#N/A</v>
      </c>
      <c r="L1556" s="1" t="e">
        <f>+VLOOKUP(E1556,[1]sedlac!$A$3:$C$742,2,0)</f>
        <v>#N/A</v>
      </c>
      <c r="M1556" s="1">
        <v>1.86</v>
      </c>
      <c r="Q1556" s="2">
        <f t="shared" si="187"/>
        <v>1.86</v>
      </c>
      <c r="R1556" s="1">
        <f>+VLOOKUP(E1556,'[1]world bank'!$A$3:$G$2447,4,0)</f>
        <v>11.8</v>
      </c>
      <c r="S1556" s="1" t="e">
        <f>+VLOOKUP(E1556,'[1]national stat'!$A$3:$D$1457,4,0)</f>
        <v>#N/A</v>
      </c>
      <c r="T1556" s="1" t="e">
        <f>+VLOOKUP(E1556,[1]research!$A$3:$D$2710,4,0)</f>
        <v>#N/A</v>
      </c>
      <c r="U1556" s="1" t="e">
        <f>+VLOOKUP(E1556,[1]sedlac!$A$3:$D$742,4,0)</f>
        <v>#N/A</v>
      </c>
      <c r="V1556" s="1">
        <v>11.8</v>
      </c>
      <c r="Z1556" s="1">
        <f t="shared" si="188"/>
        <v>11.8</v>
      </c>
    </row>
    <row r="1557" spans="1:26" x14ac:dyDescent="0.25">
      <c r="A1557" s="1" t="s">
        <v>68</v>
      </c>
      <c r="B1557" s="1" t="s">
        <v>5</v>
      </c>
      <c r="C1557" s="1">
        <v>2011</v>
      </c>
      <c r="D1557" s="1" t="str">
        <f t="shared" si="182"/>
        <v>MKD2011</v>
      </c>
      <c r="E1557" s="1" t="s">
        <v>1664</v>
      </c>
      <c r="F1557" s="1">
        <v>40.200000000000003</v>
      </c>
      <c r="G1557" s="1" t="str">
        <f>+VLOOKUP(A1557,[1]dummies!$A$2:$F$201,6,0)</f>
        <v>Europe and Central Asia</v>
      </c>
      <c r="H1557" s="1" t="str">
        <f>+VLOOKUP(A1557,[1]dummies!$A$2:$F$201,5,0)</f>
        <v>Upper middle income</v>
      </c>
      <c r="I1557" s="1">
        <f>+VLOOKUP(E1557,'[1]world bank'!$A$3:$F$2447,2,0)</f>
        <v>39.369999999999997</v>
      </c>
      <c r="J1557" s="1" t="e">
        <f>+VLOOKUP(E1557,'[1]national stat'!$A$3:$C$1457,2,0)</f>
        <v>#N/A</v>
      </c>
      <c r="K1557" s="1" t="e">
        <f>+VLOOKUP(E1557,[1]research!$A$3:$C$2710,2,0)</f>
        <v>#N/A</v>
      </c>
      <c r="L1557" s="1" t="e">
        <f>+VLOOKUP(E1557,[1]sedlac!$A$3:$C$742,2,0)</f>
        <v>#N/A</v>
      </c>
      <c r="M1557" s="1">
        <v>1.76</v>
      </c>
      <c r="Q1557" s="2">
        <f t="shared" si="187"/>
        <v>1.76</v>
      </c>
      <c r="R1557" s="1">
        <f>+VLOOKUP(E1557,'[1]world bank'!$A$3:$G$2447,4,0)</f>
        <v>10.029999999999999</v>
      </c>
      <c r="S1557" s="1" t="e">
        <f>+VLOOKUP(E1557,'[1]national stat'!$A$3:$D$1457,4,0)</f>
        <v>#N/A</v>
      </c>
      <c r="T1557" s="1" t="e">
        <f>+VLOOKUP(E1557,[1]research!$A$3:$D$2710,4,0)</f>
        <v>#N/A</v>
      </c>
      <c r="U1557" s="1" t="e">
        <f>+VLOOKUP(E1557,[1]sedlac!$A$3:$D$742,4,0)</f>
        <v>#N/A</v>
      </c>
      <c r="V1557" s="1">
        <v>10.029999999999999</v>
      </c>
      <c r="Z1557" s="1">
        <f t="shared" si="188"/>
        <v>10.029999999999999</v>
      </c>
    </row>
    <row r="1558" spans="1:26" x14ac:dyDescent="0.25">
      <c r="A1558" s="1" t="s">
        <v>68</v>
      </c>
      <c r="B1558" s="1" t="s">
        <v>5</v>
      </c>
      <c r="C1558" s="1">
        <v>2012</v>
      </c>
      <c r="D1558" s="1" t="str">
        <f t="shared" si="182"/>
        <v>MKD2012</v>
      </c>
      <c r="E1558" s="1" t="s">
        <v>1665</v>
      </c>
      <c r="F1558" s="1">
        <v>40.1</v>
      </c>
      <c r="G1558" s="1" t="str">
        <f>+VLOOKUP(A1558,[1]dummies!$A$2:$F$201,6,0)</f>
        <v>Europe and Central Asia</v>
      </c>
      <c r="H1558" s="1" t="str">
        <f>+VLOOKUP(A1558,[1]dummies!$A$2:$F$201,5,0)</f>
        <v>Upper middle income</v>
      </c>
      <c r="I1558" s="1">
        <f>+VLOOKUP(E1558,'[1]world bank'!$A$3:$F$2447,2,0)</f>
        <v>38.14</v>
      </c>
      <c r="J1558" s="1" t="e">
        <f>+VLOOKUP(E1558,'[1]national stat'!$A$3:$C$1457,2,0)</f>
        <v>#N/A</v>
      </c>
      <c r="K1558" s="1" t="e">
        <f>+VLOOKUP(E1558,[1]research!$A$3:$C$2710,2,0)</f>
        <v>#N/A</v>
      </c>
      <c r="L1558" s="1" t="e">
        <f>+VLOOKUP(E1558,[1]sedlac!$A$3:$C$742,2,0)</f>
        <v>#N/A</v>
      </c>
      <c r="M1558" s="1">
        <v>1.6500000000000001</v>
      </c>
      <c r="Q1558" s="2">
        <f t="shared" si="187"/>
        <v>1.6500000000000001</v>
      </c>
      <c r="R1558" s="1">
        <f>+VLOOKUP(E1558,'[1]world bank'!$A$3:$G$2447,4,0)</f>
        <v>8.76</v>
      </c>
      <c r="S1558" s="1" t="e">
        <f>+VLOOKUP(E1558,'[1]national stat'!$A$3:$D$1457,4,0)</f>
        <v>#N/A</v>
      </c>
      <c r="T1558" s="1" t="e">
        <f>+VLOOKUP(E1558,[1]research!$A$3:$D$2710,4,0)</f>
        <v>#N/A</v>
      </c>
      <c r="U1558" s="1" t="e">
        <f>+VLOOKUP(E1558,[1]sedlac!$A$3:$D$742,4,0)</f>
        <v>#N/A</v>
      </c>
      <c r="V1558" s="1">
        <v>8.76</v>
      </c>
      <c r="Z1558" s="1">
        <f t="shared" si="188"/>
        <v>8.76</v>
      </c>
    </row>
    <row r="1559" spans="1:26" x14ac:dyDescent="0.25">
      <c r="A1559" s="1" t="s">
        <v>68</v>
      </c>
      <c r="B1559" s="1" t="s">
        <v>5</v>
      </c>
      <c r="C1559" s="1">
        <v>2013</v>
      </c>
      <c r="D1559" s="1" t="str">
        <f t="shared" si="182"/>
        <v>MKD2013</v>
      </c>
      <c r="E1559" s="1" t="s">
        <v>1666</v>
      </c>
      <c r="F1559" s="1">
        <v>38.5</v>
      </c>
      <c r="G1559" s="1" t="str">
        <f>+VLOOKUP(A1559,[1]dummies!$A$2:$F$201,6,0)</f>
        <v>Europe and Central Asia</v>
      </c>
      <c r="H1559" s="1" t="str">
        <f>+VLOOKUP(A1559,[1]dummies!$A$2:$F$201,5,0)</f>
        <v>Upper middle income</v>
      </c>
      <c r="I1559" s="1">
        <f>+VLOOKUP(E1559,'[1]world bank'!$A$3:$F$2447,2,0)</f>
        <v>36.24</v>
      </c>
      <c r="J1559" s="1" t="e">
        <f>+VLOOKUP(E1559,'[1]national stat'!$A$3:$C$1457,2,0)</f>
        <v>#N/A</v>
      </c>
      <c r="K1559" s="1" t="e">
        <f>+VLOOKUP(E1559,[1]research!$A$3:$C$2710,2,0)</f>
        <v>#N/A</v>
      </c>
      <c r="L1559" s="1" t="e">
        <f>+VLOOKUP(E1559,[1]sedlac!$A$3:$C$742,2,0)</f>
        <v>#N/A</v>
      </c>
      <c r="M1559" s="1">
        <v>1.48</v>
      </c>
      <c r="Q1559" s="2">
        <f t="shared" si="187"/>
        <v>1.48</v>
      </c>
      <c r="R1559" s="1">
        <f>+VLOOKUP(E1559,'[1]world bank'!$A$3:$G$2447,4,0)</f>
        <v>7.42</v>
      </c>
      <c r="S1559" s="1" t="e">
        <f>+VLOOKUP(E1559,'[1]national stat'!$A$3:$D$1457,4,0)</f>
        <v>#N/A</v>
      </c>
      <c r="T1559" s="1" t="e">
        <f>+VLOOKUP(E1559,[1]research!$A$3:$D$2710,4,0)</f>
        <v>#N/A</v>
      </c>
      <c r="U1559" s="1" t="e">
        <f>+VLOOKUP(E1559,[1]sedlac!$A$3:$D$742,4,0)</f>
        <v>#N/A</v>
      </c>
      <c r="V1559" s="1">
        <v>7.42</v>
      </c>
      <c r="Z1559" s="1">
        <f t="shared" si="188"/>
        <v>7.42</v>
      </c>
    </row>
    <row r="1560" spans="1:26" x14ac:dyDescent="0.25">
      <c r="A1560" s="1" t="s">
        <v>68</v>
      </c>
      <c r="B1560" s="1" t="s">
        <v>5</v>
      </c>
      <c r="C1560" s="1">
        <v>2014</v>
      </c>
      <c r="D1560" s="1" t="str">
        <f t="shared" si="182"/>
        <v>MKD2014</v>
      </c>
      <c r="E1560" s="1" t="s">
        <v>1667</v>
      </c>
      <c r="F1560" s="1">
        <v>36.9</v>
      </c>
      <c r="G1560" s="1" t="str">
        <f>+VLOOKUP(A1560,[1]dummies!$A$2:$F$201,6,0)</f>
        <v>Europe and Central Asia</v>
      </c>
      <c r="H1560" s="1" t="str">
        <f>+VLOOKUP(A1560,[1]dummies!$A$2:$F$201,5,0)</f>
        <v>Upper middle income</v>
      </c>
      <c r="I1560" s="1">
        <f>+VLOOKUP(E1560,'[1]world bank'!$A$3:$F$2447,2,0)</f>
        <v>35.21</v>
      </c>
      <c r="J1560" s="1" t="e">
        <f>+VLOOKUP(E1560,'[1]national stat'!$A$3:$C$1457,2,0)</f>
        <v>#N/A</v>
      </c>
      <c r="K1560" s="1" t="e">
        <f>+VLOOKUP(E1560,[1]research!$A$3:$C$2710,2,0)</f>
        <v>#N/A</v>
      </c>
      <c r="L1560" s="1" t="e">
        <f>+VLOOKUP(E1560,[1]sedlac!$A$3:$C$742,2,0)</f>
        <v>#N/A</v>
      </c>
      <c r="M1560" s="1">
        <v>1.41</v>
      </c>
      <c r="Q1560" s="2">
        <f t="shared" si="187"/>
        <v>1.41</v>
      </c>
      <c r="R1560" s="1">
        <f>+VLOOKUP(E1560,'[1]world bank'!$A$3:$G$2447,4,0)</f>
        <v>7.08</v>
      </c>
      <c r="S1560" s="1" t="e">
        <f>+VLOOKUP(E1560,'[1]national stat'!$A$3:$D$1457,4,0)</f>
        <v>#N/A</v>
      </c>
      <c r="T1560" s="1" t="e">
        <f>+VLOOKUP(E1560,[1]research!$A$3:$D$2710,4,0)</f>
        <v>#N/A</v>
      </c>
      <c r="U1560" s="1" t="e">
        <f>+VLOOKUP(E1560,[1]sedlac!$A$3:$D$742,4,0)</f>
        <v>#N/A</v>
      </c>
      <c r="V1560" s="1">
        <v>7.08</v>
      </c>
      <c r="Z1560" s="1">
        <f t="shared" si="188"/>
        <v>7.08</v>
      </c>
    </row>
    <row r="1561" spans="1:26" x14ac:dyDescent="0.25">
      <c r="A1561" s="1" t="s">
        <v>68</v>
      </c>
      <c r="B1561" s="1" t="s">
        <v>5</v>
      </c>
      <c r="C1561" s="1">
        <v>2015</v>
      </c>
      <c r="D1561" s="1" t="str">
        <f t="shared" si="182"/>
        <v>MKD2015</v>
      </c>
      <c r="E1561" s="1" t="s">
        <v>1668</v>
      </c>
      <c r="F1561" s="1">
        <v>35.6</v>
      </c>
      <c r="G1561" s="1" t="str">
        <f>+VLOOKUP(A1561,[1]dummies!$A$2:$F$201,6,0)</f>
        <v>Europe and Central Asia</v>
      </c>
      <c r="H1561" s="1" t="str">
        <f>+VLOOKUP(A1561,[1]dummies!$A$2:$F$201,5,0)</f>
        <v>Upper middle income</v>
      </c>
      <c r="I1561" s="1">
        <f>+VLOOKUP(E1561,'[1]world bank'!$A$3:$F$2447,2,0)</f>
        <v>35.590000000000003</v>
      </c>
      <c r="J1561" s="1" t="e">
        <f>+VLOOKUP(E1561,'[1]national stat'!$A$3:$C$1457,2,0)</f>
        <v>#N/A</v>
      </c>
      <c r="K1561" s="1" t="e">
        <f>+VLOOKUP(E1561,[1]research!$A$3:$C$2710,2,0)</f>
        <v>#N/A</v>
      </c>
      <c r="L1561" s="1" t="e">
        <f>+VLOOKUP(E1561,[1]sedlac!$A$3:$C$742,2,0)</f>
        <v>#N/A</v>
      </c>
      <c r="M1561" s="1">
        <v>1.43</v>
      </c>
      <c r="Q1561" s="2">
        <f t="shared" si="187"/>
        <v>1.43</v>
      </c>
      <c r="R1561" s="1">
        <f>+VLOOKUP(E1561,'[1]world bank'!$A$3:$G$2447,4,0)</f>
        <v>7.37</v>
      </c>
      <c r="S1561" s="1" t="e">
        <f>+VLOOKUP(E1561,'[1]national stat'!$A$3:$D$1457,4,0)</f>
        <v>#N/A</v>
      </c>
      <c r="T1561" s="1" t="e">
        <f>+VLOOKUP(E1561,[1]research!$A$3:$D$2710,4,0)</f>
        <v>#N/A</v>
      </c>
      <c r="U1561" s="1" t="e">
        <f>+VLOOKUP(E1561,[1]sedlac!$A$3:$D$742,4,0)</f>
        <v>#N/A</v>
      </c>
      <c r="V1561" s="1">
        <v>7.37</v>
      </c>
      <c r="Z1561" s="1">
        <f t="shared" si="188"/>
        <v>7.37</v>
      </c>
    </row>
    <row r="1562" spans="1:26" x14ac:dyDescent="0.25">
      <c r="A1562" s="1" t="s">
        <v>69</v>
      </c>
      <c r="B1562" s="1" t="s">
        <v>5</v>
      </c>
      <c r="C1562" s="1">
        <v>1990</v>
      </c>
      <c r="D1562" s="1" t="str">
        <f t="shared" si="182"/>
        <v>MNE1990</v>
      </c>
      <c r="E1562" s="1" t="s">
        <v>1669</v>
      </c>
      <c r="F1562" s="1">
        <v>30.2</v>
      </c>
      <c r="G1562" s="1" t="str">
        <f>+VLOOKUP(A1562,[1]dummies!$A$2:$F$201,6,0)</f>
        <v>Europe and Central Asia</v>
      </c>
      <c r="H1562" s="1" t="str">
        <f>+VLOOKUP(A1562,[1]dummies!$A$2:$F$201,5,0)</f>
        <v>Upper middle income</v>
      </c>
      <c r="I1562" s="1" t="e">
        <f>+VLOOKUP(E1562,'[1]world bank'!$A$3:$F$2447,2,0)</f>
        <v>#N/A</v>
      </c>
      <c r="J1562" s="1" t="e">
        <f>+VLOOKUP(E1562,'[1]national stat'!$A$3:$C$1457,2,0)</f>
        <v>#N/A</v>
      </c>
      <c r="K1562" s="1" t="e">
        <f>+VLOOKUP(E1562,[1]research!$A$3:$C$2710,2,0)</f>
        <v>#N/A</v>
      </c>
      <c r="L1562" s="1" t="e">
        <f>+VLOOKUP(E1562,[1]sedlac!$A$3:$C$742,2,0)</f>
        <v>#N/A</v>
      </c>
      <c r="R1562" s="1" t="e">
        <f>+VLOOKUP(E1562,'[1]world bank'!$A$3:$G$2447,4,0)</f>
        <v>#N/A</v>
      </c>
      <c r="S1562" s="1" t="e">
        <f>+VLOOKUP(E1562,'[1]national stat'!$A$3:$D$1457,4,0)</f>
        <v>#N/A</v>
      </c>
      <c r="T1562" s="1" t="e">
        <f>+VLOOKUP(E1562,[1]research!$A$3:$D$2710,4,0)</f>
        <v>#N/A</v>
      </c>
      <c r="U1562" s="1" t="e">
        <f>+VLOOKUP(E1562,[1]sedlac!$A$3:$D$742,4,0)</f>
        <v>#N/A</v>
      </c>
    </row>
    <row r="1563" spans="1:26" x14ac:dyDescent="0.25">
      <c r="A1563" s="1" t="s">
        <v>69</v>
      </c>
      <c r="B1563" s="1" t="s">
        <v>5</v>
      </c>
      <c r="C1563" s="1">
        <v>1991</v>
      </c>
      <c r="D1563" s="1" t="str">
        <f t="shared" si="182"/>
        <v>MNE1991</v>
      </c>
      <c r="E1563" s="1" t="s">
        <v>1670</v>
      </c>
      <c r="F1563" s="1">
        <v>30.2</v>
      </c>
      <c r="G1563" s="1" t="str">
        <f>+VLOOKUP(A1563,[1]dummies!$A$2:$F$201,6,0)</f>
        <v>Europe and Central Asia</v>
      </c>
      <c r="H1563" s="1" t="str">
        <f>+VLOOKUP(A1563,[1]dummies!$A$2:$F$201,5,0)</f>
        <v>Upper middle income</v>
      </c>
      <c r="I1563" s="1" t="e">
        <f>+VLOOKUP(E1563,'[1]world bank'!$A$3:$F$2447,2,0)</f>
        <v>#N/A</v>
      </c>
      <c r="J1563" s="1" t="e">
        <f>+VLOOKUP(E1563,'[1]national stat'!$A$3:$C$1457,2,0)</f>
        <v>#N/A</v>
      </c>
      <c r="K1563" s="1" t="e">
        <f>+VLOOKUP(E1563,[1]research!$A$3:$C$2710,2,0)</f>
        <v>#N/A</v>
      </c>
      <c r="L1563" s="1" t="e">
        <f>+VLOOKUP(E1563,[1]sedlac!$A$3:$C$742,2,0)</f>
        <v>#N/A</v>
      </c>
      <c r="R1563" s="1" t="e">
        <f>+VLOOKUP(E1563,'[1]world bank'!$A$3:$G$2447,4,0)</f>
        <v>#N/A</v>
      </c>
      <c r="S1563" s="1" t="e">
        <f>+VLOOKUP(E1563,'[1]national stat'!$A$3:$D$1457,4,0)</f>
        <v>#N/A</v>
      </c>
      <c r="T1563" s="1" t="e">
        <f>+VLOOKUP(E1563,[1]research!$A$3:$D$2710,4,0)</f>
        <v>#N/A</v>
      </c>
      <c r="U1563" s="1" t="e">
        <f>+VLOOKUP(E1563,[1]sedlac!$A$3:$D$742,4,0)</f>
        <v>#N/A</v>
      </c>
    </row>
    <row r="1564" spans="1:26" x14ac:dyDescent="0.25">
      <c r="A1564" s="1" t="s">
        <v>69</v>
      </c>
      <c r="B1564" s="1" t="s">
        <v>5</v>
      </c>
      <c r="C1564" s="1">
        <v>1992</v>
      </c>
      <c r="D1564" s="1" t="str">
        <f t="shared" si="182"/>
        <v>MNE1992</v>
      </c>
      <c r="E1564" s="1" t="s">
        <v>1671</v>
      </c>
      <c r="F1564" s="1">
        <v>30.2</v>
      </c>
      <c r="G1564" s="1" t="str">
        <f>+VLOOKUP(A1564,[1]dummies!$A$2:$F$201,6,0)</f>
        <v>Europe and Central Asia</v>
      </c>
      <c r="H1564" s="1" t="str">
        <f>+VLOOKUP(A1564,[1]dummies!$A$2:$F$201,5,0)</f>
        <v>Upper middle income</v>
      </c>
      <c r="I1564" s="1" t="e">
        <f>+VLOOKUP(E1564,'[1]world bank'!$A$3:$F$2447,2,0)</f>
        <v>#N/A</v>
      </c>
      <c r="J1564" s="1" t="e">
        <f>+VLOOKUP(E1564,'[1]national stat'!$A$3:$C$1457,2,0)</f>
        <v>#N/A</v>
      </c>
      <c r="K1564" s="1" t="e">
        <f>+VLOOKUP(E1564,[1]research!$A$3:$C$2710,2,0)</f>
        <v>#N/A</v>
      </c>
      <c r="L1564" s="1" t="e">
        <f>+VLOOKUP(E1564,[1]sedlac!$A$3:$C$742,2,0)</f>
        <v>#N/A</v>
      </c>
      <c r="R1564" s="1" t="e">
        <f>+VLOOKUP(E1564,'[1]world bank'!$A$3:$G$2447,4,0)</f>
        <v>#N/A</v>
      </c>
      <c r="S1564" s="1" t="e">
        <f>+VLOOKUP(E1564,'[1]national stat'!$A$3:$D$1457,4,0)</f>
        <v>#N/A</v>
      </c>
      <c r="T1564" s="1" t="e">
        <f>+VLOOKUP(E1564,[1]research!$A$3:$D$2710,4,0)</f>
        <v>#N/A</v>
      </c>
      <c r="U1564" s="1" t="e">
        <f>+VLOOKUP(E1564,[1]sedlac!$A$3:$D$742,4,0)</f>
        <v>#N/A</v>
      </c>
    </row>
    <row r="1565" spans="1:26" x14ac:dyDescent="0.25">
      <c r="A1565" s="1" t="s">
        <v>69</v>
      </c>
      <c r="B1565" s="1" t="s">
        <v>5</v>
      </c>
      <c r="C1565" s="1">
        <v>1993</v>
      </c>
      <c r="D1565" s="1" t="str">
        <f t="shared" si="182"/>
        <v>MNE1993</v>
      </c>
      <c r="E1565" s="1" t="s">
        <v>1672</v>
      </c>
      <c r="F1565" s="1">
        <v>30.2</v>
      </c>
      <c r="G1565" s="1" t="str">
        <f>+VLOOKUP(A1565,[1]dummies!$A$2:$F$201,6,0)</f>
        <v>Europe and Central Asia</v>
      </c>
      <c r="H1565" s="1" t="str">
        <f>+VLOOKUP(A1565,[1]dummies!$A$2:$F$201,5,0)</f>
        <v>Upper middle income</v>
      </c>
      <c r="I1565" s="1" t="e">
        <f>+VLOOKUP(E1565,'[1]world bank'!$A$3:$F$2447,2,0)</f>
        <v>#N/A</v>
      </c>
      <c r="J1565" s="1" t="e">
        <f>+VLOOKUP(E1565,'[1]national stat'!$A$3:$C$1457,2,0)</f>
        <v>#N/A</v>
      </c>
      <c r="K1565" s="1" t="e">
        <f>+VLOOKUP(E1565,[1]research!$A$3:$C$2710,2,0)</f>
        <v>#N/A</v>
      </c>
      <c r="L1565" s="1" t="e">
        <f>+VLOOKUP(E1565,[1]sedlac!$A$3:$C$742,2,0)</f>
        <v>#N/A</v>
      </c>
      <c r="R1565" s="1" t="e">
        <f>+VLOOKUP(E1565,'[1]world bank'!$A$3:$G$2447,4,0)</f>
        <v>#N/A</v>
      </c>
      <c r="S1565" s="1" t="e">
        <f>+VLOOKUP(E1565,'[1]national stat'!$A$3:$D$1457,4,0)</f>
        <v>#N/A</v>
      </c>
      <c r="T1565" s="1" t="e">
        <f>+VLOOKUP(E1565,[1]research!$A$3:$D$2710,4,0)</f>
        <v>#N/A</v>
      </c>
      <c r="U1565" s="1" t="e">
        <f>+VLOOKUP(E1565,[1]sedlac!$A$3:$D$742,4,0)</f>
        <v>#N/A</v>
      </c>
    </row>
    <row r="1566" spans="1:26" x14ac:dyDescent="0.25">
      <c r="A1566" s="1" t="s">
        <v>69</v>
      </c>
      <c r="B1566" s="1" t="s">
        <v>5</v>
      </c>
      <c r="C1566" s="1">
        <v>1994</v>
      </c>
      <c r="D1566" s="1" t="str">
        <f t="shared" si="182"/>
        <v>MNE1994</v>
      </c>
      <c r="E1566" s="1" t="s">
        <v>1673</v>
      </c>
      <c r="F1566" s="1">
        <v>30.2</v>
      </c>
      <c r="G1566" s="1" t="str">
        <f>+VLOOKUP(A1566,[1]dummies!$A$2:$F$201,6,0)</f>
        <v>Europe and Central Asia</v>
      </c>
      <c r="H1566" s="1" t="str">
        <f>+VLOOKUP(A1566,[1]dummies!$A$2:$F$201,5,0)</f>
        <v>Upper middle income</v>
      </c>
      <c r="I1566" s="1" t="e">
        <f>+VLOOKUP(E1566,'[1]world bank'!$A$3:$F$2447,2,0)</f>
        <v>#N/A</v>
      </c>
      <c r="J1566" s="1" t="e">
        <f>+VLOOKUP(E1566,'[1]national stat'!$A$3:$C$1457,2,0)</f>
        <v>#N/A</v>
      </c>
      <c r="K1566" s="1" t="e">
        <f>+VLOOKUP(E1566,[1]research!$A$3:$C$2710,2,0)</f>
        <v>#N/A</v>
      </c>
      <c r="L1566" s="1" t="e">
        <f>+VLOOKUP(E1566,[1]sedlac!$A$3:$C$742,2,0)</f>
        <v>#N/A</v>
      </c>
      <c r="R1566" s="1" t="e">
        <f>+VLOOKUP(E1566,'[1]world bank'!$A$3:$G$2447,4,0)</f>
        <v>#N/A</v>
      </c>
      <c r="S1566" s="1" t="e">
        <f>+VLOOKUP(E1566,'[1]national stat'!$A$3:$D$1457,4,0)</f>
        <v>#N/A</v>
      </c>
      <c r="T1566" s="1" t="e">
        <f>+VLOOKUP(E1566,[1]research!$A$3:$D$2710,4,0)</f>
        <v>#N/A</v>
      </c>
      <c r="U1566" s="1" t="e">
        <f>+VLOOKUP(E1566,[1]sedlac!$A$3:$D$742,4,0)</f>
        <v>#N/A</v>
      </c>
    </row>
    <row r="1567" spans="1:26" x14ac:dyDescent="0.25">
      <c r="A1567" s="1" t="s">
        <v>69</v>
      </c>
      <c r="B1567" s="1" t="s">
        <v>5</v>
      </c>
      <c r="C1567" s="1">
        <v>1995</v>
      </c>
      <c r="D1567" s="1" t="str">
        <f t="shared" si="182"/>
        <v>MNE1995</v>
      </c>
      <c r="E1567" s="1" t="s">
        <v>1674</v>
      </c>
      <c r="F1567" s="1">
        <v>30.2</v>
      </c>
      <c r="G1567" s="1" t="str">
        <f>+VLOOKUP(A1567,[1]dummies!$A$2:$F$201,6,0)</f>
        <v>Europe and Central Asia</v>
      </c>
      <c r="H1567" s="1" t="str">
        <f>+VLOOKUP(A1567,[1]dummies!$A$2:$F$201,5,0)</f>
        <v>Upper middle income</v>
      </c>
      <c r="I1567" s="1" t="e">
        <f>+VLOOKUP(E1567,'[1]world bank'!$A$3:$F$2447,2,0)</f>
        <v>#N/A</v>
      </c>
      <c r="J1567" s="1" t="e">
        <f>+VLOOKUP(E1567,'[1]national stat'!$A$3:$C$1457,2,0)</f>
        <v>#N/A</v>
      </c>
      <c r="K1567" s="1" t="e">
        <f>+VLOOKUP(E1567,[1]research!$A$3:$C$2710,2,0)</f>
        <v>#N/A</v>
      </c>
      <c r="L1567" s="1" t="e">
        <f>+VLOOKUP(E1567,[1]sedlac!$A$3:$C$742,2,0)</f>
        <v>#N/A</v>
      </c>
      <c r="R1567" s="1" t="e">
        <f>+VLOOKUP(E1567,'[1]world bank'!$A$3:$G$2447,4,0)</f>
        <v>#N/A</v>
      </c>
      <c r="S1567" s="1" t="e">
        <f>+VLOOKUP(E1567,'[1]national stat'!$A$3:$D$1457,4,0)</f>
        <v>#N/A</v>
      </c>
      <c r="T1567" s="1" t="e">
        <f>+VLOOKUP(E1567,[1]research!$A$3:$D$2710,4,0)</f>
        <v>#N/A</v>
      </c>
      <c r="U1567" s="1" t="e">
        <f>+VLOOKUP(E1567,[1]sedlac!$A$3:$D$742,4,0)</f>
        <v>#N/A</v>
      </c>
    </row>
    <row r="1568" spans="1:26" x14ac:dyDescent="0.25">
      <c r="A1568" s="1" t="s">
        <v>69</v>
      </c>
      <c r="B1568" s="1" t="s">
        <v>5</v>
      </c>
      <c r="C1568" s="1">
        <v>1996</v>
      </c>
      <c r="D1568" s="1" t="str">
        <f t="shared" si="182"/>
        <v>MNE1996</v>
      </c>
      <c r="E1568" s="1" t="s">
        <v>1675</v>
      </c>
      <c r="F1568" s="1">
        <v>30.2</v>
      </c>
      <c r="G1568" s="1" t="str">
        <f>+VLOOKUP(A1568,[1]dummies!$A$2:$F$201,6,0)</f>
        <v>Europe and Central Asia</v>
      </c>
      <c r="H1568" s="1" t="str">
        <f>+VLOOKUP(A1568,[1]dummies!$A$2:$F$201,5,0)</f>
        <v>Upper middle income</v>
      </c>
      <c r="I1568" s="1" t="e">
        <f>+VLOOKUP(E1568,'[1]world bank'!$A$3:$F$2447,2,0)</f>
        <v>#N/A</v>
      </c>
      <c r="J1568" s="1" t="e">
        <f>+VLOOKUP(E1568,'[1]national stat'!$A$3:$C$1457,2,0)</f>
        <v>#N/A</v>
      </c>
      <c r="K1568" s="1" t="e">
        <f>+VLOOKUP(E1568,[1]research!$A$3:$C$2710,2,0)</f>
        <v>#N/A</v>
      </c>
      <c r="L1568" s="1" t="e">
        <f>+VLOOKUP(E1568,[1]sedlac!$A$3:$C$742,2,0)</f>
        <v>#N/A</v>
      </c>
      <c r="R1568" s="1" t="e">
        <f>+VLOOKUP(E1568,'[1]world bank'!$A$3:$G$2447,4,0)</f>
        <v>#N/A</v>
      </c>
      <c r="S1568" s="1" t="e">
        <f>+VLOOKUP(E1568,'[1]national stat'!$A$3:$D$1457,4,0)</f>
        <v>#N/A</v>
      </c>
      <c r="T1568" s="1" t="e">
        <f>+VLOOKUP(E1568,[1]research!$A$3:$D$2710,4,0)</f>
        <v>#N/A</v>
      </c>
      <c r="U1568" s="1" t="e">
        <f>+VLOOKUP(E1568,[1]sedlac!$A$3:$D$742,4,0)</f>
        <v>#N/A</v>
      </c>
    </row>
    <row r="1569" spans="1:26" x14ac:dyDescent="0.25">
      <c r="A1569" s="1" t="s">
        <v>69</v>
      </c>
      <c r="B1569" s="1" t="s">
        <v>5</v>
      </c>
      <c r="C1569" s="1">
        <v>1997</v>
      </c>
      <c r="D1569" s="1" t="str">
        <f t="shared" si="182"/>
        <v>MNE1997</v>
      </c>
      <c r="E1569" s="1" t="s">
        <v>1676</v>
      </c>
      <c r="F1569" s="1">
        <v>30.2</v>
      </c>
      <c r="G1569" s="1" t="str">
        <f>+VLOOKUP(A1569,[1]dummies!$A$2:$F$201,6,0)</f>
        <v>Europe and Central Asia</v>
      </c>
      <c r="H1569" s="1" t="str">
        <f>+VLOOKUP(A1569,[1]dummies!$A$2:$F$201,5,0)</f>
        <v>Upper middle income</v>
      </c>
      <c r="I1569" s="1" t="e">
        <f>+VLOOKUP(E1569,'[1]world bank'!$A$3:$F$2447,2,0)</f>
        <v>#N/A</v>
      </c>
      <c r="J1569" s="1" t="e">
        <f>+VLOOKUP(E1569,'[1]national stat'!$A$3:$C$1457,2,0)</f>
        <v>#N/A</v>
      </c>
      <c r="K1569" s="1" t="e">
        <f>+VLOOKUP(E1569,[1]research!$A$3:$C$2710,2,0)</f>
        <v>#N/A</v>
      </c>
      <c r="L1569" s="1" t="e">
        <f>+VLOOKUP(E1569,[1]sedlac!$A$3:$C$742,2,0)</f>
        <v>#N/A</v>
      </c>
      <c r="R1569" s="1" t="e">
        <f>+VLOOKUP(E1569,'[1]world bank'!$A$3:$G$2447,4,0)</f>
        <v>#N/A</v>
      </c>
      <c r="S1569" s="1" t="e">
        <f>+VLOOKUP(E1569,'[1]national stat'!$A$3:$D$1457,4,0)</f>
        <v>#N/A</v>
      </c>
      <c r="T1569" s="1" t="e">
        <f>+VLOOKUP(E1569,[1]research!$A$3:$D$2710,4,0)</f>
        <v>#N/A</v>
      </c>
      <c r="U1569" s="1" t="e">
        <f>+VLOOKUP(E1569,[1]sedlac!$A$3:$D$742,4,0)</f>
        <v>#N/A</v>
      </c>
    </row>
    <row r="1570" spans="1:26" x14ac:dyDescent="0.25">
      <c r="A1570" s="1" t="s">
        <v>69</v>
      </c>
      <c r="B1570" s="1" t="s">
        <v>5</v>
      </c>
      <c r="C1570" s="1">
        <v>1998</v>
      </c>
      <c r="D1570" s="1" t="str">
        <f t="shared" si="182"/>
        <v>MNE1998</v>
      </c>
      <c r="E1570" s="1" t="s">
        <v>1677</v>
      </c>
      <c r="F1570" s="1">
        <v>30.2</v>
      </c>
      <c r="G1570" s="1" t="str">
        <f>+VLOOKUP(A1570,[1]dummies!$A$2:$F$201,6,0)</f>
        <v>Europe and Central Asia</v>
      </c>
      <c r="H1570" s="1" t="str">
        <f>+VLOOKUP(A1570,[1]dummies!$A$2:$F$201,5,0)</f>
        <v>Upper middle income</v>
      </c>
      <c r="I1570" s="1" t="e">
        <f>+VLOOKUP(E1570,'[1]world bank'!$A$3:$F$2447,2,0)</f>
        <v>#N/A</v>
      </c>
      <c r="J1570" s="1" t="e">
        <f>+VLOOKUP(E1570,'[1]national stat'!$A$3:$C$1457,2,0)</f>
        <v>#N/A</v>
      </c>
      <c r="K1570" s="1" t="e">
        <f>+VLOOKUP(E1570,[1]research!$A$3:$C$2710,2,0)</f>
        <v>#N/A</v>
      </c>
      <c r="L1570" s="1" t="e">
        <f>+VLOOKUP(E1570,[1]sedlac!$A$3:$C$742,2,0)</f>
        <v>#N/A</v>
      </c>
      <c r="R1570" s="1" t="e">
        <f>+VLOOKUP(E1570,'[1]world bank'!$A$3:$G$2447,4,0)</f>
        <v>#N/A</v>
      </c>
      <c r="S1570" s="1" t="e">
        <f>+VLOOKUP(E1570,'[1]national stat'!$A$3:$D$1457,4,0)</f>
        <v>#N/A</v>
      </c>
      <c r="T1570" s="1" t="e">
        <f>+VLOOKUP(E1570,[1]research!$A$3:$D$2710,4,0)</f>
        <v>#N/A</v>
      </c>
      <c r="U1570" s="1" t="e">
        <f>+VLOOKUP(E1570,[1]sedlac!$A$3:$D$742,4,0)</f>
        <v>#N/A</v>
      </c>
    </row>
    <row r="1571" spans="1:26" x14ac:dyDescent="0.25">
      <c r="A1571" s="1" t="s">
        <v>69</v>
      </c>
      <c r="B1571" s="1" t="s">
        <v>5</v>
      </c>
      <c r="C1571" s="1">
        <v>1999</v>
      </c>
      <c r="D1571" s="1" t="str">
        <f t="shared" si="182"/>
        <v>MNE1999</v>
      </c>
      <c r="E1571" s="1" t="s">
        <v>1678</v>
      </c>
      <c r="F1571" s="1">
        <v>30.2</v>
      </c>
      <c r="G1571" s="1" t="str">
        <f>+VLOOKUP(A1571,[1]dummies!$A$2:$F$201,6,0)</f>
        <v>Europe and Central Asia</v>
      </c>
      <c r="H1571" s="1" t="str">
        <f>+VLOOKUP(A1571,[1]dummies!$A$2:$F$201,5,0)</f>
        <v>Upper middle income</v>
      </c>
      <c r="I1571" s="1" t="e">
        <f>+VLOOKUP(E1571,'[1]world bank'!$A$3:$F$2447,2,0)</f>
        <v>#N/A</v>
      </c>
      <c r="J1571" s="1" t="e">
        <f>+VLOOKUP(E1571,'[1]national stat'!$A$3:$C$1457,2,0)</f>
        <v>#N/A</v>
      </c>
      <c r="K1571" s="1" t="e">
        <f>+VLOOKUP(E1571,[1]research!$A$3:$C$2710,2,0)</f>
        <v>#N/A</v>
      </c>
      <c r="L1571" s="1" t="e">
        <f>+VLOOKUP(E1571,[1]sedlac!$A$3:$C$742,2,0)</f>
        <v>#N/A</v>
      </c>
      <c r="R1571" s="1" t="e">
        <f>+VLOOKUP(E1571,'[1]world bank'!$A$3:$G$2447,4,0)</f>
        <v>#N/A</v>
      </c>
      <c r="S1571" s="1" t="e">
        <f>+VLOOKUP(E1571,'[1]national stat'!$A$3:$D$1457,4,0)</f>
        <v>#N/A</v>
      </c>
      <c r="T1571" s="1" t="e">
        <f>+VLOOKUP(E1571,[1]research!$A$3:$D$2710,4,0)</f>
        <v>#N/A</v>
      </c>
      <c r="U1571" s="1" t="e">
        <f>+VLOOKUP(E1571,[1]sedlac!$A$3:$D$742,4,0)</f>
        <v>#N/A</v>
      </c>
    </row>
    <row r="1572" spans="1:26" x14ac:dyDescent="0.25">
      <c r="A1572" s="1" t="s">
        <v>69</v>
      </c>
      <c r="B1572" s="1" t="s">
        <v>5</v>
      </c>
      <c r="C1572" s="1">
        <v>2000</v>
      </c>
      <c r="D1572" s="1" t="str">
        <f t="shared" si="182"/>
        <v>MNE2000</v>
      </c>
      <c r="E1572" s="1" t="s">
        <v>1679</v>
      </c>
      <c r="F1572" s="1">
        <v>30.2</v>
      </c>
      <c r="G1572" s="1" t="str">
        <f>+VLOOKUP(A1572,[1]dummies!$A$2:$F$201,6,0)</f>
        <v>Europe and Central Asia</v>
      </c>
      <c r="H1572" s="1" t="str">
        <f>+VLOOKUP(A1572,[1]dummies!$A$2:$F$201,5,0)</f>
        <v>Upper middle income</v>
      </c>
      <c r="I1572" s="1" t="e">
        <f>+VLOOKUP(E1572,'[1]world bank'!$A$3:$F$2447,2,0)</f>
        <v>#N/A</v>
      </c>
      <c r="J1572" s="1" t="e">
        <f>+VLOOKUP(E1572,'[1]national stat'!$A$3:$C$1457,2,0)</f>
        <v>#N/A</v>
      </c>
      <c r="K1572" s="1" t="e">
        <f>+VLOOKUP(E1572,[1]research!$A$3:$C$2710,2,0)</f>
        <v>#N/A</v>
      </c>
      <c r="L1572" s="1" t="e">
        <f>+VLOOKUP(E1572,[1]sedlac!$A$3:$C$742,2,0)</f>
        <v>#N/A</v>
      </c>
      <c r="R1572" s="1" t="e">
        <f>+VLOOKUP(E1572,'[1]world bank'!$A$3:$G$2447,4,0)</f>
        <v>#N/A</v>
      </c>
      <c r="S1572" s="1" t="e">
        <f>+VLOOKUP(E1572,'[1]national stat'!$A$3:$D$1457,4,0)</f>
        <v>#N/A</v>
      </c>
      <c r="T1572" s="1" t="e">
        <f>+VLOOKUP(E1572,[1]research!$A$3:$D$2710,4,0)</f>
        <v>#N/A</v>
      </c>
      <c r="U1572" s="1" t="e">
        <f>+VLOOKUP(E1572,[1]sedlac!$A$3:$D$742,4,0)</f>
        <v>#N/A</v>
      </c>
    </row>
    <row r="1573" spans="1:26" x14ac:dyDescent="0.25">
      <c r="A1573" s="1" t="s">
        <v>69</v>
      </c>
      <c r="B1573" s="1" t="s">
        <v>5</v>
      </c>
      <c r="C1573" s="1">
        <v>2001</v>
      </c>
      <c r="D1573" s="1" t="str">
        <f t="shared" si="182"/>
        <v>MNE2001</v>
      </c>
      <c r="E1573" s="1" t="s">
        <v>1680</v>
      </c>
      <c r="F1573" s="1">
        <v>30.2</v>
      </c>
      <c r="G1573" s="1" t="str">
        <f>+VLOOKUP(A1573,[1]dummies!$A$2:$F$201,6,0)</f>
        <v>Europe and Central Asia</v>
      </c>
      <c r="H1573" s="1" t="str">
        <f>+VLOOKUP(A1573,[1]dummies!$A$2:$F$201,5,0)</f>
        <v>Upper middle income</v>
      </c>
      <c r="I1573" s="1" t="e">
        <f>+VLOOKUP(E1573,'[1]world bank'!$A$3:$F$2447,2,0)</f>
        <v>#N/A</v>
      </c>
      <c r="J1573" s="1" t="e">
        <f>+VLOOKUP(E1573,'[1]national stat'!$A$3:$C$1457,2,0)</f>
        <v>#N/A</v>
      </c>
      <c r="K1573" s="1" t="e">
        <f>+VLOOKUP(E1573,[1]research!$A$3:$C$2710,2,0)</f>
        <v>#N/A</v>
      </c>
      <c r="L1573" s="1" t="e">
        <f>+VLOOKUP(E1573,[1]sedlac!$A$3:$C$742,2,0)</f>
        <v>#N/A</v>
      </c>
      <c r="R1573" s="1" t="e">
        <f>+VLOOKUP(E1573,'[1]world bank'!$A$3:$G$2447,4,0)</f>
        <v>#N/A</v>
      </c>
      <c r="S1573" s="1" t="e">
        <f>+VLOOKUP(E1573,'[1]national stat'!$A$3:$D$1457,4,0)</f>
        <v>#N/A</v>
      </c>
      <c r="T1573" s="1" t="e">
        <f>+VLOOKUP(E1573,[1]research!$A$3:$D$2710,4,0)</f>
        <v>#N/A</v>
      </c>
      <c r="U1573" s="1" t="e">
        <f>+VLOOKUP(E1573,[1]sedlac!$A$3:$D$742,4,0)</f>
        <v>#N/A</v>
      </c>
    </row>
    <row r="1574" spans="1:26" x14ac:dyDescent="0.25">
      <c r="A1574" s="1" t="s">
        <v>69</v>
      </c>
      <c r="B1574" s="1" t="s">
        <v>5</v>
      </c>
      <c r="C1574" s="1">
        <v>2002</v>
      </c>
      <c r="D1574" s="1" t="str">
        <f t="shared" si="182"/>
        <v>MNE2002</v>
      </c>
      <c r="E1574" s="1" t="s">
        <v>1681</v>
      </c>
      <c r="F1574" s="1">
        <v>30.2</v>
      </c>
      <c r="G1574" s="1" t="str">
        <f>+VLOOKUP(A1574,[1]dummies!$A$2:$F$201,6,0)</f>
        <v>Europe and Central Asia</v>
      </c>
      <c r="H1574" s="1" t="str">
        <f>+VLOOKUP(A1574,[1]dummies!$A$2:$F$201,5,0)</f>
        <v>Upper middle income</v>
      </c>
      <c r="I1574" s="1" t="e">
        <f>+VLOOKUP(E1574,'[1]world bank'!$A$3:$F$2447,2,0)</f>
        <v>#N/A</v>
      </c>
      <c r="J1574" s="1" t="e">
        <f>+VLOOKUP(E1574,'[1]national stat'!$A$3:$C$1457,2,0)</f>
        <v>#N/A</v>
      </c>
      <c r="K1574" s="1" t="e">
        <f>+VLOOKUP(E1574,[1]research!$A$3:$C$2710,2,0)</f>
        <v>#N/A</v>
      </c>
      <c r="L1574" s="1" t="e">
        <f>+VLOOKUP(E1574,[1]sedlac!$A$3:$C$742,2,0)</f>
        <v>#N/A</v>
      </c>
      <c r="R1574" s="1" t="e">
        <f>+VLOOKUP(E1574,'[1]world bank'!$A$3:$G$2447,4,0)</f>
        <v>#N/A</v>
      </c>
      <c r="S1574" s="1" t="e">
        <f>+VLOOKUP(E1574,'[1]national stat'!$A$3:$D$1457,4,0)</f>
        <v>#N/A</v>
      </c>
      <c r="T1574" s="1" t="e">
        <f>+VLOOKUP(E1574,[1]research!$A$3:$D$2710,4,0)</f>
        <v>#N/A</v>
      </c>
      <c r="U1574" s="1" t="e">
        <f>+VLOOKUP(E1574,[1]sedlac!$A$3:$D$742,4,0)</f>
        <v>#N/A</v>
      </c>
    </row>
    <row r="1575" spans="1:26" x14ac:dyDescent="0.25">
      <c r="A1575" s="1" t="s">
        <v>69</v>
      </c>
      <c r="B1575" s="1" t="s">
        <v>5</v>
      </c>
      <c r="C1575" s="1">
        <v>2003</v>
      </c>
      <c r="D1575" s="1" t="str">
        <f t="shared" si="182"/>
        <v>MNE2003</v>
      </c>
      <c r="E1575" s="1" t="s">
        <v>1682</v>
      </c>
      <c r="F1575" s="1">
        <v>30.2</v>
      </c>
      <c r="G1575" s="1" t="str">
        <f>+VLOOKUP(A1575,[1]dummies!$A$2:$F$201,6,0)</f>
        <v>Europe and Central Asia</v>
      </c>
      <c r="H1575" s="1" t="str">
        <f>+VLOOKUP(A1575,[1]dummies!$A$2:$F$201,5,0)</f>
        <v>Upper middle income</v>
      </c>
      <c r="I1575" s="1" t="e">
        <f>+VLOOKUP(E1575,'[1]world bank'!$A$3:$F$2447,2,0)</f>
        <v>#N/A</v>
      </c>
      <c r="J1575" s="1" t="e">
        <f>+VLOOKUP(E1575,'[1]national stat'!$A$3:$C$1457,2,0)</f>
        <v>#N/A</v>
      </c>
      <c r="K1575" s="1" t="e">
        <f>+VLOOKUP(E1575,[1]research!$A$3:$C$2710,2,0)</f>
        <v>#N/A</v>
      </c>
      <c r="L1575" s="1" t="e">
        <f>+VLOOKUP(E1575,[1]sedlac!$A$3:$C$742,2,0)</f>
        <v>#N/A</v>
      </c>
      <c r="R1575" s="1" t="e">
        <f>+VLOOKUP(E1575,'[1]world bank'!$A$3:$G$2447,4,0)</f>
        <v>#N/A</v>
      </c>
      <c r="S1575" s="1" t="e">
        <f>+VLOOKUP(E1575,'[1]national stat'!$A$3:$D$1457,4,0)</f>
        <v>#N/A</v>
      </c>
      <c r="T1575" s="1" t="e">
        <f>+VLOOKUP(E1575,[1]research!$A$3:$D$2710,4,0)</f>
        <v>#N/A</v>
      </c>
      <c r="U1575" s="1" t="e">
        <f>+VLOOKUP(E1575,[1]sedlac!$A$3:$D$742,4,0)</f>
        <v>#N/A</v>
      </c>
    </row>
    <row r="1576" spans="1:26" x14ac:dyDescent="0.25">
      <c r="A1576" s="1" t="s">
        <v>69</v>
      </c>
      <c r="B1576" s="1" t="s">
        <v>5</v>
      </c>
      <c r="C1576" s="1">
        <v>2004</v>
      </c>
      <c r="D1576" s="1" t="str">
        <f t="shared" si="182"/>
        <v>MNE2004</v>
      </c>
      <c r="E1576" s="1" t="s">
        <v>1683</v>
      </c>
      <c r="F1576" s="1">
        <v>30.2</v>
      </c>
      <c r="G1576" s="1" t="str">
        <f>+VLOOKUP(A1576,[1]dummies!$A$2:$F$201,6,0)</f>
        <v>Europe and Central Asia</v>
      </c>
      <c r="H1576" s="1" t="str">
        <f>+VLOOKUP(A1576,[1]dummies!$A$2:$F$201,5,0)</f>
        <v>Upper middle income</v>
      </c>
      <c r="I1576" s="1" t="e">
        <f>+VLOOKUP(E1576,'[1]world bank'!$A$3:$F$2447,2,0)</f>
        <v>#N/A</v>
      </c>
      <c r="J1576" s="1" t="e">
        <f>+VLOOKUP(E1576,'[1]national stat'!$A$3:$C$1457,2,0)</f>
        <v>#N/A</v>
      </c>
      <c r="K1576" s="1" t="e">
        <f>+VLOOKUP(E1576,[1]research!$A$3:$C$2710,2,0)</f>
        <v>#N/A</v>
      </c>
      <c r="L1576" s="1" t="e">
        <f>+VLOOKUP(E1576,[1]sedlac!$A$3:$C$742,2,0)</f>
        <v>#N/A</v>
      </c>
      <c r="R1576" s="1" t="e">
        <f>+VLOOKUP(E1576,'[1]world bank'!$A$3:$G$2447,4,0)</f>
        <v>#N/A</v>
      </c>
      <c r="S1576" s="1" t="e">
        <f>+VLOOKUP(E1576,'[1]national stat'!$A$3:$D$1457,4,0)</f>
        <v>#N/A</v>
      </c>
      <c r="T1576" s="1" t="e">
        <f>+VLOOKUP(E1576,[1]research!$A$3:$D$2710,4,0)</f>
        <v>#N/A</v>
      </c>
      <c r="U1576" s="1" t="e">
        <f>+VLOOKUP(E1576,[1]sedlac!$A$3:$D$742,4,0)</f>
        <v>#N/A</v>
      </c>
    </row>
    <row r="1577" spans="1:26" x14ac:dyDescent="0.25">
      <c r="A1577" s="1" t="s">
        <v>69</v>
      </c>
      <c r="B1577" s="1" t="s">
        <v>5</v>
      </c>
      <c r="C1577" s="1">
        <v>2005</v>
      </c>
      <c r="D1577" s="1" t="str">
        <f t="shared" si="182"/>
        <v>MNE2005</v>
      </c>
      <c r="E1577" s="1" t="s">
        <v>1684</v>
      </c>
      <c r="F1577" s="1">
        <v>30.2</v>
      </c>
      <c r="G1577" s="1" t="str">
        <f>+VLOOKUP(A1577,[1]dummies!$A$2:$F$201,6,0)</f>
        <v>Europe and Central Asia</v>
      </c>
      <c r="H1577" s="1" t="str">
        <f>+VLOOKUP(A1577,[1]dummies!$A$2:$F$201,5,0)</f>
        <v>Upper middle income</v>
      </c>
      <c r="I1577" s="1">
        <f>+VLOOKUP(E1577,'[1]world bank'!$A$3:$F$2447,2,0)</f>
        <v>30.22</v>
      </c>
      <c r="J1577" s="1" t="e">
        <f>+VLOOKUP(E1577,'[1]national stat'!$A$3:$C$1457,2,0)</f>
        <v>#N/A</v>
      </c>
      <c r="K1577" s="1" t="e">
        <f>+VLOOKUP(E1577,[1]research!$A$3:$C$2710,2,0)</f>
        <v>#N/A</v>
      </c>
      <c r="L1577" s="1" t="e">
        <f>+VLOOKUP(E1577,[1]sedlac!$A$3:$C$742,2,0)</f>
        <v>#N/A</v>
      </c>
      <c r="M1577" s="1">
        <v>1.1200000000000001</v>
      </c>
      <c r="Q1577" s="2">
        <f t="shared" ref="Q1577:Q1586" si="189">+M1577</f>
        <v>1.1200000000000001</v>
      </c>
      <c r="R1577" s="1">
        <f>+VLOOKUP(E1577,'[1]world bank'!$A$3:$G$2447,4,0)</f>
        <v>4.57</v>
      </c>
      <c r="S1577" s="1" t="e">
        <f>+VLOOKUP(E1577,'[1]national stat'!$A$3:$D$1457,4,0)</f>
        <v>#N/A</v>
      </c>
      <c r="T1577" s="1" t="e">
        <f>+VLOOKUP(E1577,[1]research!$A$3:$D$2710,4,0)</f>
        <v>#N/A</v>
      </c>
      <c r="U1577" s="1" t="e">
        <f>+VLOOKUP(E1577,[1]sedlac!$A$3:$D$742,4,0)</f>
        <v>#N/A</v>
      </c>
      <c r="V1577" s="1">
        <v>4.57</v>
      </c>
      <c r="Z1577" s="1">
        <f t="shared" ref="Z1577:Z1586" si="190">+V1577</f>
        <v>4.57</v>
      </c>
    </row>
    <row r="1578" spans="1:26" x14ac:dyDescent="0.25">
      <c r="A1578" s="1" t="s">
        <v>69</v>
      </c>
      <c r="B1578" s="1" t="s">
        <v>5</v>
      </c>
      <c r="C1578" s="1">
        <v>2006</v>
      </c>
      <c r="D1578" s="1" t="str">
        <f t="shared" si="182"/>
        <v>MNE2006</v>
      </c>
      <c r="E1578" s="1" t="s">
        <v>1685</v>
      </c>
      <c r="F1578" s="1">
        <v>30</v>
      </c>
      <c r="G1578" s="1" t="str">
        <f>+VLOOKUP(A1578,[1]dummies!$A$2:$F$201,6,0)</f>
        <v>Europe and Central Asia</v>
      </c>
      <c r="H1578" s="1" t="str">
        <f>+VLOOKUP(A1578,[1]dummies!$A$2:$F$201,5,0)</f>
        <v>Upper middle income</v>
      </c>
      <c r="I1578" s="1">
        <f>+VLOOKUP(E1578,'[1]world bank'!$A$3:$F$2447,2,0)</f>
        <v>30.04</v>
      </c>
      <c r="J1578" s="1" t="e">
        <f>+VLOOKUP(E1578,'[1]national stat'!$A$3:$C$1457,2,0)</f>
        <v>#N/A</v>
      </c>
      <c r="K1578" s="1" t="e">
        <f>+VLOOKUP(E1578,[1]research!$A$3:$C$2710,2,0)</f>
        <v>#N/A</v>
      </c>
      <c r="L1578" s="1" t="e">
        <f>+VLOOKUP(E1578,[1]sedlac!$A$3:$C$742,2,0)</f>
        <v>#N/A</v>
      </c>
      <c r="M1578" s="1">
        <v>1.0900000000000001</v>
      </c>
      <c r="Q1578" s="2">
        <f t="shared" si="189"/>
        <v>1.0900000000000001</v>
      </c>
      <c r="R1578" s="1">
        <f>+VLOOKUP(E1578,'[1]world bank'!$A$3:$G$2447,4,0)</f>
        <v>4.58</v>
      </c>
      <c r="S1578" s="1" t="e">
        <f>+VLOOKUP(E1578,'[1]national stat'!$A$3:$D$1457,4,0)</f>
        <v>#N/A</v>
      </c>
      <c r="T1578" s="1" t="e">
        <f>+VLOOKUP(E1578,[1]research!$A$3:$D$2710,4,0)</f>
        <v>#N/A</v>
      </c>
      <c r="U1578" s="1" t="e">
        <f>+VLOOKUP(E1578,[1]sedlac!$A$3:$D$742,4,0)</f>
        <v>#N/A</v>
      </c>
      <c r="V1578" s="1">
        <v>4.58</v>
      </c>
      <c r="Z1578" s="1">
        <f t="shared" si="190"/>
        <v>4.58</v>
      </c>
    </row>
    <row r="1579" spans="1:26" x14ac:dyDescent="0.25">
      <c r="A1579" s="1" t="s">
        <v>69</v>
      </c>
      <c r="B1579" s="1" t="s">
        <v>5</v>
      </c>
      <c r="C1579" s="1">
        <v>2007</v>
      </c>
      <c r="D1579" s="1" t="str">
        <f t="shared" si="182"/>
        <v>MNE2007</v>
      </c>
      <c r="E1579" s="1" t="s">
        <v>1686</v>
      </c>
      <c r="F1579" s="1">
        <v>31.5</v>
      </c>
      <c r="G1579" s="1" t="str">
        <f>+VLOOKUP(A1579,[1]dummies!$A$2:$F$201,6,0)</f>
        <v>Europe and Central Asia</v>
      </c>
      <c r="H1579" s="1" t="str">
        <f>+VLOOKUP(A1579,[1]dummies!$A$2:$F$201,5,0)</f>
        <v>Upper middle income</v>
      </c>
      <c r="I1579" s="1">
        <f>+VLOOKUP(E1579,'[1]world bank'!$A$3:$F$2447,2,0)</f>
        <v>31.45</v>
      </c>
      <c r="J1579" s="1" t="e">
        <f>+VLOOKUP(E1579,'[1]national stat'!$A$3:$C$1457,2,0)</f>
        <v>#N/A</v>
      </c>
      <c r="K1579" s="1" t="e">
        <f>+VLOOKUP(E1579,[1]research!$A$3:$C$2710,2,0)</f>
        <v>#N/A</v>
      </c>
      <c r="L1579" s="1" t="e">
        <f>+VLOOKUP(E1579,[1]sedlac!$A$3:$C$742,2,0)</f>
        <v>#N/A</v>
      </c>
      <c r="M1579" s="1">
        <v>1.19</v>
      </c>
      <c r="Q1579" s="2">
        <f t="shared" si="189"/>
        <v>1.19</v>
      </c>
      <c r="R1579" s="1">
        <f>+VLOOKUP(E1579,'[1]world bank'!$A$3:$G$2447,4,0)</f>
        <v>4.8899999999999997</v>
      </c>
      <c r="S1579" s="1" t="e">
        <f>+VLOOKUP(E1579,'[1]national stat'!$A$3:$D$1457,4,0)</f>
        <v>#N/A</v>
      </c>
      <c r="T1579" s="1" t="e">
        <f>+VLOOKUP(E1579,[1]research!$A$3:$D$2710,4,0)</f>
        <v>#N/A</v>
      </c>
      <c r="U1579" s="1" t="e">
        <f>+VLOOKUP(E1579,[1]sedlac!$A$3:$D$742,4,0)</f>
        <v>#N/A</v>
      </c>
      <c r="V1579" s="1">
        <v>4.8899999999999997</v>
      </c>
      <c r="Z1579" s="1">
        <f t="shared" si="190"/>
        <v>4.8899999999999997</v>
      </c>
    </row>
    <row r="1580" spans="1:26" x14ac:dyDescent="0.25">
      <c r="A1580" s="1" t="s">
        <v>69</v>
      </c>
      <c r="B1580" s="1" t="s">
        <v>5</v>
      </c>
      <c r="C1580" s="1">
        <v>2008</v>
      </c>
      <c r="D1580" s="1" t="str">
        <f t="shared" si="182"/>
        <v>MNE2008</v>
      </c>
      <c r="E1580" s="1" t="s">
        <v>1687</v>
      </c>
      <c r="F1580" s="1">
        <v>30.5</v>
      </c>
      <c r="G1580" s="1" t="str">
        <f>+VLOOKUP(A1580,[1]dummies!$A$2:$F$201,6,0)</f>
        <v>Europe and Central Asia</v>
      </c>
      <c r="H1580" s="1" t="str">
        <f>+VLOOKUP(A1580,[1]dummies!$A$2:$F$201,5,0)</f>
        <v>Upper middle income</v>
      </c>
      <c r="I1580" s="1">
        <f>+VLOOKUP(E1580,'[1]world bank'!$A$3:$F$2447,2,0)</f>
        <v>30.490000000000002</v>
      </c>
      <c r="J1580" s="1" t="e">
        <f>+VLOOKUP(E1580,'[1]national stat'!$A$3:$C$1457,2,0)</f>
        <v>#N/A</v>
      </c>
      <c r="K1580" s="1" t="e">
        <f>+VLOOKUP(E1580,[1]research!$A$3:$C$2710,2,0)</f>
        <v>#N/A</v>
      </c>
      <c r="L1580" s="1" t="e">
        <f>+VLOOKUP(E1580,[1]sedlac!$A$3:$C$742,2,0)</f>
        <v>#N/A</v>
      </c>
      <c r="M1580" s="1">
        <v>1.1400000000000001</v>
      </c>
      <c r="Q1580" s="2">
        <f t="shared" si="189"/>
        <v>1.1400000000000001</v>
      </c>
      <c r="R1580" s="1">
        <f>+VLOOKUP(E1580,'[1]world bank'!$A$3:$G$2447,4,0)</f>
        <v>4.6500000000000004</v>
      </c>
      <c r="S1580" s="1" t="e">
        <f>+VLOOKUP(E1580,'[1]national stat'!$A$3:$D$1457,4,0)</f>
        <v>#N/A</v>
      </c>
      <c r="T1580" s="1" t="e">
        <f>+VLOOKUP(E1580,[1]research!$A$3:$D$2710,4,0)</f>
        <v>#N/A</v>
      </c>
      <c r="U1580" s="1" t="e">
        <f>+VLOOKUP(E1580,[1]sedlac!$A$3:$D$742,4,0)</f>
        <v>#N/A</v>
      </c>
      <c r="V1580" s="1">
        <v>4.6500000000000004</v>
      </c>
      <c r="Z1580" s="1">
        <f t="shared" si="190"/>
        <v>4.6500000000000004</v>
      </c>
    </row>
    <row r="1581" spans="1:26" x14ac:dyDescent="0.25">
      <c r="A1581" s="1" t="s">
        <v>69</v>
      </c>
      <c r="B1581" s="1" t="s">
        <v>5</v>
      </c>
      <c r="C1581" s="1">
        <v>2009</v>
      </c>
      <c r="D1581" s="1" t="str">
        <f t="shared" si="182"/>
        <v>MNE2009</v>
      </c>
      <c r="E1581" s="1" t="s">
        <v>1688</v>
      </c>
      <c r="F1581" s="1">
        <v>31</v>
      </c>
      <c r="G1581" s="1" t="str">
        <f>+VLOOKUP(A1581,[1]dummies!$A$2:$F$201,6,0)</f>
        <v>Europe and Central Asia</v>
      </c>
      <c r="H1581" s="1" t="str">
        <f>+VLOOKUP(A1581,[1]dummies!$A$2:$F$201,5,0)</f>
        <v>Upper middle income</v>
      </c>
      <c r="I1581" s="1">
        <f>+VLOOKUP(E1581,'[1]world bank'!$A$3:$F$2447,2,0)</f>
        <v>31.01</v>
      </c>
      <c r="J1581" s="1" t="e">
        <f>+VLOOKUP(E1581,'[1]national stat'!$A$3:$C$1457,2,0)</f>
        <v>#N/A</v>
      </c>
      <c r="K1581" s="1" t="e">
        <f>+VLOOKUP(E1581,[1]research!$A$3:$C$2710,2,0)</f>
        <v>#N/A</v>
      </c>
      <c r="L1581" s="1" t="e">
        <f>+VLOOKUP(E1581,[1]sedlac!$A$3:$C$742,2,0)</f>
        <v>#N/A</v>
      </c>
      <c r="M1581" s="1">
        <v>1.17</v>
      </c>
      <c r="Q1581" s="2">
        <f t="shared" si="189"/>
        <v>1.17</v>
      </c>
      <c r="R1581" s="1">
        <f>+VLOOKUP(E1581,'[1]world bank'!$A$3:$G$2447,4,0)</f>
        <v>4.8</v>
      </c>
      <c r="S1581" s="1" t="e">
        <f>+VLOOKUP(E1581,'[1]national stat'!$A$3:$D$1457,4,0)</f>
        <v>#N/A</v>
      </c>
      <c r="T1581" s="1" t="e">
        <f>+VLOOKUP(E1581,[1]research!$A$3:$D$2710,4,0)</f>
        <v>#N/A</v>
      </c>
      <c r="U1581" s="1" t="e">
        <f>+VLOOKUP(E1581,[1]sedlac!$A$3:$D$742,4,0)</f>
        <v>#N/A</v>
      </c>
      <c r="V1581" s="1">
        <v>4.8</v>
      </c>
      <c r="Z1581" s="1">
        <f t="shared" si="190"/>
        <v>4.8</v>
      </c>
    </row>
    <row r="1582" spans="1:26" x14ac:dyDescent="0.25">
      <c r="A1582" s="1" t="s">
        <v>69</v>
      </c>
      <c r="B1582" s="1" t="s">
        <v>5</v>
      </c>
      <c r="C1582" s="1">
        <v>2010</v>
      </c>
      <c r="D1582" s="1" t="str">
        <f t="shared" si="182"/>
        <v>MNE2010</v>
      </c>
      <c r="E1582" s="1" t="s">
        <v>1689</v>
      </c>
      <c r="F1582" s="1">
        <v>28.9</v>
      </c>
      <c r="G1582" s="1" t="str">
        <f>+VLOOKUP(A1582,[1]dummies!$A$2:$F$201,6,0)</f>
        <v>Europe and Central Asia</v>
      </c>
      <c r="H1582" s="1" t="str">
        <f>+VLOOKUP(A1582,[1]dummies!$A$2:$F$201,5,0)</f>
        <v>Upper middle income</v>
      </c>
      <c r="I1582" s="1">
        <f>+VLOOKUP(E1582,'[1]world bank'!$A$3:$F$2447,2,0)</f>
        <v>28.89</v>
      </c>
      <c r="J1582" s="1" t="e">
        <f>+VLOOKUP(E1582,'[1]national stat'!$A$3:$C$1457,2,0)</f>
        <v>#N/A</v>
      </c>
      <c r="K1582" s="1" t="e">
        <f>+VLOOKUP(E1582,[1]research!$A$3:$C$2710,2,0)</f>
        <v>#N/A</v>
      </c>
      <c r="L1582" s="1" t="e">
        <f>+VLOOKUP(E1582,[1]sedlac!$A$3:$C$742,2,0)</f>
        <v>#N/A</v>
      </c>
      <c r="M1582" s="1">
        <v>1.04</v>
      </c>
      <c r="Q1582" s="2">
        <f t="shared" si="189"/>
        <v>1.04</v>
      </c>
      <c r="R1582" s="1">
        <f>+VLOOKUP(E1582,'[1]world bank'!$A$3:$G$2447,4,0)</f>
        <v>4.3100000000000005</v>
      </c>
      <c r="S1582" s="1" t="e">
        <f>+VLOOKUP(E1582,'[1]national stat'!$A$3:$D$1457,4,0)</f>
        <v>#N/A</v>
      </c>
      <c r="T1582" s="1" t="e">
        <f>+VLOOKUP(E1582,[1]research!$A$3:$D$2710,4,0)</f>
        <v>#N/A</v>
      </c>
      <c r="U1582" s="1" t="e">
        <f>+VLOOKUP(E1582,[1]sedlac!$A$3:$D$742,4,0)</f>
        <v>#N/A</v>
      </c>
      <c r="V1582" s="1">
        <v>4.3100000000000005</v>
      </c>
      <c r="Z1582" s="1">
        <f t="shared" si="190"/>
        <v>4.3100000000000005</v>
      </c>
    </row>
    <row r="1583" spans="1:26" x14ac:dyDescent="0.25">
      <c r="A1583" s="1" t="s">
        <v>69</v>
      </c>
      <c r="B1583" s="1" t="s">
        <v>5</v>
      </c>
      <c r="C1583" s="1">
        <v>2011</v>
      </c>
      <c r="D1583" s="1" t="str">
        <f t="shared" si="182"/>
        <v>MNE2011</v>
      </c>
      <c r="E1583" s="1" t="s">
        <v>1690</v>
      </c>
      <c r="F1583" s="1">
        <v>30.8</v>
      </c>
      <c r="G1583" s="1" t="str">
        <f>+VLOOKUP(A1583,[1]dummies!$A$2:$F$201,6,0)</f>
        <v>Europe and Central Asia</v>
      </c>
      <c r="H1583" s="1" t="str">
        <f>+VLOOKUP(A1583,[1]dummies!$A$2:$F$201,5,0)</f>
        <v>Upper middle income</v>
      </c>
      <c r="I1583" s="1">
        <f>+VLOOKUP(E1583,'[1]world bank'!$A$3:$F$2447,2,0)</f>
        <v>30.82</v>
      </c>
      <c r="J1583" s="1" t="e">
        <f>+VLOOKUP(E1583,'[1]national stat'!$A$3:$C$1457,2,0)</f>
        <v>#N/A</v>
      </c>
      <c r="K1583" s="1" t="e">
        <f>+VLOOKUP(E1583,[1]research!$A$3:$C$2710,2,0)</f>
        <v>#N/A</v>
      </c>
      <c r="L1583" s="1" t="e">
        <f>+VLOOKUP(E1583,[1]sedlac!$A$3:$C$742,2,0)</f>
        <v>#N/A</v>
      </c>
      <c r="M1583" s="1">
        <v>1.1599999999999999</v>
      </c>
      <c r="Q1583" s="2">
        <f t="shared" si="189"/>
        <v>1.1599999999999999</v>
      </c>
      <c r="R1583" s="1">
        <f>+VLOOKUP(E1583,'[1]world bank'!$A$3:$G$2447,4,0)</f>
        <v>4.78</v>
      </c>
      <c r="S1583" s="1" t="e">
        <f>+VLOOKUP(E1583,'[1]national stat'!$A$3:$D$1457,4,0)</f>
        <v>#N/A</v>
      </c>
      <c r="T1583" s="1" t="e">
        <f>+VLOOKUP(E1583,[1]research!$A$3:$D$2710,4,0)</f>
        <v>#N/A</v>
      </c>
      <c r="U1583" s="1" t="e">
        <f>+VLOOKUP(E1583,[1]sedlac!$A$3:$D$742,4,0)</f>
        <v>#N/A</v>
      </c>
      <c r="V1583" s="1">
        <v>4.78</v>
      </c>
      <c r="Z1583" s="1">
        <f t="shared" si="190"/>
        <v>4.78</v>
      </c>
    </row>
    <row r="1584" spans="1:26" x14ac:dyDescent="0.25">
      <c r="A1584" s="1" t="s">
        <v>69</v>
      </c>
      <c r="B1584" s="1" t="s">
        <v>5</v>
      </c>
      <c r="C1584" s="1">
        <v>2012</v>
      </c>
      <c r="D1584" s="1" t="str">
        <f t="shared" si="182"/>
        <v>MNE2012</v>
      </c>
      <c r="E1584" s="1" t="s">
        <v>1691</v>
      </c>
      <c r="F1584" s="1">
        <v>32.200000000000003</v>
      </c>
      <c r="G1584" s="1" t="str">
        <f>+VLOOKUP(A1584,[1]dummies!$A$2:$F$201,6,0)</f>
        <v>Europe and Central Asia</v>
      </c>
      <c r="H1584" s="1" t="str">
        <f>+VLOOKUP(A1584,[1]dummies!$A$2:$F$201,5,0)</f>
        <v>Upper middle income</v>
      </c>
      <c r="I1584" s="1">
        <f>+VLOOKUP(E1584,'[1]world bank'!$A$3:$F$2447,2,0)</f>
        <v>32.270000000000003</v>
      </c>
      <c r="J1584" s="1" t="e">
        <f>+VLOOKUP(E1584,'[1]national stat'!$A$3:$C$1457,2,0)</f>
        <v>#N/A</v>
      </c>
      <c r="K1584" s="1" t="e">
        <f>+VLOOKUP(E1584,[1]research!$A$3:$C$2710,2,0)</f>
        <v>#N/A</v>
      </c>
      <c r="L1584" s="1" t="e">
        <f>+VLOOKUP(E1584,[1]sedlac!$A$3:$C$742,2,0)</f>
        <v>#N/A</v>
      </c>
      <c r="M1584" s="1">
        <v>1.22</v>
      </c>
      <c r="Q1584" s="2">
        <f t="shared" si="189"/>
        <v>1.22</v>
      </c>
      <c r="R1584" s="1">
        <f>+VLOOKUP(E1584,'[1]world bank'!$A$3:$G$2447,4,0)</f>
        <v>5.19</v>
      </c>
      <c r="S1584" s="1" t="e">
        <f>+VLOOKUP(E1584,'[1]national stat'!$A$3:$D$1457,4,0)</f>
        <v>#N/A</v>
      </c>
      <c r="T1584" s="1" t="e">
        <f>+VLOOKUP(E1584,[1]research!$A$3:$D$2710,4,0)</f>
        <v>#N/A</v>
      </c>
      <c r="U1584" s="1" t="e">
        <f>+VLOOKUP(E1584,[1]sedlac!$A$3:$D$742,4,0)</f>
        <v>#N/A</v>
      </c>
      <c r="V1584" s="1">
        <v>5.19</v>
      </c>
      <c r="Z1584" s="1">
        <f t="shared" si="190"/>
        <v>5.19</v>
      </c>
    </row>
    <row r="1585" spans="1:26" x14ac:dyDescent="0.25">
      <c r="A1585" s="1" t="s">
        <v>69</v>
      </c>
      <c r="B1585" s="1" t="s">
        <v>5</v>
      </c>
      <c r="C1585" s="1">
        <v>2013</v>
      </c>
      <c r="D1585" s="1" t="str">
        <f t="shared" si="182"/>
        <v>MNE2013</v>
      </c>
      <c r="E1585" s="1" t="s">
        <v>1692</v>
      </c>
      <c r="F1585" s="1">
        <v>32.299999999999997</v>
      </c>
      <c r="G1585" s="1" t="str">
        <f>+VLOOKUP(A1585,[1]dummies!$A$2:$F$201,6,0)</f>
        <v>Europe and Central Asia</v>
      </c>
      <c r="H1585" s="1" t="str">
        <f>+VLOOKUP(A1585,[1]dummies!$A$2:$F$201,5,0)</f>
        <v>Upper middle income</v>
      </c>
      <c r="I1585" s="1">
        <f>+VLOOKUP(E1585,'[1]world bank'!$A$3:$F$2447,2,0)</f>
        <v>32.44</v>
      </c>
      <c r="J1585" s="1" t="e">
        <f>+VLOOKUP(E1585,'[1]national stat'!$A$3:$C$1457,2,0)</f>
        <v>#N/A</v>
      </c>
      <c r="K1585" s="1" t="e">
        <f>+VLOOKUP(E1585,[1]research!$A$3:$C$2710,2,0)</f>
        <v>#N/A</v>
      </c>
      <c r="L1585" s="1" t="e">
        <f>+VLOOKUP(E1585,[1]sedlac!$A$3:$C$742,2,0)</f>
        <v>#N/A</v>
      </c>
      <c r="M1585" s="1">
        <v>1.24</v>
      </c>
      <c r="Q1585" s="2">
        <f t="shared" si="189"/>
        <v>1.24</v>
      </c>
      <c r="R1585" s="1">
        <f>+VLOOKUP(E1585,'[1]world bank'!$A$3:$G$2447,4,0)</f>
        <v>5.2700000000000005</v>
      </c>
      <c r="S1585" s="1" t="e">
        <f>+VLOOKUP(E1585,'[1]national stat'!$A$3:$D$1457,4,0)</f>
        <v>#N/A</v>
      </c>
      <c r="T1585" s="1" t="e">
        <f>+VLOOKUP(E1585,[1]research!$A$3:$D$2710,4,0)</f>
        <v>#N/A</v>
      </c>
      <c r="U1585" s="1" t="e">
        <f>+VLOOKUP(E1585,[1]sedlac!$A$3:$D$742,4,0)</f>
        <v>#N/A</v>
      </c>
      <c r="V1585" s="1">
        <v>5.2700000000000005</v>
      </c>
      <c r="Z1585" s="1">
        <f t="shared" si="190"/>
        <v>5.2700000000000005</v>
      </c>
    </row>
    <row r="1586" spans="1:26" x14ac:dyDescent="0.25">
      <c r="A1586" s="1" t="s">
        <v>69</v>
      </c>
      <c r="B1586" s="1" t="s">
        <v>5</v>
      </c>
      <c r="C1586" s="1">
        <v>2014</v>
      </c>
      <c r="D1586" s="1" t="str">
        <f t="shared" si="182"/>
        <v>MNE2014</v>
      </c>
      <c r="E1586" s="1" t="s">
        <v>1693</v>
      </c>
      <c r="F1586" s="1">
        <v>31.9</v>
      </c>
      <c r="G1586" s="1" t="str">
        <f>+VLOOKUP(A1586,[1]dummies!$A$2:$F$201,6,0)</f>
        <v>Europe and Central Asia</v>
      </c>
      <c r="H1586" s="1" t="str">
        <f>+VLOOKUP(A1586,[1]dummies!$A$2:$F$201,5,0)</f>
        <v>Upper middle income</v>
      </c>
      <c r="I1586" s="1">
        <f>+VLOOKUP(E1586,'[1]world bank'!$A$3:$F$2447,2,0)</f>
        <v>31.93</v>
      </c>
      <c r="J1586" s="1" t="e">
        <f>+VLOOKUP(E1586,'[1]national stat'!$A$3:$C$1457,2,0)</f>
        <v>#N/A</v>
      </c>
      <c r="K1586" s="1" t="e">
        <f>+VLOOKUP(E1586,[1]research!$A$3:$C$2710,2,0)</f>
        <v>#N/A</v>
      </c>
      <c r="L1586" s="1" t="e">
        <f>+VLOOKUP(E1586,[1]sedlac!$A$3:$C$742,2,0)</f>
        <v>#N/A</v>
      </c>
      <c r="M1586" s="1">
        <v>1.24</v>
      </c>
      <c r="Q1586" s="2">
        <f t="shared" si="189"/>
        <v>1.24</v>
      </c>
      <c r="R1586" s="1">
        <f>+VLOOKUP(E1586,'[1]world bank'!$A$3:$G$2447,4,0)</f>
        <v>4.79</v>
      </c>
      <c r="S1586" s="1" t="e">
        <f>+VLOOKUP(E1586,'[1]national stat'!$A$3:$D$1457,4,0)</f>
        <v>#N/A</v>
      </c>
      <c r="T1586" s="1" t="e">
        <f>+VLOOKUP(E1586,[1]research!$A$3:$D$2710,4,0)</f>
        <v>#N/A</v>
      </c>
      <c r="U1586" s="1" t="e">
        <f>+VLOOKUP(E1586,[1]sedlac!$A$3:$D$742,4,0)</f>
        <v>#N/A</v>
      </c>
      <c r="V1586" s="1">
        <v>4.79</v>
      </c>
      <c r="Z1586" s="1">
        <f t="shared" si="190"/>
        <v>4.79</v>
      </c>
    </row>
    <row r="1587" spans="1:26" x14ac:dyDescent="0.25">
      <c r="A1587" s="1" t="s">
        <v>69</v>
      </c>
      <c r="B1587" s="1" t="s">
        <v>5</v>
      </c>
      <c r="C1587" s="1">
        <v>2015</v>
      </c>
      <c r="D1587" s="1" t="str">
        <f t="shared" si="182"/>
        <v>MNE2015</v>
      </c>
      <c r="E1587" s="1" t="s">
        <v>1694</v>
      </c>
      <c r="F1587" s="1">
        <v>31.9</v>
      </c>
      <c r="G1587" s="1" t="str">
        <f>+VLOOKUP(A1587,[1]dummies!$A$2:$F$201,6,0)</f>
        <v>Europe and Central Asia</v>
      </c>
      <c r="H1587" s="1" t="str">
        <f>+VLOOKUP(A1587,[1]dummies!$A$2:$F$201,5,0)</f>
        <v>Upper middle income</v>
      </c>
      <c r="I1587" s="1" t="e">
        <f>+VLOOKUP(E1587,'[1]world bank'!$A$3:$F$2447,2,0)</f>
        <v>#N/A</v>
      </c>
      <c r="J1587" s="1" t="e">
        <f>+VLOOKUP(E1587,'[1]national stat'!$A$3:$C$1457,2,0)</f>
        <v>#N/A</v>
      </c>
      <c r="K1587" s="1" t="e">
        <f>+VLOOKUP(E1587,[1]research!$A$3:$C$2710,2,0)</f>
        <v>#N/A</v>
      </c>
      <c r="L1587" s="1" t="e">
        <f>+VLOOKUP(E1587,[1]sedlac!$A$3:$C$742,2,0)</f>
        <v>#N/A</v>
      </c>
      <c r="R1587" s="1" t="e">
        <f>+VLOOKUP(E1587,'[1]world bank'!$A$3:$G$2447,4,0)</f>
        <v>#N/A</v>
      </c>
      <c r="S1587" s="1" t="e">
        <f>+VLOOKUP(E1587,'[1]national stat'!$A$3:$D$1457,4,0)</f>
        <v>#N/A</v>
      </c>
      <c r="T1587" s="1" t="e">
        <f>+VLOOKUP(E1587,[1]research!$A$3:$D$2710,4,0)</f>
        <v>#N/A</v>
      </c>
      <c r="U1587" s="1" t="e">
        <f>+VLOOKUP(E1587,[1]sedlac!$A$3:$D$742,4,0)</f>
        <v>#N/A</v>
      </c>
    </row>
    <row r="1588" spans="1:26" x14ac:dyDescent="0.25">
      <c r="A1588" s="1" t="s">
        <v>70</v>
      </c>
      <c r="B1588" s="1" t="s">
        <v>10</v>
      </c>
      <c r="C1588" s="1">
        <v>1990</v>
      </c>
      <c r="D1588" s="1" t="str">
        <f t="shared" si="182"/>
        <v>MNG1990</v>
      </c>
      <c r="E1588" s="1" t="s">
        <v>1695</v>
      </c>
      <c r="F1588" s="1">
        <v>33.200000000000003</v>
      </c>
      <c r="G1588" s="1" t="str">
        <f>+VLOOKUP(A1588,[1]dummies!$A$2:$F$201,6,0)</f>
        <v>East Asia and the Pacific</v>
      </c>
      <c r="H1588" s="1" t="str">
        <f>+VLOOKUP(A1588,[1]dummies!$A$2:$F$201,5,0)</f>
        <v>Lower middle income</v>
      </c>
      <c r="I1588" s="1" t="e">
        <f>+VLOOKUP(E1588,'[1]world bank'!$A$3:$F$2447,2,0)</f>
        <v>#N/A</v>
      </c>
      <c r="J1588" s="1" t="e">
        <f>+VLOOKUP(E1588,'[1]national stat'!$A$3:$C$1457,2,0)</f>
        <v>#N/A</v>
      </c>
      <c r="K1588" s="1" t="e">
        <f>+VLOOKUP(E1588,[1]research!$A$3:$C$2710,2,0)</f>
        <v>#N/A</v>
      </c>
      <c r="L1588" s="1" t="e">
        <f>+VLOOKUP(E1588,[1]sedlac!$A$3:$C$742,2,0)</f>
        <v>#N/A</v>
      </c>
      <c r="R1588" s="1" t="e">
        <f>+VLOOKUP(E1588,'[1]world bank'!$A$3:$G$2447,4,0)</f>
        <v>#N/A</v>
      </c>
      <c r="S1588" s="1" t="e">
        <f>+VLOOKUP(E1588,'[1]national stat'!$A$3:$D$1457,4,0)</f>
        <v>#N/A</v>
      </c>
      <c r="T1588" s="1" t="e">
        <f>+VLOOKUP(E1588,[1]research!$A$3:$D$2710,4,0)</f>
        <v>#N/A</v>
      </c>
      <c r="U1588" s="1" t="e">
        <f>+VLOOKUP(E1588,[1]sedlac!$A$3:$D$742,4,0)</f>
        <v>#N/A</v>
      </c>
    </row>
    <row r="1589" spans="1:26" x14ac:dyDescent="0.25">
      <c r="A1589" s="1" t="s">
        <v>70</v>
      </c>
      <c r="B1589" s="1" t="s">
        <v>10</v>
      </c>
      <c r="C1589" s="1">
        <v>1991</v>
      </c>
      <c r="D1589" s="1" t="str">
        <f t="shared" si="182"/>
        <v>MNG1991</v>
      </c>
      <c r="E1589" s="1" t="s">
        <v>1696</v>
      </c>
      <c r="F1589" s="1">
        <v>33.200000000000003</v>
      </c>
      <c r="G1589" s="1" t="str">
        <f>+VLOOKUP(A1589,[1]dummies!$A$2:$F$201,6,0)</f>
        <v>East Asia and the Pacific</v>
      </c>
      <c r="H1589" s="1" t="str">
        <f>+VLOOKUP(A1589,[1]dummies!$A$2:$F$201,5,0)</f>
        <v>Lower middle income</v>
      </c>
      <c r="I1589" s="1" t="e">
        <f>+VLOOKUP(E1589,'[1]world bank'!$A$3:$F$2447,2,0)</f>
        <v>#N/A</v>
      </c>
      <c r="J1589" s="1" t="e">
        <f>+VLOOKUP(E1589,'[1]national stat'!$A$3:$C$1457,2,0)</f>
        <v>#N/A</v>
      </c>
      <c r="K1589" s="1" t="e">
        <f>+VLOOKUP(E1589,[1]research!$A$3:$C$2710,2,0)</f>
        <v>#N/A</v>
      </c>
      <c r="L1589" s="1" t="e">
        <f>+VLOOKUP(E1589,[1]sedlac!$A$3:$C$742,2,0)</f>
        <v>#N/A</v>
      </c>
      <c r="R1589" s="1" t="e">
        <f>+VLOOKUP(E1589,'[1]world bank'!$A$3:$G$2447,4,0)</f>
        <v>#N/A</v>
      </c>
      <c r="S1589" s="1" t="e">
        <f>+VLOOKUP(E1589,'[1]national stat'!$A$3:$D$1457,4,0)</f>
        <v>#N/A</v>
      </c>
      <c r="T1589" s="1" t="e">
        <f>+VLOOKUP(E1589,[1]research!$A$3:$D$2710,4,0)</f>
        <v>#N/A</v>
      </c>
      <c r="U1589" s="1" t="e">
        <f>+VLOOKUP(E1589,[1]sedlac!$A$3:$D$742,4,0)</f>
        <v>#N/A</v>
      </c>
    </row>
    <row r="1590" spans="1:26" x14ac:dyDescent="0.25">
      <c r="A1590" s="1" t="s">
        <v>70</v>
      </c>
      <c r="B1590" s="1" t="s">
        <v>10</v>
      </c>
      <c r="C1590" s="1">
        <v>1992</v>
      </c>
      <c r="D1590" s="1" t="str">
        <f t="shared" si="182"/>
        <v>MNG1992</v>
      </c>
      <c r="E1590" s="1" t="s">
        <v>1697</v>
      </c>
      <c r="F1590" s="1">
        <v>33.200000000000003</v>
      </c>
      <c r="G1590" s="1" t="str">
        <f>+VLOOKUP(A1590,[1]dummies!$A$2:$F$201,6,0)</f>
        <v>East Asia and the Pacific</v>
      </c>
      <c r="H1590" s="1" t="str">
        <f>+VLOOKUP(A1590,[1]dummies!$A$2:$F$201,5,0)</f>
        <v>Lower middle income</v>
      </c>
      <c r="I1590" s="1" t="e">
        <f>+VLOOKUP(E1590,'[1]world bank'!$A$3:$F$2447,2,0)</f>
        <v>#N/A</v>
      </c>
      <c r="J1590" s="1" t="e">
        <f>+VLOOKUP(E1590,'[1]national stat'!$A$3:$C$1457,2,0)</f>
        <v>#N/A</v>
      </c>
      <c r="K1590" s="1" t="e">
        <f>+VLOOKUP(E1590,[1]research!$A$3:$C$2710,2,0)</f>
        <v>#N/A</v>
      </c>
      <c r="L1590" s="1" t="e">
        <f>+VLOOKUP(E1590,[1]sedlac!$A$3:$C$742,2,0)</f>
        <v>#N/A</v>
      </c>
      <c r="R1590" s="1" t="e">
        <f>+VLOOKUP(E1590,'[1]world bank'!$A$3:$G$2447,4,0)</f>
        <v>#N/A</v>
      </c>
      <c r="S1590" s="1" t="e">
        <f>+VLOOKUP(E1590,'[1]national stat'!$A$3:$D$1457,4,0)</f>
        <v>#N/A</v>
      </c>
      <c r="T1590" s="1" t="e">
        <f>+VLOOKUP(E1590,[1]research!$A$3:$D$2710,4,0)</f>
        <v>#N/A</v>
      </c>
      <c r="U1590" s="1" t="e">
        <f>+VLOOKUP(E1590,[1]sedlac!$A$3:$D$742,4,0)</f>
        <v>#N/A</v>
      </c>
    </row>
    <row r="1591" spans="1:26" x14ac:dyDescent="0.25">
      <c r="A1591" s="1" t="s">
        <v>70</v>
      </c>
      <c r="B1591" s="1" t="s">
        <v>10</v>
      </c>
      <c r="C1591" s="1">
        <v>1993</v>
      </c>
      <c r="D1591" s="1" t="str">
        <f t="shared" si="182"/>
        <v>MNG1993</v>
      </c>
      <c r="E1591" s="1" t="s">
        <v>1698</v>
      </c>
      <c r="F1591" s="1">
        <v>33.200000000000003</v>
      </c>
      <c r="G1591" s="1" t="str">
        <f>+VLOOKUP(A1591,[1]dummies!$A$2:$F$201,6,0)</f>
        <v>East Asia and the Pacific</v>
      </c>
      <c r="H1591" s="1" t="str">
        <f>+VLOOKUP(A1591,[1]dummies!$A$2:$F$201,5,0)</f>
        <v>Lower middle income</v>
      </c>
      <c r="I1591" s="1" t="e">
        <f>+VLOOKUP(E1591,'[1]world bank'!$A$3:$F$2447,2,0)</f>
        <v>#N/A</v>
      </c>
      <c r="J1591" s="1" t="e">
        <f>+VLOOKUP(E1591,'[1]national stat'!$A$3:$C$1457,2,0)</f>
        <v>#N/A</v>
      </c>
      <c r="K1591" s="1" t="e">
        <f>+VLOOKUP(E1591,[1]research!$A$3:$C$2710,2,0)</f>
        <v>#N/A</v>
      </c>
      <c r="L1591" s="1" t="e">
        <f>+VLOOKUP(E1591,[1]sedlac!$A$3:$C$742,2,0)</f>
        <v>#N/A</v>
      </c>
      <c r="R1591" s="1" t="e">
        <f>+VLOOKUP(E1591,'[1]world bank'!$A$3:$G$2447,4,0)</f>
        <v>#N/A</v>
      </c>
      <c r="S1591" s="1" t="e">
        <f>+VLOOKUP(E1591,'[1]national stat'!$A$3:$D$1457,4,0)</f>
        <v>#N/A</v>
      </c>
      <c r="T1591" s="1" t="e">
        <f>+VLOOKUP(E1591,[1]research!$A$3:$D$2710,4,0)</f>
        <v>#N/A</v>
      </c>
      <c r="U1591" s="1" t="e">
        <f>+VLOOKUP(E1591,[1]sedlac!$A$3:$D$742,4,0)</f>
        <v>#N/A</v>
      </c>
    </row>
    <row r="1592" spans="1:26" x14ac:dyDescent="0.25">
      <c r="A1592" s="1" t="s">
        <v>70</v>
      </c>
      <c r="B1592" s="1" t="s">
        <v>10</v>
      </c>
      <c r="C1592" s="1">
        <v>1994</v>
      </c>
      <c r="D1592" s="1" t="str">
        <f t="shared" si="182"/>
        <v>MNG1994</v>
      </c>
      <c r="E1592" s="1" t="s">
        <v>1699</v>
      </c>
      <c r="F1592" s="1">
        <v>33.200000000000003</v>
      </c>
      <c r="G1592" s="1" t="str">
        <f>+VLOOKUP(A1592,[1]dummies!$A$2:$F$201,6,0)</f>
        <v>East Asia and the Pacific</v>
      </c>
      <c r="H1592" s="1" t="str">
        <f>+VLOOKUP(A1592,[1]dummies!$A$2:$F$201,5,0)</f>
        <v>Lower middle income</v>
      </c>
      <c r="I1592" s="1" t="e">
        <f>+VLOOKUP(E1592,'[1]world bank'!$A$3:$F$2447,2,0)</f>
        <v>#N/A</v>
      </c>
      <c r="J1592" s="1" t="e">
        <f>+VLOOKUP(E1592,'[1]national stat'!$A$3:$C$1457,2,0)</f>
        <v>#N/A</v>
      </c>
      <c r="K1592" s="1" t="e">
        <f>+VLOOKUP(E1592,[1]research!$A$3:$C$2710,2,0)</f>
        <v>#N/A</v>
      </c>
      <c r="L1592" s="1" t="e">
        <f>+VLOOKUP(E1592,[1]sedlac!$A$3:$C$742,2,0)</f>
        <v>#N/A</v>
      </c>
      <c r="R1592" s="1" t="e">
        <f>+VLOOKUP(E1592,'[1]world bank'!$A$3:$G$2447,4,0)</f>
        <v>#N/A</v>
      </c>
      <c r="S1592" s="1" t="e">
        <f>+VLOOKUP(E1592,'[1]national stat'!$A$3:$D$1457,4,0)</f>
        <v>#N/A</v>
      </c>
      <c r="T1592" s="1" t="e">
        <f>+VLOOKUP(E1592,[1]research!$A$3:$D$2710,4,0)</f>
        <v>#N/A</v>
      </c>
      <c r="U1592" s="1" t="e">
        <f>+VLOOKUP(E1592,[1]sedlac!$A$3:$D$742,4,0)</f>
        <v>#N/A</v>
      </c>
    </row>
    <row r="1593" spans="1:26" x14ac:dyDescent="0.25">
      <c r="A1593" s="1" t="s">
        <v>70</v>
      </c>
      <c r="B1593" s="1" t="s">
        <v>10</v>
      </c>
      <c r="C1593" s="1">
        <v>1995</v>
      </c>
      <c r="D1593" s="1" t="str">
        <f t="shared" si="182"/>
        <v>MNG1995</v>
      </c>
      <c r="E1593" s="1" t="s">
        <v>1700</v>
      </c>
      <c r="F1593" s="1">
        <v>33.200000000000003</v>
      </c>
      <c r="G1593" s="1" t="str">
        <f>+VLOOKUP(A1593,[1]dummies!$A$2:$F$201,6,0)</f>
        <v>East Asia and the Pacific</v>
      </c>
      <c r="H1593" s="1" t="str">
        <f>+VLOOKUP(A1593,[1]dummies!$A$2:$F$201,5,0)</f>
        <v>Lower middle income</v>
      </c>
      <c r="I1593" s="1">
        <f>+VLOOKUP(E1593,'[1]world bank'!$A$3:$F$2447,2,0)</f>
        <v>33.200000000000003</v>
      </c>
      <c r="J1593" s="1" t="e">
        <f>+VLOOKUP(E1593,'[1]national stat'!$A$3:$C$1457,2,0)</f>
        <v>#N/A</v>
      </c>
      <c r="K1593" s="1" t="e">
        <f>+VLOOKUP(E1593,[1]research!$A$3:$C$2710,2,0)</f>
        <v>#N/A</v>
      </c>
      <c r="L1593" s="1" t="e">
        <f>+VLOOKUP(E1593,[1]sedlac!$A$3:$C$742,2,0)</f>
        <v>#N/A</v>
      </c>
      <c r="M1593" s="1">
        <v>1.29</v>
      </c>
      <c r="Q1593" s="2">
        <f>+M1593</f>
        <v>1.29</v>
      </c>
      <c r="R1593" s="1">
        <f>+VLOOKUP(E1593,'[1]world bank'!$A$3:$G$2447,4,0)</f>
        <v>5.53</v>
      </c>
      <c r="S1593" s="1" t="e">
        <f>+VLOOKUP(E1593,'[1]national stat'!$A$3:$D$1457,4,0)</f>
        <v>#N/A</v>
      </c>
      <c r="T1593" s="1" t="e">
        <f>+VLOOKUP(E1593,[1]research!$A$3:$D$2710,4,0)</f>
        <v>#N/A</v>
      </c>
      <c r="U1593" s="1" t="e">
        <f>+VLOOKUP(E1593,[1]sedlac!$A$3:$D$742,4,0)</f>
        <v>#N/A</v>
      </c>
      <c r="V1593" s="1">
        <v>5.53</v>
      </c>
      <c r="Z1593" s="1">
        <f>+V1593</f>
        <v>5.53</v>
      </c>
    </row>
    <row r="1594" spans="1:26" x14ac:dyDescent="0.25">
      <c r="A1594" s="1" t="s">
        <v>70</v>
      </c>
      <c r="B1594" s="1" t="s">
        <v>10</v>
      </c>
      <c r="C1594" s="1">
        <v>1996</v>
      </c>
      <c r="D1594" s="1" t="str">
        <f t="shared" si="182"/>
        <v>MNG1996</v>
      </c>
      <c r="E1594" s="1" t="s">
        <v>1701</v>
      </c>
      <c r="F1594" s="1">
        <v>31.75</v>
      </c>
      <c r="G1594" s="1" t="str">
        <f>+VLOOKUP(A1594,[1]dummies!$A$2:$F$201,6,0)</f>
        <v>East Asia and the Pacific</v>
      </c>
      <c r="H1594" s="1" t="str">
        <f>+VLOOKUP(A1594,[1]dummies!$A$2:$F$201,5,0)</f>
        <v>Lower middle income</v>
      </c>
      <c r="I1594" s="1" t="e">
        <f>+VLOOKUP(E1594,'[1]world bank'!$A$3:$F$2447,2,0)</f>
        <v>#N/A</v>
      </c>
      <c r="J1594" s="1" t="e">
        <f>+VLOOKUP(E1594,'[1]national stat'!$A$3:$C$1457,2,0)</f>
        <v>#N/A</v>
      </c>
      <c r="K1594" s="1" t="e">
        <f>+VLOOKUP(E1594,[1]research!$A$3:$C$2710,2,0)</f>
        <v>#N/A</v>
      </c>
      <c r="L1594" s="1" t="e">
        <f>+VLOOKUP(E1594,[1]sedlac!$A$3:$C$742,2,0)</f>
        <v>#N/A</v>
      </c>
      <c r="R1594" s="1" t="e">
        <f>+VLOOKUP(E1594,'[1]world bank'!$A$3:$G$2447,4,0)</f>
        <v>#N/A</v>
      </c>
      <c r="S1594" s="1" t="e">
        <f>+VLOOKUP(E1594,'[1]national stat'!$A$3:$D$1457,4,0)</f>
        <v>#N/A</v>
      </c>
      <c r="T1594" s="1" t="e">
        <f>+VLOOKUP(E1594,[1]research!$A$3:$D$2710,4,0)</f>
        <v>#N/A</v>
      </c>
      <c r="U1594" s="1" t="e">
        <f>+VLOOKUP(E1594,[1]sedlac!$A$3:$D$742,4,0)</f>
        <v>#N/A</v>
      </c>
    </row>
    <row r="1595" spans="1:26" x14ac:dyDescent="0.25">
      <c r="A1595" s="1" t="s">
        <v>70</v>
      </c>
      <c r="B1595" s="1" t="s">
        <v>10</v>
      </c>
      <c r="C1595" s="1">
        <v>1997</v>
      </c>
      <c r="D1595" s="1" t="str">
        <f t="shared" si="182"/>
        <v>MNG1997</v>
      </c>
      <c r="E1595" s="1" t="s">
        <v>1702</v>
      </c>
      <c r="F1595" s="1">
        <v>31.75</v>
      </c>
      <c r="G1595" s="1" t="str">
        <f>+VLOOKUP(A1595,[1]dummies!$A$2:$F$201,6,0)</f>
        <v>East Asia and the Pacific</v>
      </c>
      <c r="H1595" s="1" t="str">
        <f>+VLOOKUP(A1595,[1]dummies!$A$2:$F$201,5,0)</f>
        <v>Lower middle income</v>
      </c>
      <c r="I1595" s="1" t="e">
        <f>+VLOOKUP(E1595,'[1]world bank'!$A$3:$F$2447,2,0)</f>
        <v>#N/A</v>
      </c>
      <c r="J1595" s="1">
        <f>+VLOOKUP(E1595,'[1]national stat'!$A$3:$C$1457,2,0)</f>
        <v>0</v>
      </c>
      <c r="K1595" s="1" t="e">
        <f>+VLOOKUP(E1595,[1]research!$A$3:$C$2710,2,0)</f>
        <v>#N/A</v>
      </c>
      <c r="L1595" s="1" t="e">
        <f>+VLOOKUP(E1595,[1]sedlac!$A$3:$C$742,2,0)</f>
        <v>#N/A</v>
      </c>
      <c r="N1595" s="1">
        <v>0</v>
      </c>
      <c r="R1595" s="1" t="e">
        <f>+VLOOKUP(E1595,'[1]world bank'!$A$3:$G$2447,4,0)</f>
        <v>#N/A</v>
      </c>
      <c r="S1595" s="1">
        <f>+VLOOKUP(E1595,'[1]national stat'!$A$3:$D$1457,4,0)</f>
        <v>0</v>
      </c>
      <c r="T1595" s="1" t="e">
        <f>+VLOOKUP(E1595,[1]research!$A$3:$D$2710,4,0)</f>
        <v>#N/A</v>
      </c>
      <c r="U1595" s="1" t="e">
        <f>+VLOOKUP(E1595,[1]sedlac!$A$3:$D$742,4,0)</f>
        <v>#N/A</v>
      </c>
      <c r="W1595" s="1">
        <v>0</v>
      </c>
    </row>
    <row r="1596" spans="1:26" x14ac:dyDescent="0.25">
      <c r="A1596" s="1" t="s">
        <v>70</v>
      </c>
      <c r="B1596" s="1" t="s">
        <v>10</v>
      </c>
      <c r="C1596" s="1">
        <v>1998</v>
      </c>
      <c r="D1596" s="1" t="str">
        <f t="shared" si="182"/>
        <v>MNG1998</v>
      </c>
      <c r="E1596" s="1" t="s">
        <v>1703</v>
      </c>
      <c r="F1596" s="1">
        <v>30.3</v>
      </c>
      <c r="G1596" s="1" t="str">
        <f>+VLOOKUP(A1596,[1]dummies!$A$2:$F$201,6,0)</f>
        <v>East Asia and the Pacific</v>
      </c>
      <c r="H1596" s="1" t="str">
        <f>+VLOOKUP(A1596,[1]dummies!$A$2:$F$201,5,0)</f>
        <v>Lower middle income</v>
      </c>
      <c r="I1596" s="1">
        <f>+VLOOKUP(E1596,'[1]world bank'!$A$3:$F$2447,2,0)</f>
        <v>30.27</v>
      </c>
      <c r="J1596" s="1" t="e">
        <f>+VLOOKUP(E1596,'[1]national stat'!$A$3:$C$1457,2,0)</f>
        <v>#N/A</v>
      </c>
      <c r="K1596" s="1" t="e">
        <f>+VLOOKUP(E1596,[1]research!$A$3:$C$2710,2,0)</f>
        <v>#N/A</v>
      </c>
      <c r="L1596" s="1" t="e">
        <f>+VLOOKUP(E1596,[1]sedlac!$A$3:$C$742,2,0)</f>
        <v>#N/A</v>
      </c>
      <c r="M1596" s="1">
        <v>1.1000000000000001</v>
      </c>
      <c r="Q1596" s="2">
        <f>+M1596</f>
        <v>1.1000000000000001</v>
      </c>
      <c r="R1596" s="1">
        <f>+VLOOKUP(E1596,'[1]world bank'!$A$3:$G$2447,4,0)</f>
        <v>4.9400000000000004</v>
      </c>
      <c r="S1596" s="1" t="e">
        <f>+VLOOKUP(E1596,'[1]national stat'!$A$3:$D$1457,4,0)</f>
        <v>#N/A</v>
      </c>
      <c r="T1596" s="1" t="e">
        <f>+VLOOKUP(E1596,[1]research!$A$3:$D$2710,4,0)</f>
        <v>#N/A</v>
      </c>
      <c r="U1596" s="1" t="e">
        <f>+VLOOKUP(E1596,[1]sedlac!$A$3:$D$742,4,0)</f>
        <v>#N/A</v>
      </c>
      <c r="V1596" s="1">
        <v>4.9400000000000004</v>
      </c>
      <c r="Z1596" s="1">
        <f>+V1596</f>
        <v>4.9400000000000004</v>
      </c>
    </row>
    <row r="1597" spans="1:26" x14ac:dyDescent="0.25">
      <c r="A1597" s="1" t="s">
        <v>70</v>
      </c>
      <c r="B1597" s="1" t="s">
        <v>10</v>
      </c>
      <c r="C1597" s="1">
        <v>1999</v>
      </c>
      <c r="D1597" s="1" t="str">
        <f t="shared" si="182"/>
        <v>MNG1999</v>
      </c>
      <c r="E1597" s="1" t="s">
        <v>1704</v>
      </c>
      <c r="F1597" s="1">
        <v>31.6</v>
      </c>
      <c r="G1597" s="1" t="str">
        <f>+VLOOKUP(A1597,[1]dummies!$A$2:$F$201,6,0)</f>
        <v>East Asia and the Pacific</v>
      </c>
      <c r="H1597" s="1" t="str">
        <f>+VLOOKUP(A1597,[1]dummies!$A$2:$F$201,5,0)</f>
        <v>Lower middle income</v>
      </c>
      <c r="I1597" s="1" t="e">
        <f>+VLOOKUP(E1597,'[1]world bank'!$A$3:$F$2447,2,0)</f>
        <v>#N/A</v>
      </c>
      <c r="J1597" s="1" t="e">
        <f>+VLOOKUP(E1597,'[1]national stat'!$A$3:$C$1457,2,0)</f>
        <v>#N/A</v>
      </c>
      <c r="K1597" s="1" t="e">
        <f>+VLOOKUP(E1597,[1]research!$A$3:$C$2710,2,0)</f>
        <v>#N/A</v>
      </c>
      <c r="L1597" s="1" t="e">
        <f>+VLOOKUP(E1597,[1]sedlac!$A$3:$C$742,2,0)</f>
        <v>#N/A</v>
      </c>
      <c r="R1597" s="1" t="e">
        <f>+VLOOKUP(E1597,'[1]world bank'!$A$3:$G$2447,4,0)</f>
        <v>#N/A</v>
      </c>
      <c r="S1597" s="1" t="e">
        <f>+VLOOKUP(E1597,'[1]national stat'!$A$3:$D$1457,4,0)</f>
        <v>#N/A</v>
      </c>
      <c r="T1597" s="1" t="e">
        <f>+VLOOKUP(E1597,[1]research!$A$3:$D$2710,4,0)</f>
        <v>#N/A</v>
      </c>
      <c r="U1597" s="1" t="e">
        <f>+VLOOKUP(E1597,[1]sedlac!$A$3:$D$742,4,0)</f>
        <v>#N/A</v>
      </c>
    </row>
    <row r="1598" spans="1:26" x14ac:dyDescent="0.25">
      <c r="A1598" s="1" t="s">
        <v>70</v>
      </c>
      <c r="B1598" s="1" t="s">
        <v>10</v>
      </c>
      <c r="C1598" s="1">
        <v>2000</v>
      </c>
      <c r="D1598" s="1" t="str">
        <f t="shared" si="182"/>
        <v>MNG2000</v>
      </c>
      <c r="E1598" s="1" t="s">
        <v>1705</v>
      </c>
      <c r="F1598" s="1">
        <v>31.6</v>
      </c>
      <c r="G1598" s="1" t="str">
        <f>+VLOOKUP(A1598,[1]dummies!$A$2:$F$201,6,0)</f>
        <v>East Asia and the Pacific</v>
      </c>
      <c r="H1598" s="1" t="str">
        <f>+VLOOKUP(A1598,[1]dummies!$A$2:$F$201,5,0)</f>
        <v>Lower middle income</v>
      </c>
      <c r="I1598" s="1" t="e">
        <f>+VLOOKUP(E1598,'[1]world bank'!$A$3:$F$2447,2,0)</f>
        <v>#N/A</v>
      </c>
      <c r="J1598" s="1" t="e">
        <f>+VLOOKUP(E1598,'[1]national stat'!$A$3:$C$1457,2,0)</f>
        <v>#N/A</v>
      </c>
      <c r="K1598" s="1" t="e">
        <f>+VLOOKUP(E1598,[1]research!$A$3:$C$2710,2,0)</f>
        <v>#N/A</v>
      </c>
      <c r="L1598" s="1" t="e">
        <f>+VLOOKUP(E1598,[1]sedlac!$A$3:$C$742,2,0)</f>
        <v>#N/A</v>
      </c>
      <c r="R1598" s="1" t="e">
        <f>+VLOOKUP(E1598,'[1]world bank'!$A$3:$G$2447,4,0)</f>
        <v>#N/A</v>
      </c>
      <c r="S1598" s="1" t="e">
        <f>+VLOOKUP(E1598,'[1]national stat'!$A$3:$D$1457,4,0)</f>
        <v>#N/A</v>
      </c>
      <c r="T1598" s="1" t="e">
        <f>+VLOOKUP(E1598,[1]research!$A$3:$D$2710,4,0)</f>
        <v>#N/A</v>
      </c>
      <c r="U1598" s="1" t="e">
        <f>+VLOOKUP(E1598,[1]sedlac!$A$3:$D$742,4,0)</f>
        <v>#N/A</v>
      </c>
    </row>
    <row r="1599" spans="1:26" x14ac:dyDescent="0.25">
      <c r="A1599" s="1" t="s">
        <v>70</v>
      </c>
      <c r="B1599" s="1" t="s">
        <v>10</v>
      </c>
      <c r="C1599" s="1">
        <v>2001</v>
      </c>
      <c r="D1599" s="1" t="str">
        <f t="shared" si="182"/>
        <v>MNG2001</v>
      </c>
      <c r="E1599" s="1" t="s">
        <v>1706</v>
      </c>
      <c r="F1599" s="1">
        <v>31.6</v>
      </c>
      <c r="G1599" s="1" t="str">
        <f>+VLOOKUP(A1599,[1]dummies!$A$2:$F$201,6,0)</f>
        <v>East Asia and the Pacific</v>
      </c>
      <c r="H1599" s="1" t="str">
        <f>+VLOOKUP(A1599,[1]dummies!$A$2:$F$201,5,0)</f>
        <v>Lower middle income</v>
      </c>
      <c r="I1599" s="1" t="e">
        <f>+VLOOKUP(E1599,'[1]world bank'!$A$3:$F$2447,2,0)</f>
        <v>#N/A</v>
      </c>
      <c r="J1599" s="1" t="e">
        <f>+VLOOKUP(E1599,'[1]national stat'!$A$3:$C$1457,2,0)</f>
        <v>#N/A</v>
      </c>
      <c r="K1599" s="1" t="e">
        <f>+VLOOKUP(E1599,[1]research!$A$3:$C$2710,2,0)</f>
        <v>#N/A</v>
      </c>
      <c r="L1599" s="1" t="e">
        <f>+VLOOKUP(E1599,[1]sedlac!$A$3:$C$742,2,0)</f>
        <v>#N/A</v>
      </c>
      <c r="R1599" s="1" t="e">
        <f>+VLOOKUP(E1599,'[1]world bank'!$A$3:$G$2447,4,0)</f>
        <v>#N/A</v>
      </c>
      <c r="S1599" s="1" t="e">
        <f>+VLOOKUP(E1599,'[1]national stat'!$A$3:$D$1457,4,0)</f>
        <v>#N/A</v>
      </c>
      <c r="T1599" s="1" t="e">
        <f>+VLOOKUP(E1599,[1]research!$A$3:$D$2710,4,0)</f>
        <v>#N/A</v>
      </c>
      <c r="U1599" s="1" t="e">
        <f>+VLOOKUP(E1599,[1]sedlac!$A$3:$D$742,4,0)</f>
        <v>#N/A</v>
      </c>
    </row>
    <row r="1600" spans="1:26" x14ac:dyDescent="0.25">
      <c r="A1600" s="1" t="s">
        <v>70</v>
      </c>
      <c r="B1600" s="1" t="s">
        <v>10</v>
      </c>
      <c r="C1600" s="1">
        <v>2002</v>
      </c>
      <c r="D1600" s="1" t="str">
        <f t="shared" si="182"/>
        <v>MNG2002</v>
      </c>
      <c r="E1600" s="1" t="s">
        <v>1707</v>
      </c>
      <c r="F1600" s="1">
        <v>32.9</v>
      </c>
      <c r="G1600" s="1" t="str">
        <f>+VLOOKUP(A1600,[1]dummies!$A$2:$F$201,6,0)</f>
        <v>East Asia and the Pacific</v>
      </c>
      <c r="H1600" s="1" t="str">
        <f>+VLOOKUP(A1600,[1]dummies!$A$2:$F$201,5,0)</f>
        <v>Lower middle income</v>
      </c>
      <c r="I1600" s="1">
        <f>+VLOOKUP(E1600,'[1]world bank'!$A$3:$F$2447,2,0)</f>
        <v>32.89</v>
      </c>
      <c r="J1600" s="1" t="e">
        <f>+VLOOKUP(E1600,'[1]national stat'!$A$3:$C$1457,2,0)</f>
        <v>#N/A</v>
      </c>
      <c r="K1600" s="1" t="e">
        <f>+VLOOKUP(E1600,[1]research!$A$3:$C$2710,2,0)</f>
        <v>#N/A</v>
      </c>
      <c r="L1600" s="1" t="e">
        <f>+VLOOKUP(E1600,[1]sedlac!$A$3:$C$742,2,0)</f>
        <v>#N/A</v>
      </c>
      <c r="M1600" s="1">
        <v>1.25</v>
      </c>
      <c r="Q1600" s="2">
        <f>+M1600</f>
        <v>1.25</v>
      </c>
      <c r="R1600" s="1">
        <f>+VLOOKUP(E1600,'[1]world bank'!$A$3:$G$2447,4,0)</f>
        <v>5.42</v>
      </c>
      <c r="S1600" s="1" t="e">
        <f>+VLOOKUP(E1600,'[1]national stat'!$A$3:$D$1457,4,0)</f>
        <v>#N/A</v>
      </c>
      <c r="T1600" s="1" t="e">
        <f>+VLOOKUP(E1600,[1]research!$A$3:$D$2710,4,0)</f>
        <v>#N/A</v>
      </c>
      <c r="U1600" s="1" t="e">
        <f>+VLOOKUP(E1600,[1]sedlac!$A$3:$D$742,4,0)</f>
        <v>#N/A</v>
      </c>
      <c r="V1600" s="1">
        <v>5.42</v>
      </c>
      <c r="Z1600" s="1">
        <f>+V1600</f>
        <v>5.42</v>
      </c>
    </row>
    <row r="1601" spans="1:26" x14ac:dyDescent="0.25">
      <c r="A1601" s="1" t="s">
        <v>70</v>
      </c>
      <c r="B1601" s="1" t="s">
        <v>10</v>
      </c>
      <c r="C1601" s="1">
        <v>2003</v>
      </c>
      <c r="D1601" s="1" t="str">
        <f t="shared" si="182"/>
        <v>MNG2003</v>
      </c>
      <c r="E1601" s="1" t="s">
        <v>1708</v>
      </c>
      <c r="F1601" s="1">
        <v>34.25</v>
      </c>
      <c r="G1601" s="1" t="str">
        <f>+VLOOKUP(A1601,[1]dummies!$A$2:$F$201,6,0)</f>
        <v>East Asia and the Pacific</v>
      </c>
      <c r="H1601" s="1" t="str">
        <f>+VLOOKUP(A1601,[1]dummies!$A$2:$F$201,5,0)</f>
        <v>Lower middle income</v>
      </c>
      <c r="I1601" s="1" t="e">
        <f>+VLOOKUP(E1601,'[1]world bank'!$A$3:$F$2447,2,0)</f>
        <v>#N/A</v>
      </c>
      <c r="J1601" s="1" t="e">
        <f>+VLOOKUP(E1601,'[1]national stat'!$A$3:$C$1457,2,0)</f>
        <v>#N/A</v>
      </c>
      <c r="K1601" s="1" t="e">
        <f>+VLOOKUP(E1601,[1]research!$A$3:$C$2710,2,0)</f>
        <v>#N/A</v>
      </c>
      <c r="L1601" s="1" t="e">
        <f>+VLOOKUP(E1601,[1]sedlac!$A$3:$C$742,2,0)</f>
        <v>#N/A</v>
      </c>
      <c r="R1601" s="1" t="e">
        <f>+VLOOKUP(E1601,'[1]world bank'!$A$3:$G$2447,4,0)</f>
        <v>#N/A</v>
      </c>
      <c r="S1601" s="1" t="e">
        <f>+VLOOKUP(E1601,'[1]national stat'!$A$3:$D$1457,4,0)</f>
        <v>#N/A</v>
      </c>
      <c r="T1601" s="1" t="e">
        <f>+VLOOKUP(E1601,[1]research!$A$3:$D$2710,4,0)</f>
        <v>#N/A</v>
      </c>
      <c r="U1601" s="1" t="e">
        <f>+VLOOKUP(E1601,[1]sedlac!$A$3:$D$742,4,0)</f>
        <v>#N/A</v>
      </c>
    </row>
    <row r="1602" spans="1:26" x14ac:dyDescent="0.25">
      <c r="A1602" s="1" t="s">
        <v>70</v>
      </c>
      <c r="B1602" s="1" t="s">
        <v>10</v>
      </c>
      <c r="C1602" s="1">
        <v>2004</v>
      </c>
      <c r="D1602" s="1" t="str">
        <f t="shared" si="182"/>
        <v>MNG2004</v>
      </c>
      <c r="E1602" s="1" t="s">
        <v>1709</v>
      </c>
      <c r="F1602" s="1">
        <v>34.25</v>
      </c>
      <c r="G1602" s="1" t="str">
        <f>+VLOOKUP(A1602,[1]dummies!$A$2:$F$201,6,0)</f>
        <v>East Asia and the Pacific</v>
      </c>
      <c r="H1602" s="1" t="str">
        <f>+VLOOKUP(A1602,[1]dummies!$A$2:$F$201,5,0)</f>
        <v>Lower middle income</v>
      </c>
      <c r="I1602" s="1" t="e">
        <f>+VLOOKUP(E1602,'[1]world bank'!$A$3:$F$2447,2,0)</f>
        <v>#N/A</v>
      </c>
      <c r="J1602" s="1" t="e">
        <f>+VLOOKUP(E1602,'[1]national stat'!$A$3:$C$1457,2,0)</f>
        <v>#N/A</v>
      </c>
      <c r="K1602" s="1" t="e">
        <f>+VLOOKUP(E1602,[1]research!$A$3:$C$2710,2,0)</f>
        <v>#N/A</v>
      </c>
      <c r="L1602" s="1" t="e">
        <f>+VLOOKUP(E1602,[1]sedlac!$A$3:$C$742,2,0)</f>
        <v>#N/A</v>
      </c>
      <c r="R1602" s="1" t="e">
        <f>+VLOOKUP(E1602,'[1]world bank'!$A$3:$G$2447,4,0)</f>
        <v>#N/A</v>
      </c>
      <c r="S1602" s="1" t="e">
        <f>+VLOOKUP(E1602,'[1]national stat'!$A$3:$D$1457,4,0)</f>
        <v>#N/A</v>
      </c>
      <c r="T1602" s="1" t="e">
        <f>+VLOOKUP(E1602,[1]research!$A$3:$D$2710,4,0)</f>
        <v>#N/A</v>
      </c>
      <c r="U1602" s="1" t="e">
        <f>+VLOOKUP(E1602,[1]sedlac!$A$3:$D$742,4,0)</f>
        <v>#N/A</v>
      </c>
    </row>
    <row r="1603" spans="1:26" x14ac:dyDescent="0.25">
      <c r="A1603" s="1" t="s">
        <v>70</v>
      </c>
      <c r="B1603" s="1" t="s">
        <v>10</v>
      </c>
      <c r="C1603" s="1">
        <v>2005</v>
      </c>
      <c r="D1603" s="1" t="str">
        <f t="shared" ref="D1603:D1666" si="191">+CONCATENATE(A1603,C1603)</f>
        <v>MNG2005</v>
      </c>
      <c r="E1603" s="1" t="s">
        <v>1710</v>
      </c>
      <c r="F1603" s="1">
        <v>34.25</v>
      </c>
      <c r="G1603" s="1" t="str">
        <f>+VLOOKUP(A1603,[1]dummies!$A$2:$F$201,6,0)</f>
        <v>East Asia and the Pacific</v>
      </c>
      <c r="H1603" s="1" t="str">
        <f>+VLOOKUP(A1603,[1]dummies!$A$2:$F$201,5,0)</f>
        <v>Lower middle income</v>
      </c>
      <c r="I1603" s="1" t="e">
        <f>+VLOOKUP(E1603,'[1]world bank'!$A$3:$F$2447,2,0)</f>
        <v>#N/A</v>
      </c>
      <c r="J1603" s="1" t="e">
        <f>+VLOOKUP(E1603,'[1]national stat'!$A$3:$C$1457,2,0)</f>
        <v>#N/A</v>
      </c>
      <c r="K1603" s="1" t="e">
        <f>+VLOOKUP(E1603,[1]research!$A$3:$C$2710,2,0)</f>
        <v>#N/A</v>
      </c>
      <c r="L1603" s="1" t="e">
        <f>+VLOOKUP(E1603,[1]sedlac!$A$3:$C$742,2,0)</f>
        <v>#N/A</v>
      </c>
      <c r="R1603" s="1" t="e">
        <f>+VLOOKUP(E1603,'[1]world bank'!$A$3:$G$2447,4,0)</f>
        <v>#N/A</v>
      </c>
      <c r="S1603" s="1" t="e">
        <f>+VLOOKUP(E1603,'[1]national stat'!$A$3:$D$1457,4,0)</f>
        <v>#N/A</v>
      </c>
      <c r="T1603" s="1" t="e">
        <f>+VLOOKUP(E1603,[1]research!$A$3:$D$2710,4,0)</f>
        <v>#N/A</v>
      </c>
      <c r="U1603" s="1" t="e">
        <f>+VLOOKUP(E1603,[1]sedlac!$A$3:$D$742,4,0)</f>
        <v>#N/A</v>
      </c>
    </row>
    <row r="1604" spans="1:26" x14ac:dyDescent="0.25">
      <c r="A1604" s="1" t="s">
        <v>70</v>
      </c>
      <c r="B1604" s="1" t="s">
        <v>10</v>
      </c>
      <c r="C1604" s="1">
        <v>2006</v>
      </c>
      <c r="D1604" s="1" t="str">
        <f t="shared" si="191"/>
        <v>MNG2006</v>
      </c>
      <c r="E1604" s="1" t="s">
        <v>1711</v>
      </c>
      <c r="F1604" s="1">
        <v>34.25</v>
      </c>
      <c r="G1604" s="1" t="str">
        <f>+VLOOKUP(A1604,[1]dummies!$A$2:$F$201,6,0)</f>
        <v>East Asia and the Pacific</v>
      </c>
      <c r="H1604" s="1" t="str">
        <f>+VLOOKUP(A1604,[1]dummies!$A$2:$F$201,5,0)</f>
        <v>Lower middle income</v>
      </c>
      <c r="I1604" s="1" t="e">
        <f>+VLOOKUP(E1604,'[1]world bank'!$A$3:$F$2447,2,0)</f>
        <v>#N/A</v>
      </c>
      <c r="J1604" s="1" t="e">
        <f>+VLOOKUP(E1604,'[1]national stat'!$A$3:$C$1457,2,0)</f>
        <v>#N/A</v>
      </c>
      <c r="K1604" s="1" t="e">
        <f>+VLOOKUP(E1604,[1]research!$A$3:$C$2710,2,0)</f>
        <v>#N/A</v>
      </c>
      <c r="L1604" s="1" t="e">
        <f>+VLOOKUP(E1604,[1]sedlac!$A$3:$C$742,2,0)</f>
        <v>#N/A</v>
      </c>
      <c r="R1604" s="1" t="e">
        <f>+VLOOKUP(E1604,'[1]world bank'!$A$3:$G$2447,4,0)</f>
        <v>#N/A</v>
      </c>
      <c r="S1604" s="1" t="e">
        <f>+VLOOKUP(E1604,'[1]national stat'!$A$3:$D$1457,4,0)</f>
        <v>#N/A</v>
      </c>
      <c r="T1604" s="1" t="e">
        <f>+VLOOKUP(E1604,[1]research!$A$3:$D$2710,4,0)</f>
        <v>#N/A</v>
      </c>
      <c r="U1604" s="1" t="e">
        <f>+VLOOKUP(E1604,[1]sedlac!$A$3:$D$742,4,0)</f>
        <v>#N/A</v>
      </c>
    </row>
    <row r="1605" spans="1:26" x14ac:dyDescent="0.25">
      <c r="A1605" s="1" t="s">
        <v>70</v>
      </c>
      <c r="B1605" s="1" t="s">
        <v>10</v>
      </c>
      <c r="C1605" s="1">
        <v>2007</v>
      </c>
      <c r="D1605" s="1" t="str">
        <f t="shared" si="191"/>
        <v>MNG2007</v>
      </c>
      <c r="E1605" s="1" t="s">
        <v>1712</v>
      </c>
      <c r="F1605" s="1">
        <v>35.799999999999997</v>
      </c>
      <c r="G1605" s="1" t="str">
        <f>+VLOOKUP(A1605,[1]dummies!$A$2:$F$201,6,0)</f>
        <v>East Asia and the Pacific</v>
      </c>
      <c r="H1605" s="1" t="str">
        <f>+VLOOKUP(A1605,[1]dummies!$A$2:$F$201,5,0)</f>
        <v>Lower middle income</v>
      </c>
      <c r="I1605" s="1" t="e">
        <f>+VLOOKUP(E1605,'[1]world bank'!$A$3:$F$2447,2,0)</f>
        <v>#N/A</v>
      </c>
      <c r="J1605" s="1" t="e">
        <f>+VLOOKUP(E1605,'[1]national stat'!$A$3:$C$1457,2,0)</f>
        <v>#N/A</v>
      </c>
      <c r="K1605" s="1" t="e">
        <f>+VLOOKUP(E1605,[1]research!$A$3:$C$2710,2,0)</f>
        <v>#N/A</v>
      </c>
      <c r="L1605" s="1" t="e">
        <f>+VLOOKUP(E1605,[1]sedlac!$A$3:$C$742,2,0)</f>
        <v>#N/A</v>
      </c>
      <c r="R1605" s="1" t="e">
        <f>+VLOOKUP(E1605,'[1]world bank'!$A$3:$G$2447,4,0)</f>
        <v>#N/A</v>
      </c>
      <c r="S1605" s="1" t="e">
        <f>+VLOOKUP(E1605,'[1]national stat'!$A$3:$D$1457,4,0)</f>
        <v>#N/A</v>
      </c>
      <c r="T1605" s="1" t="e">
        <f>+VLOOKUP(E1605,[1]research!$A$3:$D$2710,4,0)</f>
        <v>#N/A</v>
      </c>
      <c r="U1605" s="1" t="e">
        <f>+VLOOKUP(E1605,[1]sedlac!$A$3:$D$742,4,0)</f>
        <v>#N/A</v>
      </c>
    </row>
    <row r="1606" spans="1:26" x14ac:dyDescent="0.25">
      <c r="A1606" s="1" t="s">
        <v>70</v>
      </c>
      <c r="B1606" s="1" t="s">
        <v>10</v>
      </c>
      <c r="C1606" s="1">
        <v>2008</v>
      </c>
      <c r="D1606" s="1" t="str">
        <f t="shared" si="191"/>
        <v>MNG2008</v>
      </c>
      <c r="E1606" s="1" t="s">
        <v>1713</v>
      </c>
      <c r="F1606" s="1">
        <v>34.450000000000003</v>
      </c>
      <c r="G1606" s="1" t="str">
        <f>+VLOOKUP(A1606,[1]dummies!$A$2:$F$201,6,0)</f>
        <v>East Asia and the Pacific</v>
      </c>
      <c r="H1606" s="1" t="str">
        <f>+VLOOKUP(A1606,[1]dummies!$A$2:$F$201,5,0)</f>
        <v>Lower middle income</v>
      </c>
      <c r="I1606" s="1">
        <f>+VLOOKUP(E1606,'[1]world bank'!$A$3:$F$2447,2,0)</f>
        <v>35.82</v>
      </c>
      <c r="J1606" s="1" t="e">
        <f>+VLOOKUP(E1606,'[1]national stat'!$A$3:$C$1457,2,0)</f>
        <v>#N/A</v>
      </c>
      <c r="K1606" s="1" t="e">
        <f>+VLOOKUP(E1606,[1]research!$A$3:$C$2710,2,0)</f>
        <v>#N/A</v>
      </c>
      <c r="L1606" s="1" t="e">
        <f>+VLOOKUP(E1606,[1]sedlac!$A$3:$C$742,2,0)</f>
        <v>#N/A</v>
      </c>
      <c r="M1606" s="1">
        <v>1.49</v>
      </c>
      <c r="Q1606" s="2">
        <f>+M1606</f>
        <v>1.49</v>
      </c>
      <c r="R1606" s="1">
        <f>+VLOOKUP(E1606,'[1]world bank'!$A$3:$G$2447,4,0)</f>
        <v>5.97</v>
      </c>
      <c r="S1606" s="1" t="e">
        <f>+VLOOKUP(E1606,'[1]national stat'!$A$3:$D$1457,4,0)</f>
        <v>#N/A</v>
      </c>
      <c r="T1606" s="1" t="e">
        <f>+VLOOKUP(E1606,[1]research!$A$3:$D$2710,4,0)</f>
        <v>#N/A</v>
      </c>
      <c r="U1606" s="1" t="e">
        <f>+VLOOKUP(E1606,[1]sedlac!$A$3:$D$742,4,0)</f>
        <v>#N/A</v>
      </c>
      <c r="V1606" s="1">
        <v>5.97</v>
      </c>
      <c r="Z1606" s="1">
        <f>+V1606</f>
        <v>5.97</v>
      </c>
    </row>
    <row r="1607" spans="1:26" x14ac:dyDescent="0.25">
      <c r="A1607" s="1" t="s">
        <v>70</v>
      </c>
      <c r="B1607" s="1" t="s">
        <v>10</v>
      </c>
      <c r="C1607" s="1">
        <v>2009</v>
      </c>
      <c r="D1607" s="1" t="str">
        <f t="shared" si="191"/>
        <v>MNG2009</v>
      </c>
      <c r="E1607" s="1" t="s">
        <v>1714</v>
      </c>
      <c r="F1607" s="1">
        <v>34.450000000000003</v>
      </c>
      <c r="G1607" s="1" t="str">
        <f>+VLOOKUP(A1607,[1]dummies!$A$2:$F$201,6,0)</f>
        <v>East Asia and the Pacific</v>
      </c>
      <c r="H1607" s="1" t="str">
        <f>+VLOOKUP(A1607,[1]dummies!$A$2:$F$201,5,0)</f>
        <v>Lower middle income</v>
      </c>
      <c r="I1607" s="1" t="e">
        <f>+VLOOKUP(E1607,'[1]world bank'!$A$3:$F$2447,2,0)</f>
        <v>#N/A</v>
      </c>
      <c r="J1607" s="1" t="e">
        <f>+VLOOKUP(E1607,'[1]national stat'!$A$3:$C$1457,2,0)</f>
        <v>#N/A</v>
      </c>
      <c r="K1607" s="1" t="e">
        <f>+VLOOKUP(E1607,[1]research!$A$3:$C$2710,2,0)</f>
        <v>#N/A</v>
      </c>
      <c r="L1607" s="1" t="e">
        <f>+VLOOKUP(E1607,[1]sedlac!$A$3:$C$742,2,0)</f>
        <v>#N/A</v>
      </c>
      <c r="R1607" s="1" t="e">
        <f>+VLOOKUP(E1607,'[1]world bank'!$A$3:$G$2447,4,0)</f>
        <v>#N/A</v>
      </c>
      <c r="S1607" s="1" t="e">
        <f>+VLOOKUP(E1607,'[1]national stat'!$A$3:$D$1457,4,0)</f>
        <v>#N/A</v>
      </c>
      <c r="T1607" s="1" t="e">
        <f>+VLOOKUP(E1607,[1]research!$A$3:$D$2710,4,0)</f>
        <v>#N/A</v>
      </c>
      <c r="U1607" s="1" t="e">
        <f>+VLOOKUP(E1607,[1]sedlac!$A$3:$D$742,4,0)</f>
        <v>#N/A</v>
      </c>
    </row>
    <row r="1608" spans="1:26" x14ac:dyDescent="0.25">
      <c r="A1608" s="1" t="s">
        <v>70</v>
      </c>
      <c r="B1608" s="1" t="s">
        <v>10</v>
      </c>
      <c r="C1608" s="1">
        <v>2010</v>
      </c>
      <c r="D1608" s="1" t="str">
        <f t="shared" si="191"/>
        <v>MNG2010</v>
      </c>
      <c r="E1608" s="1" t="s">
        <v>1715</v>
      </c>
      <c r="F1608" s="1">
        <v>33.1</v>
      </c>
      <c r="G1608" s="1" t="str">
        <f>+VLOOKUP(A1608,[1]dummies!$A$2:$F$201,6,0)</f>
        <v>East Asia and the Pacific</v>
      </c>
      <c r="H1608" s="1" t="str">
        <f>+VLOOKUP(A1608,[1]dummies!$A$2:$F$201,5,0)</f>
        <v>Lower middle income</v>
      </c>
      <c r="I1608" s="1">
        <f>+VLOOKUP(E1608,'[1]world bank'!$A$3:$F$2447,2,0)</f>
        <v>33.08</v>
      </c>
      <c r="J1608" s="1" t="e">
        <f>+VLOOKUP(E1608,'[1]national stat'!$A$3:$C$1457,2,0)</f>
        <v>#N/A</v>
      </c>
      <c r="K1608" s="1" t="e">
        <f>+VLOOKUP(E1608,[1]research!$A$3:$C$2710,2,0)</f>
        <v>#N/A</v>
      </c>
      <c r="L1608" s="1" t="e">
        <f>+VLOOKUP(E1608,[1]sedlac!$A$3:$C$742,2,0)</f>
        <v>#N/A</v>
      </c>
      <c r="M1608" s="1">
        <v>1.29</v>
      </c>
      <c r="Q1608" s="2">
        <f t="shared" ref="Q1608:Q1610" si="192">+M1608</f>
        <v>1.29</v>
      </c>
      <c r="R1608" s="1">
        <f>+VLOOKUP(E1608,'[1]world bank'!$A$3:$G$2447,4,0)</f>
        <v>5.28</v>
      </c>
      <c r="S1608" s="1" t="e">
        <f>+VLOOKUP(E1608,'[1]national stat'!$A$3:$D$1457,4,0)</f>
        <v>#N/A</v>
      </c>
      <c r="T1608" s="1" t="e">
        <f>+VLOOKUP(E1608,[1]research!$A$3:$D$2710,4,0)</f>
        <v>#N/A</v>
      </c>
      <c r="U1608" s="1" t="e">
        <f>+VLOOKUP(E1608,[1]sedlac!$A$3:$D$742,4,0)</f>
        <v>#N/A</v>
      </c>
      <c r="V1608" s="1">
        <v>5.28</v>
      </c>
      <c r="Z1608" s="1">
        <f t="shared" ref="Z1608:Z1610" si="193">+V1608</f>
        <v>5.28</v>
      </c>
    </row>
    <row r="1609" spans="1:26" x14ac:dyDescent="0.25">
      <c r="A1609" s="1" t="s">
        <v>70</v>
      </c>
      <c r="B1609" s="1" t="s">
        <v>10</v>
      </c>
      <c r="C1609" s="1">
        <v>2011</v>
      </c>
      <c r="D1609" s="1" t="str">
        <f t="shared" si="191"/>
        <v>MNG2011</v>
      </c>
      <c r="E1609" s="1" t="s">
        <v>1716</v>
      </c>
      <c r="F1609" s="1">
        <v>33.9</v>
      </c>
      <c r="G1609" s="1" t="str">
        <f>+VLOOKUP(A1609,[1]dummies!$A$2:$F$201,6,0)</f>
        <v>East Asia and the Pacific</v>
      </c>
      <c r="H1609" s="1" t="str">
        <f>+VLOOKUP(A1609,[1]dummies!$A$2:$F$201,5,0)</f>
        <v>Lower middle income</v>
      </c>
      <c r="I1609" s="1">
        <f>+VLOOKUP(E1609,'[1]world bank'!$A$3:$F$2447,2,0)</f>
        <v>33.880000000000003</v>
      </c>
      <c r="J1609" s="1" t="e">
        <f>+VLOOKUP(E1609,'[1]national stat'!$A$3:$C$1457,2,0)</f>
        <v>#N/A</v>
      </c>
      <c r="K1609" s="1" t="e">
        <f>+VLOOKUP(E1609,[1]research!$A$3:$C$2710,2,0)</f>
        <v>#N/A</v>
      </c>
      <c r="L1609" s="1" t="e">
        <f>+VLOOKUP(E1609,[1]sedlac!$A$3:$C$742,2,0)</f>
        <v>#N/A</v>
      </c>
      <c r="M1609" s="1">
        <v>1.35</v>
      </c>
      <c r="Q1609" s="2">
        <f t="shared" si="192"/>
        <v>1.35</v>
      </c>
      <c r="R1609" s="1">
        <f>+VLOOKUP(E1609,'[1]world bank'!$A$3:$G$2447,4,0)</f>
        <v>5.39</v>
      </c>
      <c r="S1609" s="1" t="e">
        <f>+VLOOKUP(E1609,'[1]national stat'!$A$3:$D$1457,4,0)</f>
        <v>#N/A</v>
      </c>
      <c r="T1609" s="1" t="e">
        <f>+VLOOKUP(E1609,[1]research!$A$3:$D$2710,4,0)</f>
        <v>#N/A</v>
      </c>
      <c r="U1609" s="1" t="e">
        <f>+VLOOKUP(E1609,[1]sedlac!$A$3:$D$742,4,0)</f>
        <v>#N/A</v>
      </c>
      <c r="V1609" s="1">
        <v>5.39</v>
      </c>
      <c r="Z1609" s="1">
        <f t="shared" si="193"/>
        <v>5.39</v>
      </c>
    </row>
    <row r="1610" spans="1:26" x14ac:dyDescent="0.25">
      <c r="A1610" s="1" t="s">
        <v>70</v>
      </c>
      <c r="B1610" s="1" t="s">
        <v>10</v>
      </c>
      <c r="C1610" s="1">
        <v>2012</v>
      </c>
      <c r="D1610" s="1" t="str">
        <f t="shared" si="191"/>
        <v>MNG2012</v>
      </c>
      <c r="E1610" s="1" t="s">
        <v>1717</v>
      </c>
      <c r="F1610" s="1">
        <v>33.799999999999997</v>
      </c>
      <c r="G1610" s="1" t="str">
        <f>+VLOOKUP(A1610,[1]dummies!$A$2:$F$201,6,0)</f>
        <v>East Asia and the Pacific</v>
      </c>
      <c r="H1610" s="1" t="str">
        <f>+VLOOKUP(A1610,[1]dummies!$A$2:$F$201,5,0)</f>
        <v>Lower middle income</v>
      </c>
      <c r="I1610" s="1">
        <f>+VLOOKUP(E1610,'[1]world bank'!$A$3:$F$2447,2,0)</f>
        <v>33.75</v>
      </c>
      <c r="J1610" s="1" t="e">
        <f>+VLOOKUP(E1610,'[1]national stat'!$A$3:$C$1457,2,0)</f>
        <v>#N/A</v>
      </c>
      <c r="K1610" s="1" t="e">
        <f>+VLOOKUP(E1610,[1]research!$A$3:$C$2710,2,0)</f>
        <v>#N/A</v>
      </c>
      <c r="L1610" s="1" t="e">
        <f>+VLOOKUP(E1610,[1]sedlac!$A$3:$C$742,2,0)</f>
        <v>#N/A</v>
      </c>
      <c r="M1610" s="1">
        <v>1.34</v>
      </c>
      <c r="Q1610" s="2">
        <f t="shared" si="192"/>
        <v>1.34</v>
      </c>
      <c r="R1610" s="1">
        <f>+VLOOKUP(E1610,'[1]world bank'!$A$3:$G$2447,4,0)</f>
        <v>5.45</v>
      </c>
      <c r="S1610" s="1" t="e">
        <f>+VLOOKUP(E1610,'[1]national stat'!$A$3:$D$1457,4,0)</f>
        <v>#N/A</v>
      </c>
      <c r="T1610" s="1" t="e">
        <f>+VLOOKUP(E1610,[1]research!$A$3:$D$2710,4,0)</f>
        <v>#N/A</v>
      </c>
      <c r="U1610" s="1" t="e">
        <f>+VLOOKUP(E1610,[1]sedlac!$A$3:$D$742,4,0)</f>
        <v>#N/A</v>
      </c>
      <c r="V1610" s="1">
        <v>5.45</v>
      </c>
      <c r="Z1610" s="1">
        <f t="shared" si="193"/>
        <v>5.45</v>
      </c>
    </row>
    <row r="1611" spans="1:26" x14ac:dyDescent="0.25">
      <c r="A1611" s="1" t="s">
        <v>70</v>
      </c>
      <c r="B1611" s="1" t="s">
        <v>10</v>
      </c>
      <c r="C1611" s="1">
        <v>2013</v>
      </c>
      <c r="D1611" s="1" t="str">
        <f t="shared" si="191"/>
        <v>MNG2013</v>
      </c>
      <c r="E1611" s="1" t="s">
        <v>1718</v>
      </c>
      <c r="F1611" s="1">
        <v>32.9</v>
      </c>
      <c r="G1611" s="1" t="str">
        <f>+VLOOKUP(A1611,[1]dummies!$A$2:$F$201,6,0)</f>
        <v>East Asia and the Pacific</v>
      </c>
      <c r="H1611" s="1" t="str">
        <f>+VLOOKUP(A1611,[1]dummies!$A$2:$F$201,5,0)</f>
        <v>Lower middle income</v>
      </c>
      <c r="I1611" s="1" t="e">
        <f>+VLOOKUP(E1611,'[1]world bank'!$A$3:$F$2447,2,0)</f>
        <v>#N/A</v>
      </c>
      <c r="J1611" s="1" t="e">
        <f>+VLOOKUP(E1611,'[1]national stat'!$A$3:$C$1457,2,0)</f>
        <v>#N/A</v>
      </c>
      <c r="K1611" s="1" t="e">
        <f>+VLOOKUP(E1611,[1]research!$A$3:$C$2710,2,0)</f>
        <v>#N/A</v>
      </c>
      <c r="L1611" s="1" t="e">
        <f>+VLOOKUP(E1611,[1]sedlac!$A$3:$C$742,2,0)</f>
        <v>#N/A</v>
      </c>
      <c r="R1611" s="1" t="e">
        <f>+VLOOKUP(E1611,'[1]world bank'!$A$3:$G$2447,4,0)</f>
        <v>#N/A</v>
      </c>
      <c r="S1611" s="1" t="e">
        <f>+VLOOKUP(E1611,'[1]national stat'!$A$3:$D$1457,4,0)</f>
        <v>#N/A</v>
      </c>
      <c r="T1611" s="1" t="e">
        <f>+VLOOKUP(E1611,[1]research!$A$3:$D$2710,4,0)</f>
        <v>#N/A</v>
      </c>
      <c r="U1611" s="1" t="e">
        <f>+VLOOKUP(E1611,[1]sedlac!$A$3:$D$742,4,0)</f>
        <v>#N/A</v>
      </c>
    </row>
    <row r="1612" spans="1:26" x14ac:dyDescent="0.25">
      <c r="A1612" s="1" t="s">
        <v>70</v>
      </c>
      <c r="B1612" s="1" t="s">
        <v>10</v>
      </c>
      <c r="C1612" s="1">
        <v>2014</v>
      </c>
      <c r="D1612" s="1" t="str">
        <f t="shared" si="191"/>
        <v>MNG2014</v>
      </c>
      <c r="E1612" s="1" t="s">
        <v>1719</v>
      </c>
      <c r="F1612" s="1">
        <v>32</v>
      </c>
      <c r="G1612" s="1" t="str">
        <f>+VLOOKUP(A1612,[1]dummies!$A$2:$F$201,6,0)</f>
        <v>East Asia and the Pacific</v>
      </c>
      <c r="H1612" s="1" t="str">
        <f>+VLOOKUP(A1612,[1]dummies!$A$2:$F$201,5,0)</f>
        <v>Lower middle income</v>
      </c>
      <c r="I1612" s="1">
        <f>+VLOOKUP(E1612,'[1]world bank'!$A$3:$F$2447,2,0)</f>
        <v>32.04</v>
      </c>
      <c r="J1612" s="1" t="e">
        <f>+VLOOKUP(E1612,'[1]national stat'!$A$3:$C$1457,2,0)</f>
        <v>#N/A</v>
      </c>
      <c r="K1612" s="1" t="e">
        <f>+VLOOKUP(E1612,[1]research!$A$3:$C$2710,2,0)</f>
        <v>#N/A</v>
      </c>
      <c r="L1612" s="1" t="e">
        <f>+VLOOKUP(E1612,[1]sedlac!$A$3:$C$742,2,0)</f>
        <v>#N/A</v>
      </c>
      <c r="M1612" s="1">
        <v>1.23</v>
      </c>
      <c r="Q1612" s="2">
        <f>+M1612</f>
        <v>1.23</v>
      </c>
      <c r="R1612" s="1">
        <f>+VLOOKUP(E1612,'[1]world bank'!$A$3:$G$2447,4,0)</f>
        <v>4.99</v>
      </c>
      <c r="S1612" s="1" t="e">
        <f>+VLOOKUP(E1612,'[1]national stat'!$A$3:$D$1457,4,0)</f>
        <v>#N/A</v>
      </c>
      <c r="T1612" s="1" t="e">
        <f>+VLOOKUP(E1612,[1]research!$A$3:$D$2710,4,0)</f>
        <v>#N/A</v>
      </c>
      <c r="U1612" s="1" t="e">
        <f>+VLOOKUP(E1612,[1]sedlac!$A$3:$D$742,4,0)</f>
        <v>#N/A</v>
      </c>
      <c r="V1612" s="1">
        <v>4.99</v>
      </c>
      <c r="Z1612" s="1">
        <f>+V1612</f>
        <v>4.99</v>
      </c>
    </row>
    <row r="1613" spans="1:26" x14ac:dyDescent="0.25">
      <c r="A1613" s="1" t="s">
        <v>70</v>
      </c>
      <c r="B1613" s="1" t="s">
        <v>10</v>
      </c>
      <c r="C1613" s="1">
        <v>2015</v>
      </c>
      <c r="D1613" s="1" t="str">
        <f t="shared" si="191"/>
        <v>MNG2015</v>
      </c>
      <c r="E1613" s="1" t="s">
        <v>1720</v>
      </c>
      <c r="F1613" s="1">
        <v>32</v>
      </c>
      <c r="G1613" s="1" t="str">
        <f>+VLOOKUP(A1613,[1]dummies!$A$2:$F$201,6,0)</f>
        <v>East Asia and the Pacific</v>
      </c>
      <c r="H1613" s="1" t="str">
        <f>+VLOOKUP(A1613,[1]dummies!$A$2:$F$201,5,0)</f>
        <v>Lower middle income</v>
      </c>
      <c r="I1613" s="1" t="e">
        <f>+VLOOKUP(E1613,'[1]world bank'!$A$3:$F$2447,2,0)</f>
        <v>#N/A</v>
      </c>
      <c r="J1613" s="1" t="e">
        <f>+VLOOKUP(E1613,'[1]national stat'!$A$3:$C$1457,2,0)</f>
        <v>#N/A</v>
      </c>
      <c r="K1613" s="1" t="e">
        <f>+VLOOKUP(E1613,[1]research!$A$3:$C$2710,2,0)</f>
        <v>#N/A</v>
      </c>
      <c r="L1613" s="1" t="e">
        <f>+VLOOKUP(E1613,[1]sedlac!$A$3:$C$742,2,0)</f>
        <v>#N/A</v>
      </c>
      <c r="R1613" s="1" t="e">
        <f>+VLOOKUP(E1613,'[1]world bank'!$A$3:$G$2447,4,0)</f>
        <v>#N/A</v>
      </c>
      <c r="S1613" s="1" t="e">
        <f>+VLOOKUP(E1613,'[1]national stat'!$A$3:$D$1457,4,0)</f>
        <v>#N/A</v>
      </c>
      <c r="T1613" s="1" t="e">
        <f>+VLOOKUP(E1613,[1]research!$A$3:$D$2710,4,0)</f>
        <v>#N/A</v>
      </c>
      <c r="U1613" s="1" t="e">
        <f>+VLOOKUP(E1613,[1]sedlac!$A$3:$D$742,4,0)</f>
        <v>#N/A</v>
      </c>
    </row>
    <row r="1614" spans="1:26" x14ac:dyDescent="0.25">
      <c r="A1614" s="1" t="s">
        <v>71</v>
      </c>
      <c r="B1614" s="1" t="s">
        <v>14</v>
      </c>
      <c r="C1614" s="1">
        <v>1990</v>
      </c>
      <c r="D1614" s="1" t="str">
        <f t="shared" si="191"/>
        <v>MRT1990</v>
      </c>
      <c r="E1614" s="1" t="s">
        <v>1721</v>
      </c>
      <c r="F1614" s="1">
        <v>50</v>
      </c>
      <c r="G1614" s="1" t="str">
        <f>+VLOOKUP(A1614,[1]dummies!$A$2:$F$201,6,0)</f>
        <v>Sub-Saharan Africa</v>
      </c>
      <c r="H1614" s="1" t="str">
        <f>+VLOOKUP(A1614,[1]dummies!$A$2:$F$201,5,0)</f>
        <v>Lower middle income</v>
      </c>
      <c r="I1614" s="1" t="e">
        <f>+VLOOKUP(E1614,'[1]world bank'!$A$3:$F$2447,2,0)</f>
        <v>#N/A</v>
      </c>
      <c r="J1614" s="1" t="e">
        <f>+VLOOKUP(E1614,'[1]national stat'!$A$3:$C$1457,2,0)</f>
        <v>#N/A</v>
      </c>
      <c r="K1614" s="1" t="e">
        <f>+VLOOKUP(E1614,[1]research!$A$3:$C$2710,2,0)</f>
        <v>#N/A</v>
      </c>
      <c r="L1614" s="1" t="e">
        <f>+VLOOKUP(E1614,[1]sedlac!$A$3:$C$742,2,0)</f>
        <v>#N/A</v>
      </c>
      <c r="R1614" s="1" t="e">
        <f>+VLOOKUP(E1614,'[1]world bank'!$A$3:$G$2447,4,0)</f>
        <v>#N/A</v>
      </c>
      <c r="S1614" s="1" t="e">
        <f>+VLOOKUP(E1614,'[1]national stat'!$A$3:$D$1457,4,0)</f>
        <v>#N/A</v>
      </c>
      <c r="T1614" s="1" t="e">
        <f>+VLOOKUP(E1614,[1]research!$A$3:$D$2710,4,0)</f>
        <v>#N/A</v>
      </c>
      <c r="U1614" s="1" t="e">
        <f>+VLOOKUP(E1614,[1]sedlac!$A$3:$D$742,4,0)</f>
        <v>#N/A</v>
      </c>
    </row>
    <row r="1615" spans="1:26" x14ac:dyDescent="0.25">
      <c r="A1615" s="1" t="s">
        <v>71</v>
      </c>
      <c r="B1615" s="1" t="s">
        <v>14</v>
      </c>
      <c r="C1615" s="1">
        <v>1991</v>
      </c>
      <c r="D1615" s="1" t="str">
        <f t="shared" si="191"/>
        <v>MRT1991</v>
      </c>
      <c r="E1615" s="1" t="s">
        <v>1722</v>
      </c>
      <c r="F1615" s="1">
        <v>50</v>
      </c>
      <c r="G1615" s="1" t="str">
        <f>+VLOOKUP(A1615,[1]dummies!$A$2:$F$201,6,0)</f>
        <v>Sub-Saharan Africa</v>
      </c>
      <c r="H1615" s="1" t="str">
        <f>+VLOOKUP(A1615,[1]dummies!$A$2:$F$201,5,0)</f>
        <v>Lower middle income</v>
      </c>
      <c r="I1615" s="1" t="e">
        <f>+VLOOKUP(E1615,'[1]world bank'!$A$3:$F$2447,2,0)</f>
        <v>#N/A</v>
      </c>
      <c r="J1615" s="1" t="e">
        <f>+VLOOKUP(E1615,'[1]national stat'!$A$3:$C$1457,2,0)</f>
        <v>#N/A</v>
      </c>
      <c r="K1615" s="1" t="e">
        <f>+VLOOKUP(E1615,[1]research!$A$3:$C$2710,2,0)</f>
        <v>#N/A</v>
      </c>
      <c r="L1615" s="1" t="e">
        <f>+VLOOKUP(E1615,[1]sedlac!$A$3:$C$742,2,0)</f>
        <v>#N/A</v>
      </c>
      <c r="R1615" s="1" t="e">
        <f>+VLOOKUP(E1615,'[1]world bank'!$A$3:$G$2447,4,0)</f>
        <v>#N/A</v>
      </c>
      <c r="S1615" s="1" t="e">
        <f>+VLOOKUP(E1615,'[1]national stat'!$A$3:$D$1457,4,0)</f>
        <v>#N/A</v>
      </c>
      <c r="T1615" s="1" t="e">
        <f>+VLOOKUP(E1615,[1]research!$A$3:$D$2710,4,0)</f>
        <v>#N/A</v>
      </c>
      <c r="U1615" s="1" t="e">
        <f>+VLOOKUP(E1615,[1]sedlac!$A$3:$D$742,4,0)</f>
        <v>#N/A</v>
      </c>
    </row>
    <row r="1616" spans="1:26" x14ac:dyDescent="0.25">
      <c r="A1616" s="1" t="s">
        <v>71</v>
      </c>
      <c r="B1616" s="1" t="s">
        <v>14</v>
      </c>
      <c r="C1616" s="1">
        <v>1992</v>
      </c>
      <c r="D1616" s="1" t="str">
        <f t="shared" si="191"/>
        <v>MRT1992</v>
      </c>
      <c r="E1616" s="1" t="s">
        <v>1723</v>
      </c>
      <c r="F1616" s="1">
        <v>50</v>
      </c>
      <c r="G1616" s="1" t="str">
        <f>+VLOOKUP(A1616,[1]dummies!$A$2:$F$201,6,0)</f>
        <v>Sub-Saharan Africa</v>
      </c>
      <c r="H1616" s="1" t="str">
        <f>+VLOOKUP(A1616,[1]dummies!$A$2:$F$201,5,0)</f>
        <v>Lower middle income</v>
      </c>
      <c r="I1616" s="1" t="e">
        <f>+VLOOKUP(E1616,'[1]world bank'!$A$3:$F$2447,2,0)</f>
        <v>#N/A</v>
      </c>
      <c r="J1616" s="1" t="e">
        <f>+VLOOKUP(E1616,'[1]national stat'!$A$3:$C$1457,2,0)</f>
        <v>#N/A</v>
      </c>
      <c r="K1616" s="1" t="e">
        <f>+VLOOKUP(E1616,[1]research!$A$3:$C$2710,2,0)</f>
        <v>#N/A</v>
      </c>
      <c r="L1616" s="1" t="e">
        <f>+VLOOKUP(E1616,[1]sedlac!$A$3:$C$742,2,0)</f>
        <v>#N/A</v>
      </c>
      <c r="R1616" s="1" t="e">
        <f>+VLOOKUP(E1616,'[1]world bank'!$A$3:$G$2447,4,0)</f>
        <v>#N/A</v>
      </c>
      <c r="S1616" s="1" t="e">
        <f>+VLOOKUP(E1616,'[1]national stat'!$A$3:$D$1457,4,0)</f>
        <v>#N/A</v>
      </c>
      <c r="T1616" s="1" t="e">
        <f>+VLOOKUP(E1616,[1]research!$A$3:$D$2710,4,0)</f>
        <v>#N/A</v>
      </c>
      <c r="U1616" s="1" t="e">
        <f>+VLOOKUP(E1616,[1]sedlac!$A$3:$D$742,4,0)</f>
        <v>#N/A</v>
      </c>
    </row>
    <row r="1617" spans="1:26" x14ac:dyDescent="0.25">
      <c r="A1617" s="1" t="s">
        <v>71</v>
      </c>
      <c r="B1617" s="1" t="s">
        <v>14</v>
      </c>
      <c r="C1617" s="1">
        <v>1993</v>
      </c>
      <c r="D1617" s="1" t="str">
        <f t="shared" si="191"/>
        <v>MRT1993</v>
      </c>
      <c r="E1617" s="1" t="s">
        <v>1724</v>
      </c>
      <c r="F1617" s="1">
        <v>50</v>
      </c>
      <c r="G1617" s="1" t="str">
        <f>+VLOOKUP(A1617,[1]dummies!$A$2:$F$201,6,0)</f>
        <v>Sub-Saharan Africa</v>
      </c>
      <c r="H1617" s="1" t="str">
        <f>+VLOOKUP(A1617,[1]dummies!$A$2:$F$201,5,0)</f>
        <v>Lower middle income</v>
      </c>
      <c r="I1617" s="1">
        <f>+VLOOKUP(E1617,'[1]world bank'!$A$3:$F$2447,2,0)</f>
        <v>69.100000000000009</v>
      </c>
      <c r="J1617" s="1" t="e">
        <f>+VLOOKUP(E1617,'[1]national stat'!$A$3:$C$1457,2,0)</f>
        <v>#N/A</v>
      </c>
      <c r="K1617" s="1" t="e">
        <f>+VLOOKUP(E1617,[1]research!$A$3:$C$2710,2,0)</f>
        <v>#N/A</v>
      </c>
      <c r="L1617" s="1" t="e">
        <f>+VLOOKUP(E1617,[1]sedlac!$A$3:$C$742,2,0)</f>
        <v>#N/A</v>
      </c>
      <c r="M1617" s="1">
        <v>15.450000000000001</v>
      </c>
      <c r="Q1617" s="2">
        <f>+M1617</f>
        <v>15.450000000000001</v>
      </c>
      <c r="R1617" s="1">
        <f>+VLOOKUP(E1617,'[1]world bank'!$A$3:$G$2447,4,0)</f>
        <v>83.29</v>
      </c>
      <c r="S1617" s="1" t="e">
        <f>+VLOOKUP(E1617,'[1]national stat'!$A$3:$D$1457,4,0)</f>
        <v>#N/A</v>
      </c>
      <c r="T1617" s="1" t="e">
        <f>+VLOOKUP(E1617,[1]research!$A$3:$D$2710,4,0)</f>
        <v>#N/A</v>
      </c>
      <c r="U1617" s="1" t="e">
        <f>+VLOOKUP(E1617,[1]sedlac!$A$3:$D$742,4,0)</f>
        <v>#N/A</v>
      </c>
      <c r="V1617" s="1">
        <v>83.29</v>
      </c>
      <c r="Z1617" s="1">
        <f>+V1617</f>
        <v>83.29</v>
      </c>
    </row>
    <row r="1618" spans="1:26" x14ac:dyDescent="0.25">
      <c r="A1618" s="1" t="s">
        <v>71</v>
      </c>
      <c r="B1618" s="1" t="s">
        <v>14</v>
      </c>
      <c r="C1618" s="1">
        <v>1994</v>
      </c>
      <c r="D1618" s="1" t="str">
        <f t="shared" si="191"/>
        <v>MRT1994</v>
      </c>
      <c r="E1618" s="1" t="s">
        <v>1725</v>
      </c>
      <c r="F1618" s="1">
        <v>43.9</v>
      </c>
      <c r="G1618" s="1" t="str">
        <f>+VLOOKUP(A1618,[1]dummies!$A$2:$F$201,6,0)</f>
        <v>Sub-Saharan Africa</v>
      </c>
      <c r="H1618" s="1" t="str">
        <f>+VLOOKUP(A1618,[1]dummies!$A$2:$F$201,5,0)</f>
        <v>Lower middle income</v>
      </c>
      <c r="I1618" s="1" t="e">
        <f>+VLOOKUP(E1618,'[1]world bank'!$A$3:$F$2447,2,0)</f>
        <v>#N/A</v>
      </c>
      <c r="J1618" s="1" t="e">
        <f>+VLOOKUP(E1618,'[1]national stat'!$A$3:$C$1457,2,0)</f>
        <v>#N/A</v>
      </c>
      <c r="K1618" s="1" t="e">
        <f>+VLOOKUP(E1618,[1]research!$A$3:$C$2710,2,0)</f>
        <v>#N/A</v>
      </c>
      <c r="L1618" s="1" t="e">
        <f>+VLOOKUP(E1618,[1]sedlac!$A$3:$C$742,2,0)</f>
        <v>#N/A</v>
      </c>
      <c r="R1618" s="1" t="e">
        <f>+VLOOKUP(E1618,'[1]world bank'!$A$3:$G$2447,4,0)</f>
        <v>#N/A</v>
      </c>
      <c r="S1618" s="1" t="e">
        <f>+VLOOKUP(E1618,'[1]national stat'!$A$3:$D$1457,4,0)</f>
        <v>#N/A</v>
      </c>
      <c r="T1618" s="1" t="e">
        <f>+VLOOKUP(E1618,[1]research!$A$3:$D$2710,4,0)</f>
        <v>#N/A</v>
      </c>
      <c r="U1618" s="1" t="e">
        <f>+VLOOKUP(E1618,[1]sedlac!$A$3:$D$742,4,0)</f>
        <v>#N/A</v>
      </c>
    </row>
    <row r="1619" spans="1:26" x14ac:dyDescent="0.25">
      <c r="A1619" s="1" t="s">
        <v>71</v>
      </c>
      <c r="B1619" s="1" t="s">
        <v>14</v>
      </c>
      <c r="C1619" s="1">
        <v>1995</v>
      </c>
      <c r="D1619" s="1" t="str">
        <f t="shared" si="191"/>
        <v>MRT1995</v>
      </c>
      <c r="E1619" s="1" t="s">
        <v>1726</v>
      </c>
      <c r="F1619" s="1">
        <v>37.799999999999997</v>
      </c>
      <c r="G1619" s="1" t="str">
        <f>+VLOOKUP(A1619,[1]dummies!$A$2:$F$201,6,0)</f>
        <v>Sub-Saharan Africa</v>
      </c>
      <c r="H1619" s="1" t="str">
        <f>+VLOOKUP(A1619,[1]dummies!$A$2:$F$201,5,0)</f>
        <v>Lower middle income</v>
      </c>
      <c r="I1619" s="1" t="e">
        <f>+VLOOKUP(E1619,'[1]world bank'!$A$3:$F$2447,2,0)</f>
        <v>#N/A</v>
      </c>
      <c r="J1619" s="1" t="e">
        <f>+VLOOKUP(E1619,'[1]national stat'!$A$3:$C$1457,2,0)</f>
        <v>#N/A</v>
      </c>
      <c r="K1619" s="1" t="e">
        <f>+VLOOKUP(E1619,[1]research!$A$3:$C$2710,2,0)</f>
        <v>#N/A</v>
      </c>
      <c r="L1619" s="1" t="e">
        <f>+VLOOKUP(E1619,[1]sedlac!$A$3:$C$742,2,0)</f>
        <v>#N/A</v>
      </c>
      <c r="R1619" s="1" t="e">
        <f>+VLOOKUP(E1619,'[1]world bank'!$A$3:$G$2447,4,0)</f>
        <v>#N/A</v>
      </c>
      <c r="S1619" s="1" t="e">
        <f>+VLOOKUP(E1619,'[1]national stat'!$A$3:$D$1457,4,0)</f>
        <v>#N/A</v>
      </c>
      <c r="T1619" s="1" t="e">
        <f>+VLOOKUP(E1619,[1]research!$A$3:$D$2710,4,0)</f>
        <v>#N/A</v>
      </c>
      <c r="U1619" s="1" t="e">
        <f>+VLOOKUP(E1619,[1]sedlac!$A$3:$D$742,4,0)</f>
        <v>#N/A</v>
      </c>
    </row>
    <row r="1620" spans="1:26" x14ac:dyDescent="0.25">
      <c r="A1620" s="1" t="s">
        <v>71</v>
      </c>
      <c r="B1620" s="1" t="s">
        <v>14</v>
      </c>
      <c r="C1620" s="1">
        <v>1996</v>
      </c>
      <c r="D1620" s="1" t="str">
        <f t="shared" si="191"/>
        <v>MRT1996</v>
      </c>
      <c r="E1620" s="1" t="s">
        <v>1727</v>
      </c>
      <c r="F1620" s="1">
        <v>38.4</v>
      </c>
      <c r="G1620" s="1" t="str">
        <f>+VLOOKUP(A1620,[1]dummies!$A$2:$F$201,6,0)</f>
        <v>Sub-Saharan Africa</v>
      </c>
      <c r="H1620" s="1" t="str">
        <f>+VLOOKUP(A1620,[1]dummies!$A$2:$F$201,5,0)</f>
        <v>Lower middle income</v>
      </c>
      <c r="I1620" s="1">
        <f>+VLOOKUP(E1620,'[1]world bank'!$A$3:$F$2447,2,0)</f>
        <v>37.75</v>
      </c>
      <c r="J1620" s="1" t="e">
        <f>+VLOOKUP(E1620,'[1]national stat'!$A$3:$C$1457,2,0)</f>
        <v>#N/A</v>
      </c>
      <c r="K1620" s="1" t="e">
        <f>+VLOOKUP(E1620,[1]research!$A$3:$C$2710,2,0)</f>
        <v>#N/A</v>
      </c>
      <c r="L1620" s="1" t="e">
        <f>+VLOOKUP(E1620,[1]sedlac!$A$3:$C$742,2,0)</f>
        <v>#N/A</v>
      </c>
      <c r="M1620" s="1">
        <v>1.6400000000000001</v>
      </c>
      <c r="Q1620" s="2">
        <f>+M1620</f>
        <v>1.6400000000000001</v>
      </c>
      <c r="R1620" s="1">
        <f>+VLOOKUP(E1620,'[1]world bank'!$A$3:$G$2447,4,0)</f>
        <v>6.99</v>
      </c>
      <c r="S1620" s="1" t="e">
        <f>+VLOOKUP(E1620,'[1]national stat'!$A$3:$D$1457,4,0)</f>
        <v>#N/A</v>
      </c>
      <c r="T1620" s="1" t="e">
        <f>+VLOOKUP(E1620,[1]research!$A$3:$D$2710,4,0)</f>
        <v>#N/A</v>
      </c>
      <c r="U1620" s="1" t="e">
        <f>+VLOOKUP(E1620,[1]sedlac!$A$3:$D$742,4,0)</f>
        <v>#N/A</v>
      </c>
      <c r="V1620" s="1">
        <v>6.99</v>
      </c>
      <c r="Z1620" s="1">
        <f>+V1620</f>
        <v>6.99</v>
      </c>
    </row>
    <row r="1621" spans="1:26" x14ac:dyDescent="0.25">
      <c r="A1621" s="1" t="s">
        <v>71</v>
      </c>
      <c r="B1621" s="1" t="s">
        <v>14</v>
      </c>
      <c r="C1621" s="1">
        <v>1997</v>
      </c>
      <c r="D1621" s="1" t="str">
        <f t="shared" si="191"/>
        <v>MRT1997</v>
      </c>
      <c r="E1621" s="1" t="s">
        <v>1728</v>
      </c>
      <c r="F1621" s="1">
        <v>38.4</v>
      </c>
      <c r="G1621" s="1" t="str">
        <f>+VLOOKUP(A1621,[1]dummies!$A$2:$F$201,6,0)</f>
        <v>Sub-Saharan Africa</v>
      </c>
      <c r="H1621" s="1" t="str">
        <f>+VLOOKUP(A1621,[1]dummies!$A$2:$F$201,5,0)</f>
        <v>Lower middle income</v>
      </c>
      <c r="I1621" s="1" t="e">
        <f>+VLOOKUP(E1621,'[1]world bank'!$A$3:$F$2447,2,0)</f>
        <v>#N/A</v>
      </c>
      <c r="J1621" s="1" t="e">
        <f>+VLOOKUP(E1621,'[1]national stat'!$A$3:$C$1457,2,0)</f>
        <v>#N/A</v>
      </c>
      <c r="K1621" s="1" t="e">
        <f>+VLOOKUP(E1621,[1]research!$A$3:$C$2710,2,0)</f>
        <v>#N/A</v>
      </c>
      <c r="L1621" s="1" t="e">
        <f>+VLOOKUP(E1621,[1]sedlac!$A$3:$C$742,2,0)</f>
        <v>#N/A</v>
      </c>
      <c r="R1621" s="1" t="e">
        <f>+VLOOKUP(E1621,'[1]world bank'!$A$3:$G$2447,4,0)</f>
        <v>#N/A</v>
      </c>
      <c r="S1621" s="1" t="e">
        <f>+VLOOKUP(E1621,'[1]national stat'!$A$3:$D$1457,4,0)</f>
        <v>#N/A</v>
      </c>
      <c r="T1621" s="1" t="e">
        <f>+VLOOKUP(E1621,[1]research!$A$3:$D$2710,4,0)</f>
        <v>#N/A</v>
      </c>
      <c r="U1621" s="1" t="e">
        <f>+VLOOKUP(E1621,[1]sedlac!$A$3:$D$742,4,0)</f>
        <v>#N/A</v>
      </c>
    </row>
    <row r="1622" spans="1:26" x14ac:dyDescent="0.25">
      <c r="A1622" s="1" t="s">
        <v>71</v>
      </c>
      <c r="B1622" s="1" t="s">
        <v>14</v>
      </c>
      <c r="C1622" s="1">
        <v>1998</v>
      </c>
      <c r="D1622" s="1" t="str">
        <f t="shared" si="191"/>
        <v>MRT1998</v>
      </c>
      <c r="E1622" s="1" t="s">
        <v>1729</v>
      </c>
      <c r="F1622" s="1">
        <v>38.4</v>
      </c>
      <c r="G1622" s="1" t="str">
        <f>+VLOOKUP(A1622,[1]dummies!$A$2:$F$201,6,0)</f>
        <v>Sub-Saharan Africa</v>
      </c>
      <c r="H1622" s="1" t="str">
        <f>+VLOOKUP(A1622,[1]dummies!$A$2:$F$201,5,0)</f>
        <v>Lower middle income</v>
      </c>
      <c r="I1622" s="1" t="e">
        <f>+VLOOKUP(E1622,'[1]world bank'!$A$3:$F$2447,2,0)</f>
        <v>#N/A</v>
      </c>
      <c r="J1622" s="1" t="e">
        <f>+VLOOKUP(E1622,'[1]national stat'!$A$3:$C$1457,2,0)</f>
        <v>#N/A</v>
      </c>
      <c r="K1622" s="1" t="e">
        <f>+VLOOKUP(E1622,[1]research!$A$3:$C$2710,2,0)</f>
        <v>#N/A</v>
      </c>
      <c r="L1622" s="1" t="e">
        <f>+VLOOKUP(E1622,[1]sedlac!$A$3:$C$742,2,0)</f>
        <v>#N/A</v>
      </c>
      <c r="R1622" s="1" t="e">
        <f>+VLOOKUP(E1622,'[1]world bank'!$A$3:$G$2447,4,0)</f>
        <v>#N/A</v>
      </c>
      <c r="S1622" s="1" t="e">
        <f>+VLOOKUP(E1622,'[1]national stat'!$A$3:$D$1457,4,0)</f>
        <v>#N/A</v>
      </c>
      <c r="T1622" s="1" t="e">
        <f>+VLOOKUP(E1622,[1]research!$A$3:$D$2710,4,0)</f>
        <v>#N/A</v>
      </c>
      <c r="U1622" s="1" t="e">
        <f>+VLOOKUP(E1622,[1]sedlac!$A$3:$D$742,4,0)</f>
        <v>#N/A</v>
      </c>
    </row>
    <row r="1623" spans="1:26" x14ac:dyDescent="0.25">
      <c r="A1623" s="1" t="s">
        <v>71</v>
      </c>
      <c r="B1623" s="1" t="s">
        <v>14</v>
      </c>
      <c r="C1623" s="1">
        <v>1999</v>
      </c>
      <c r="D1623" s="1" t="str">
        <f t="shared" si="191"/>
        <v>MRT1999</v>
      </c>
      <c r="E1623" s="1" t="s">
        <v>1730</v>
      </c>
      <c r="F1623" s="1">
        <v>38.4</v>
      </c>
      <c r="G1623" s="1" t="str">
        <f>+VLOOKUP(A1623,[1]dummies!$A$2:$F$201,6,0)</f>
        <v>Sub-Saharan Africa</v>
      </c>
      <c r="H1623" s="1" t="str">
        <f>+VLOOKUP(A1623,[1]dummies!$A$2:$F$201,5,0)</f>
        <v>Lower middle income</v>
      </c>
      <c r="I1623" s="1" t="e">
        <f>+VLOOKUP(E1623,'[1]world bank'!$A$3:$F$2447,2,0)</f>
        <v>#N/A</v>
      </c>
      <c r="J1623" s="1" t="e">
        <f>+VLOOKUP(E1623,'[1]national stat'!$A$3:$C$1457,2,0)</f>
        <v>#N/A</v>
      </c>
      <c r="K1623" s="1" t="e">
        <f>+VLOOKUP(E1623,[1]research!$A$3:$C$2710,2,0)</f>
        <v>#N/A</v>
      </c>
      <c r="L1623" s="1" t="e">
        <f>+VLOOKUP(E1623,[1]sedlac!$A$3:$C$742,2,0)</f>
        <v>#N/A</v>
      </c>
      <c r="R1623" s="1" t="e">
        <f>+VLOOKUP(E1623,'[1]world bank'!$A$3:$G$2447,4,0)</f>
        <v>#N/A</v>
      </c>
      <c r="S1623" s="1" t="e">
        <f>+VLOOKUP(E1623,'[1]national stat'!$A$3:$D$1457,4,0)</f>
        <v>#N/A</v>
      </c>
      <c r="T1623" s="1" t="e">
        <f>+VLOOKUP(E1623,[1]research!$A$3:$D$2710,4,0)</f>
        <v>#N/A</v>
      </c>
      <c r="U1623" s="1" t="e">
        <f>+VLOOKUP(E1623,[1]sedlac!$A$3:$D$742,4,0)</f>
        <v>#N/A</v>
      </c>
    </row>
    <row r="1624" spans="1:26" x14ac:dyDescent="0.25">
      <c r="A1624" s="1" t="s">
        <v>71</v>
      </c>
      <c r="B1624" s="1" t="s">
        <v>14</v>
      </c>
      <c r="C1624" s="1">
        <v>2000</v>
      </c>
      <c r="D1624" s="1" t="str">
        <f t="shared" si="191"/>
        <v>MRT2000</v>
      </c>
      <c r="E1624" s="1" t="s">
        <v>1731</v>
      </c>
      <c r="F1624" s="1">
        <v>39</v>
      </c>
      <c r="G1624" s="1" t="str">
        <f>+VLOOKUP(A1624,[1]dummies!$A$2:$F$201,6,0)</f>
        <v>Sub-Saharan Africa</v>
      </c>
      <c r="H1624" s="1" t="str">
        <f>+VLOOKUP(A1624,[1]dummies!$A$2:$F$201,5,0)</f>
        <v>Lower middle income</v>
      </c>
      <c r="I1624" s="1">
        <f>+VLOOKUP(E1624,'[1]world bank'!$A$3:$F$2447,2,0)</f>
        <v>39.03</v>
      </c>
      <c r="J1624" s="1" t="e">
        <f>+VLOOKUP(E1624,'[1]national stat'!$A$3:$C$1457,2,0)</f>
        <v>#N/A</v>
      </c>
      <c r="K1624" s="1" t="e">
        <f>+VLOOKUP(E1624,[1]research!$A$3:$C$2710,2,0)</f>
        <v>#N/A</v>
      </c>
      <c r="L1624" s="1" t="e">
        <f>+VLOOKUP(E1624,[1]sedlac!$A$3:$C$742,2,0)</f>
        <v>#N/A</v>
      </c>
      <c r="M1624" s="1">
        <v>1.76</v>
      </c>
      <c r="Q1624" s="2">
        <f>+M1624</f>
        <v>1.76</v>
      </c>
      <c r="R1624" s="1">
        <f>+VLOOKUP(E1624,'[1]world bank'!$A$3:$G$2447,4,0)</f>
        <v>7.41</v>
      </c>
      <c r="S1624" s="1" t="e">
        <f>+VLOOKUP(E1624,'[1]national stat'!$A$3:$D$1457,4,0)</f>
        <v>#N/A</v>
      </c>
      <c r="T1624" s="1" t="e">
        <f>+VLOOKUP(E1624,[1]research!$A$3:$D$2710,4,0)</f>
        <v>#N/A</v>
      </c>
      <c r="U1624" s="1" t="e">
        <f>+VLOOKUP(E1624,[1]sedlac!$A$3:$D$742,4,0)</f>
        <v>#N/A</v>
      </c>
      <c r="V1624" s="1">
        <v>7.41</v>
      </c>
      <c r="Z1624" s="1">
        <f>+V1624</f>
        <v>7.41</v>
      </c>
    </row>
    <row r="1625" spans="1:26" x14ac:dyDescent="0.25">
      <c r="A1625" s="1" t="s">
        <v>71</v>
      </c>
      <c r="B1625" s="1" t="s">
        <v>14</v>
      </c>
      <c r="C1625" s="1">
        <v>2001</v>
      </c>
      <c r="D1625" s="1" t="str">
        <f t="shared" si="191"/>
        <v>MRT2001</v>
      </c>
      <c r="E1625" s="1" t="s">
        <v>1732</v>
      </c>
      <c r="F1625" s="1">
        <v>39.6</v>
      </c>
      <c r="G1625" s="1" t="str">
        <f>+VLOOKUP(A1625,[1]dummies!$A$2:$F$201,6,0)</f>
        <v>Sub-Saharan Africa</v>
      </c>
      <c r="H1625" s="1" t="str">
        <f>+VLOOKUP(A1625,[1]dummies!$A$2:$F$201,5,0)</f>
        <v>Lower middle income</v>
      </c>
      <c r="I1625" s="1" t="e">
        <f>+VLOOKUP(E1625,'[1]world bank'!$A$3:$F$2447,2,0)</f>
        <v>#N/A</v>
      </c>
      <c r="J1625" s="1" t="e">
        <f>+VLOOKUP(E1625,'[1]national stat'!$A$3:$C$1457,2,0)</f>
        <v>#N/A</v>
      </c>
      <c r="K1625" s="1" t="e">
        <f>+VLOOKUP(E1625,[1]research!$A$3:$C$2710,2,0)</f>
        <v>#N/A</v>
      </c>
      <c r="L1625" s="1" t="e">
        <f>+VLOOKUP(E1625,[1]sedlac!$A$3:$C$742,2,0)</f>
        <v>#N/A</v>
      </c>
      <c r="R1625" s="1" t="e">
        <f>+VLOOKUP(E1625,'[1]world bank'!$A$3:$G$2447,4,0)</f>
        <v>#N/A</v>
      </c>
      <c r="S1625" s="1" t="e">
        <f>+VLOOKUP(E1625,'[1]national stat'!$A$3:$D$1457,4,0)</f>
        <v>#N/A</v>
      </c>
      <c r="T1625" s="1" t="e">
        <f>+VLOOKUP(E1625,[1]research!$A$3:$D$2710,4,0)</f>
        <v>#N/A</v>
      </c>
      <c r="U1625" s="1" t="e">
        <f>+VLOOKUP(E1625,[1]sedlac!$A$3:$D$742,4,0)</f>
        <v>#N/A</v>
      </c>
    </row>
    <row r="1626" spans="1:26" x14ac:dyDescent="0.25">
      <c r="A1626" s="1" t="s">
        <v>71</v>
      </c>
      <c r="B1626" s="1" t="s">
        <v>14</v>
      </c>
      <c r="C1626" s="1">
        <v>2002</v>
      </c>
      <c r="D1626" s="1" t="str">
        <f t="shared" si="191"/>
        <v>MRT2002</v>
      </c>
      <c r="E1626" s="1" t="s">
        <v>1733</v>
      </c>
      <c r="F1626" s="1">
        <v>39.6</v>
      </c>
      <c r="G1626" s="1" t="str">
        <f>+VLOOKUP(A1626,[1]dummies!$A$2:$F$201,6,0)</f>
        <v>Sub-Saharan Africa</v>
      </c>
      <c r="H1626" s="1" t="str">
        <f>+VLOOKUP(A1626,[1]dummies!$A$2:$F$201,5,0)</f>
        <v>Lower middle income</v>
      </c>
      <c r="I1626" s="1" t="e">
        <f>+VLOOKUP(E1626,'[1]world bank'!$A$3:$F$2447,2,0)</f>
        <v>#N/A</v>
      </c>
      <c r="J1626" s="1" t="e">
        <f>+VLOOKUP(E1626,'[1]national stat'!$A$3:$C$1457,2,0)</f>
        <v>#N/A</v>
      </c>
      <c r="K1626" s="1" t="e">
        <f>+VLOOKUP(E1626,[1]research!$A$3:$C$2710,2,0)</f>
        <v>#N/A</v>
      </c>
      <c r="L1626" s="1" t="e">
        <f>+VLOOKUP(E1626,[1]sedlac!$A$3:$C$742,2,0)</f>
        <v>#N/A</v>
      </c>
      <c r="R1626" s="1" t="e">
        <f>+VLOOKUP(E1626,'[1]world bank'!$A$3:$G$2447,4,0)</f>
        <v>#N/A</v>
      </c>
      <c r="S1626" s="1" t="e">
        <f>+VLOOKUP(E1626,'[1]national stat'!$A$3:$D$1457,4,0)</f>
        <v>#N/A</v>
      </c>
      <c r="T1626" s="1" t="e">
        <f>+VLOOKUP(E1626,[1]research!$A$3:$D$2710,4,0)</f>
        <v>#N/A</v>
      </c>
      <c r="U1626" s="1" t="e">
        <f>+VLOOKUP(E1626,[1]sedlac!$A$3:$D$742,4,0)</f>
        <v>#N/A</v>
      </c>
    </row>
    <row r="1627" spans="1:26" x14ac:dyDescent="0.25">
      <c r="A1627" s="1" t="s">
        <v>71</v>
      </c>
      <c r="B1627" s="1" t="s">
        <v>14</v>
      </c>
      <c r="C1627" s="1">
        <v>2003</v>
      </c>
      <c r="D1627" s="1" t="str">
        <f t="shared" si="191"/>
        <v>MRT2003</v>
      </c>
      <c r="E1627" s="1" t="s">
        <v>1734</v>
      </c>
      <c r="F1627" s="1">
        <v>39.6</v>
      </c>
      <c r="G1627" s="1" t="str">
        <f>+VLOOKUP(A1627,[1]dummies!$A$2:$F$201,6,0)</f>
        <v>Sub-Saharan Africa</v>
      </c>
      <c r="H1627" s="1" t="str">
        <f>+VLOOKUP(A1627,[1]dummies!$A$2:$F$201,5,0)</f>
        <v>Lower middle income</v>
      </c>
      <c r="I1627" s="1" t="e">
        <f>+VLOOKUP(E1627,'[1]world bank'!$A$3:$F$2447,2,0)</f>
        <v>#N/A</v>
      </c>
      <c r="J1627" s="1" t="e">
        <f>+VLOOKUP(E1627,'[1]national stat'!$A$3:$C$1457,2,0)</f>
        <v>#N/A</v>
      </c>
      <c r="K1627" s="1" t="e">
        <f>+VLOOKUP(E1627,[1]research!$A$3:$C$2710,2,0)</f>
        <v>#N/A</v>
      </c>
      <c r="L1627" s="1" t="e">
        <f>+VLOOKUP(E1627,[1]sedlac!$A$3:$C$742,2,0)</f>
        <v>#N/A</v>
      </c>
      <c r="R1627" s="1" t="e">
        <f>+VLOOKUP(E1627,'[1]world bank'!$A$3:$G$2447,4,0)</f>
        <v>#N/A</v>
      </c>
      <c r="S1627" s="1" t="e">
        <f>+VLOOKUP(E1627,'[1]national stat'!$A$3:$D$1457,4,0)</f>
        <v>#N/A</v>
      </c>
      <c r="T1627" s="1" t="e">
        <f>+VLOOKUP(E1627,[1]research!$A$3:$D$2710,4,0)</f>
        <v>#N/A</v>
      </c>
      <c r="U1627" s="1" t="e">
        <f>+VLOOKUP(E1627,[1]sedlac!$A$3:$D$742,4,0)</f>
        <v>#N/A</v>
      </c>
    </row>
    <row r="1628" spans="1:26" x14ac:dyDescent="0.25">
      <c r="A1628" s="1" t="s">
        <v>71</v>
      </c>
      <c r="B1628" s="1" t="s">
        <v>14</v>
      </c>
      <c r="C1628" s="1">
        <v>2004</v>
      </c>
      <c r="D1628" s="1" t="str">
        <f t="shared" si="191"/>
        <v>MRT2004</v>
      </c>
      <c r="E1628" s="1" t="s">
        <v>1735</v>
      </c>
      <c r="F1628" s="1">
        <v>40.200000000000003</v>
      </c>
      <c r="G1628" s="1" t="str">
        <f>+VLOOKUP(A1628,[1]dummies!$A$2:$F$201,6,0)</f>
        <v>Sub-Saharan Africa</v>
      </c>
      <c r="H1628" s="1" t="str">
        <f>+VLOOKUP(A1628,[1]dummies!$A$2:$F$201,5,0)</f>
        <v>Lower middle income</v>
      </c>
      <c r="I1628" s="1">
        <f>+VLOOKUP(E1628,'[1]world bank'!$A$3:$F$2447,2,0)</f>
        <v>40.17</v>
      </c>
      <c r="J1628" s="1" t="e">
        <f>+VLOOKUP(E1628,'[1]national stat'!$A$3:$C$1457,2,0)</f>
        <v>#N/A</v>
      </c>
      <c r="K1628" s="1" t="e">
        <f>+VLOOKUP(E1628,[1]research!$A$3:$C$2710,2,0)</f>
        <v>#N/A</v>
      </c>
      <c r="L1628" s="1" t="e">
        <f>+VLOOKUP(E1628,[1]sedlac!$A$3:$C$742,2,0)</f>
        <v>#N/A</v>
      </c>
      <c r="M1628" s="1">
        <v>1.8900000000000001</v>
      </c>
      <c r="Q1628" s="2">
        <f>+M1628</f>
        <v>1.8900000000000001</v>
      </c>
      <c r="R1628" s="1">
        <f>+VLOOKUP(E1628,'[1]world bank'!$A$3:$G$2447,4,0)</f>
        <v>7.24</v>
      </c>
      <c r="S1628" s="1" t="e">
        <f>+VLOOKUP(E1628,'[1]national stat'!$A$3:$D$1457,4,0)</f>
        <v>#N/A</v>
      </c>
      <c r="T1628" s="1" t="e">
        <f>+VLOOKUP(E1628,[1]research!$A$3:$D$2710,4,0)</f>
        <v>#N/A</v>
      </c>
      <c r="U1628" s="1" t="e">
        <f>+VLOOKUP(E1628,[1]sedlac!$A$3:$D$742,4,0)</f>
        <v>#N/A</v>
      </c>
      <c r="V1628" s="1">
        <v>7.24</v>
      </c>
      <c r="Z1628" s="1">
        <f>+V1628</f>
        <v>7.24</v>
      </c>
    </row>
    <row r="1629" spans="1:26" x14ac:dyDescent="0.25">
      <c r="A1629" s="1" t="s">
        <v>71</v>
      </c>
      <c r="B1629" s="1" t="s">
        <v>14</v>
      </c>
      <c r="C1629" s="1">
        <v>2005</v>
      </c>
      <c r="D1629" s="1" t="str">
        <f t="shared" si="191"/>
        <v>MRT2005</v>
      </c>
      <c r="E1629" s="1" t="s">
        <v>1736</v>
      </c>
      <c r="F1629" s="1">
        <v>37.950000000000003</v>
      </c>
      <c r="G1629" s="1" t="str">
        <f>+VLOOKUP(A1629,[1]dummies!$A$2:$F$201,6,0)</f>
        <v>Sub-Saharan Africa</v>
      </c>
      <c r="H1629" s="1" t="str">
        <f>+VLOOKUP(A1629,[1]dummies!$A$2:$F$201,5,0)</f>
        <v>Lower middle income</v>
      </c>
      <c r="I1629" s="1" t="e">
        <f>+VLOOKUP(E1629,'[1]world bank'!$A$3:$F$2447,2,0)</f>
        <v>#N/A</v>
      </c>
      <c r="J1629" s="1" t="e">
        <f>+VLOOKUP(E1629,'[1]national stat'!$A$3:$C$1457,2,0)</f>
        <v>#N/A</v>
      </c>
      <c r="K1629" s="1" t="e">
        <f>+VLOOKUP(E1629,[1]research!$A$3:$C$2710,2,0)</f>
        <v>#N/A</v>
      </c>
      <c r="L1629" s="1" t="e">
        <f>+VLOOKUP(E1629,[1]sedlac!$A$3:$C$742,2,0)</f>
        <v>#N/A</v>
      </c>
      <c r="R1629" s="1" t="e">
        <f>+VLOOKUP(E1629,'[1]world bank'!$A$3:$G$2447,4,0)</f>
        <v>#N/A</v>
      </c>
      <c r="S1629" s="1" t="e">
        <f>+VLOOKUP(E1629,'[1]national stat'!$A$3:$D$1457,4,0)</f>
        <v>#N/A</v>
      </c>
      <c r="T1629" s="1" t="e">
        <f>+VLOOKUP(E1629,[1]research!$A$3:$D$2710,4,0)</f>
        <v>#N/A</v>
      </c>
      <c r="U1629" s="1" t="e">
        <f>+VLOOKUP(E1629,[1]sedlac!$A$3:$D$742,4,0)</f>
        <v>#N/A</v>
      </c>
    </row>
    <row r="1630" spans="1:26" x14ac:dyDescent="0.25">
      <c r="A1630" s="1" t="s">
        <v>71</v>
      </c>
      <c r="B1630" s="1" t="s">
        <v>14</v>
      </c>
      <c r="C1630" s="1">
        <v>2006</v>
      </c>
      <c r="D1630" s="1" t="str">
        <f t="shared" si="191"/>
        <v>MRT2006</v>
      </c>
      <c r="E1630" s="1" t="s">
        <v>1737</v>
      </c>
      <c r="F1630" s="1">
        <v>37.950000000000003</v>
      </c>
      <c r="G1630" s="1" t="str">
        <f>+VLOOKUP(A1630,[1]dummies!$A$2:$F$201,6,0)</f>
        <v>Sub-Saharan Africa</v>
      </c>
      <c r="H1630" s="1" t="str">
        <f>+VLOOKUP(A1630,[1]dummies!$A$2:$F$201,5,0)</f>
        <v>Lower middle income</v>
      </c>
      <c r="I1630" s="1" t="e">
        <f>+VLOOKUP(E1630,'[1]world bank'!$A$3:$F$2447,2,0)</f>
        <v>#N/A</v>
      </c>
      <c r="J1630" s="1" t="e">
        <f>+VLOOKUP(E1630,'[1]national stat'!$A$3:$C$1457,2,0)</f>
        <v>#N/A</v>
      </c>
      <c r="K1630" s="1" t="e">
        <f>+VLOOKUP(E1630,[1]research!$A$3:$C$2710,2,0)</f>
        <v>#N/A</v>
      </c>
      <c r="L1630" s="1" t="e">
        <f>+VLOOKUP(E1630,[1]sedlac!$A$3:$C$742,2,0)</f>
        <v>#N/A</v>
      </c>
      <c r="R1630" s="1" t="e">
        <f>+VLOOKUP(E1630,'[1]world bank'!$A$3:$G$2447,4,0)</f>
        <v>#N/A</v>
      </c>
      <c r="S1630" s="1" t="e">
        <f>+VLOOKUP(E1630,'[1]national stat'!$A$3:$D$1457,4,0)</f>
        <v>#N/A</v>
      </c>
      <c r="T1630" s="1" t="e">
        <f>+VLOOKUP(E1630,[1]research!$A$3:$D$2710,4,0)</f>
        <v>#N/A</v>
      </c>
      <c r="U1630" s="1" t="e">
        <f>+VLOOKUP(E1630,[1]sedlac!$A$3:$D$742,4,0)</f>
        <v>#N/A</v>
      </c>
    </row>
    <row r="1631" spans="1:26" x14ac:dyDescent="0.25">
      <c r="A1631" s="1" t="s">
        <v>71</v>
      </c>
      <c r="B1631" s="1" t="s">
        <v>14</v>
      </c>
      <c r="C1631" s="1">
        <v>2007</v>
      </c>
      <c r="D1631" s="1" t="str">
        <f t="shared" si="191"/>
        <v>MRT2007</v>
      </c>
      <c r="E1631" s="1" t="s">
        <v>1738</v>
      </c>
      <c r="F1631" s="1">
        <v>37.950000000000003</v>
      </c>
      <c r="G1631" s="1" t="str">
        <f>+VLOOKUP(A1631,[1]dummies!$A$2:$F$201,6,0)</f>
        <v>Sub-Saharan Africa</v>
      </c>
      <c r="H1631" s="1" t="str">
        <f>+VLOOKUP(A1631,[1]dummies!$A$2:$F$201,5,0)</f>
        <v>Lower middle income</v>
      </c>
      <c r="I1631" s="1" t="e">
        <f>+VLOOKUP(E1631,'[1]world bank'!$A$3:$F$2447,2,0)</f>
        <v>#N/A</v>
      </c>
      <c r="J1631" s="1" t="e">
        <f>+VLOOKUP(E1631,'[1]national stat'!$A$3:$C$1457,2,0)</f>
        <v>#N/A</v>
      </c>
      <c r="K1631" s="1" t="e">
        <f>+VLOOKUP(E1631,[1]research!$A$3:$C$2710,2,0)</f>
        <v>#N/A</v>
      </c>
      <c r="L1631" s="1" t="e">
        <f>+VLOOKUP(E1631,[1]sedlac!$A$3:$C$742,2,0)</f>
        <v>#N/A</v>
      </c>
      <c r="R1631" s="1" t="e">
        <f>+VLOOKUP(E1631,'[1]world bank'!$A$3:$G$2447,4,0)</f>
        <v>#N/A</v>
      </c>
      <c r="S1631" s="1" t="e">
        <f>+VLOOKUP(E1631,'[1]national stat'!$A$3:$D$1457,4,0)</f>
        <v>#N/A</v>
      </c>
      <c r="T1631" s="1" t="e">
        <f>+VLOOKUP(E1631,[1]research!$A$3:$D$2710,4,0)</f>
        <v>#N/A</v>
      </c>
      <c r="U1631" s="1" t="e">
        <f>+VLOOKUP(E1631,[1]sedlac!$A$3:$D$742,4,0)</f>
        <v>#N/A</v>
      </c>
    </row>
    <row r="1632" spans="1:26" x14ac:dyDescent="0.25">
      <c r="A1632" s="1" t="s">
        <v>71</v>
      </c>
      <c r="B1632" s="1" t="s">
        <v>14</v>
      </c>
      <c r="C1632" s="1">
        <v>2008</v>
      </c>
      <c r="D1632" s="1" t="str">
        <f t="shared" si="191"/>
        <v>MRT2008</v>
      </c>
      <c r="E1632" s="1" t="s">
        <v>1739</v>
      </c>
      <c r="F1632" s="1">
        <v>35.700000000000003</v>
      </c>
      <c r="G1632" s="1" t="str">
        <f>+VLOOKUP(A1632,[1]dummies!$A$2:$F$201,6,0)</f>
        <v>Sub-Saharan Africa</v>
      </c>
      <c r="H1632" s="1" t="str">
        <f>+VLOOKUP(A1632,[1]dummies!$A$2:$F$201,5,0)</f>
        <v>Lower middle income</v>
      </c>
      <c r="I1632" s="1">
        <f>+VLOOKUP(E1632,'[1]world bank'!$A$3:$F$2447,2,0)</f>
        <v>35.69</v>
      </c>
      <c r="J1632" s="1">
        <f>+VLOOKUP(E1632,'[1]national stat'!$A$3:$C$1457,2,0)</f>
        <v>0</v>
      </c>
      <c r="K1632" s="1" t="e">
        <f>+VLOOKUP(E1632,[1]research!$A$3:$C$2710,2,0)</f>
        <v>#N/A</v>
      </c>
      <c r="L1632" s="1" t="e">
        <f>+VLOOKUP(E1632,[1]sedlac!$A$3:$C$742,2,0)</f>
        <v>#N/A</v>
      </c>
      <c r="M1632" s="1">
        <v>1.46</v>
      </c>
      <c r="N1632" s="1">
        <v>0</v>
      </c>
      <c r="Q1632" s="2">
        <f>+M1632</f>
        <v>1.46</v>
      </c>
      <c r="R1632" s="1">
        <f>+VLOOKUP(E1632,'[1]world bank'!$A$3:$G$2447,4,0)</f>
        <v>6.32</v>
      </c>
      <c r="S1632" s="1">
        <f>+VLOOKUP(E1632,'[1]national stat'!$A$3:$D$1457,4,0)</f>
        <v>7.0200000000000005</v>
      </c>
      <c r="T1632" s="1" t="e">
        <f>+VLOOKUP(E1632,[1]research!$A$3:$D$2710,4,0)</f>
        <v>#N/A</v>
      </c>
      <c r="U1632" s="1" t="e">
        <f>+VLOOKUP(E1632,[1]sedlac!$A$3:$D$742,4,0)</f>
        <v>#N/A</v>
      </c>
      <c r="V1632" s="1">
        <v>6.32</v>
      </c>
      <c r="W1632" s="1">
        <v>7.0200000000000005</v>
      </c>
      <c r="Z1632" s="1">
        <f>+V1632</f>
        <v>6.32</v>
      </c>
    </row>
    <row r="1633" spans="1:26" x14ac:dyDescent="0.25">
      <c r="A1633" s="1" t="s">
        <v>71</v>
      </c>
      <c r="B1633" s="1" t="s">
        <v>14</v>
      </c>
      <c r="C1633" s="1">
        <v>2009</v>
      </c>
      <c r="D1633" s="1" t="str">
        <f t="shared" si="191"/>
        <v>MRT2009</v>
      </c>
      <c r="E1633" s="1" t="s">
        <v>1740</v>
      </c>
      <c r="F1633" s="1">
        <v>34.049999999999997</v>
      </c>
      <c r="G1633" s="1" t="str">
        <f>+VLOOKUP(A1633,[1]dummies!$A$2:$F$201,6,0)</f>
        <v>Sub-Saharan Africa</v>
      </c>
      <c r="H1633" s="1" t="str">
        <f>+VLOOKUP(A1633,[1]dummies!$A$2:$F$201,5,0)</f>
        <v>Lower middle income</v>
      </c>
      <c r="I1633" s="1" t="e">
        <f>+VLOOKUP(E1633,'[1]world bank'!$A$3:$F$2447,2,0)</f>
        <v>#N/A</v>
      </c>
      <c r="J1633" s="1" t="e">
        <f>+VLOOKUP(E1633,'[1]national stat'!$A$3:$C$1457,2,0)</f>
        <v>#N/A</v>
      </c>
      <c r="K1633" s="1" t="e">
        <f>+VLOOKUP(E1633,[1]research!$A$3:$C$2710,2,0)</f>
        <v>#N/A</v>
      </c>
      <c r="L1633" s="1" t="e">
        <f>+VLOOKUP(E1633,[1]sedlac!$A$3:$C$742,2,0)</f>
        <v>#N/A</v>
      </c>
      <c r="R1633" s="1" t="e">
        <f>+VLOOKUP(E1633,'[1]world bank'!$A$3:$G$2447,4,0)</f>
        <v>#N/A</v>
      </c>
      <c r="S1633" s="1" t="e">
        <f>+VLOOKUP(E1633,'[1]national stat'!$A$3:$D$1457,4,0)</f>
        <v>#N/A</v>
      </c>
      <c r="T1633" s="1" t="e">
        <f>+VLOOKUP(E1633,[1]research!$A$3:$D$2710,4,0)</f>
        <v>#N/A</v>
      </c>
      <c r="U1633" s="1" t="e">
        <f>+VLOOKUP(E1633,[1]sedlac!$A$3:$D$742,4,0)</f>
        <v>#N/A</v>
      </c>
    </row>
    <row r="1634" spans="1:26" x14ac:dyDescent="0.25">
      <c r="A1634" s="1" t="s">
        <v>71</v>
      </c>
      <c r="B1634" s="1" t="s">
        <v>14</v>
      </c>
      <c r="C1634" s="1">
        <v>2010</v>
      </c>
      <c r="D1634" s="1" t="str">
        <f t="shared" si="191"/>
        <v>MRT2010</v>
      </c>
      <c r="E1634" s="1" t="s">
        <v>1741</v>
      </c>
      <c r="F1634" s="1">
        <v>34.049999999999997</v>
      </c>
      <c r="G1634" s="1" t="str">
        <f>+VLOOKUP(A1634,[1]dummies!$A$2:$F$201,6,0)</f>
        <v>Sub-Saharan Africa</v>
      </c>
      <c r="H1634" s="1" t="str">
        <f>+VLOOKUP(A1634,[1]dummies!$A$2:$F$201,5,0)</f>
        <v>Lower middle income</v>
      </c>
      <c r="I1634" s="1" t="e">
        <f>+VLOOKUP(E1634,'[1]world bank'!$A$3:$F$2447,2,0)</f>
        <v>#N/A</v>
      </c>
      <c r="J1634" s="1" t="e">
        <f>+VLOOKUP(E1634,'[1]national stat'!$A$3:$C$1457,2,0)</f>
        <v>#N/A</v>
      </c>
      <c r="K1634" s="1" t="e">
        <f>+VLOOKUP(E1634,[1]research!$A$3:$C$2710,2,0)</f>
        <v>#N/A</v>
      </c>
      <c r="L1634" s="1" t="e">
        <f>+VLOOKUP(E1634,[1]sedlac!$A$3:$C$742,2,0)</f>
        <v>#N/A</v>
      </c>
      <c r="R1634" s="1" t="e">
        <f>+VLOOKUP(E1634,'[1]world bank'!$A$3:$G$2447,4,0)</f>
        <v>#N/A</v>
      </c>
      <c r="S1634" s="1" t="e">
        <f>+VLOOKUP(E1634,'[1]national stat'!$A$3:$D$1457,4,0)</f>
        <v>#N/A</v>
      </c>
      <c r="T1634" s="1" t="e">
        <f>+VLOOKUP(E1634,[1]research!$A$3:$D$2710,4,0)</f>
        <v>#N/A</v>
      </c>
      <c r="U1634" s="1" t="e">
        <f>+VLOOKUP(E1634,[1]sedlac!$A$3:$D$742,4,0)</f>
        <v>#N/A</v>
      </c>
    </row>
    <row r="1635" spans="1:26" x14ac:dyDescent="0.25">
      <c r="A1635" s="1" t="s">
        <v>71</v>
      </c>
      <c r="B1635" s="1" t="s">
        <v>14</v>
      </c>
      <c r="C1635" s="1">
        <v>2011</v>
      </c>
      <c r="D1635" s="1" t="str">
        <f t="shared" si="191"/>
        <v>MRT2011</v>
      </c>
      <c r="E1635" s="1" t="s">
        <v>1742</v>
      </c>
      <c r="F1635" s="1">
        <v>34.049999999999997</v>
      </c>
      <c r="G1635" s="1" t="str">
        <f>+VLOOKUP(A1635,[1]dummies!$A$2:$F$201,6,0)</f>
        <v>Sub-Saharan Africa</v>
      </c>
      <c r="H1635" s="1" t="str">
        <f>+VLOOKUP(A1635,[1]dummies!$A$2:$F$201,5,0)</f>
        <v>Lower middle income</v>
      </c>
      <c r="I1635" s="1" t="e">
        <f>+VLOOKUP(E1635,'[1]world bank'!$A$3:$F$2447,2,0)</f>
        <v>#N/A</v>
      </c>
      <c r="J1635" s="1" t="e">
        <f>+VLOOKUP(E1635,'[1]national stat'!$A$3:$C$1457,2,0)</f>
        <v>#N/A</v>
      </c>
      <c r="K1635" s="1" t="e">
        <f>+VLOOKUP(E1635,[1]research!$A$3:$C$2710,2,0)</f>
        <v>#N/A</v>
      </c>
      <c r="L1635" s="1" t="e">
        <f>+VLOOKUP(E1635,[1]sedlac!$A$3:$C$742,2,0)</f>
        <v>#N/A</v>
      </c>
      <c r="R1635" s="1" t="e">
        <f>+VLOOKUP(E1635,'[1]world bank'!$A$3:$G$2447,4,0)</f>
        <v>#N/A</v>
      </c>
      <c r="S1635" s="1" t="e">
        <f>+VLOOKUP(E1635,'[1]national stat'!$A$3:$D$1457,4,0)</f>
        <v>#N/A</v>
      </c>
      <c r="T1635" s="1" t="e">
        <f>+VLOOKUP(E1635,[1]research!$A$3:$D$2710,4,0)</f>
        <v>#N/A</v>
      </c>
      <c r="U1635" s="1" t="e">
        <f>+VLOOKUP(E1635,[1]sedlac!$A$3:$D$742,4,0)</f>
        <v>#N/A</v>
      </c>
    </row>
    <row r="1636" spans="1:26" x14ac:dyDescent="0.25">
      <c r="A1636" s="1" t="s">
        <v>71</v>
      </c>
      <c r="B1636" s="1" t="s">
        <v>14</v>
      </c>
      <c r="C1636" s="1">
        <v>2012</v>
      </c>
      <c r="D1636" s="1" t="str">
        <f t="shared" si="191"/>
        <v>MRT2012</v>
      </c>
      <c r="E1636" s="1" t="s">
        <v>1743</v>
      </c>
      <c r="F1636" s="1">
        <v>34.049999999999997</v>
      </c>
      <c r="G1636" s="1" t="str">
        <f>+VLOOKUP(A1636,[1]dummies!$A$2:$F$201,6,0)</f>
        <v>Sub-Saharan Africa</v>
      </c>
      <c r="H1636" s="1" t="str">
        <f>+VLOOKUP(A1636,[1]dummies!$A$2:$F$201,5,0)</f>
        <v>Lower middle income</v>
      </c>
      <c r="I1636" s="1" t="e">
        <f>+VLOOKUP(E1636,'[1]world bank'!$A$3:$F$2447,2,0)</f>
        <v>#N/A</v>
      </c>
      <c r="J1636" s="1" t="e">
        <f>+VLOOKUP(E1636,'[1]national stat'!$A$3:$C$1457,2,0)</f>
        <v>#N/A</v>
      </c>
      <c r="K1636" s="1" t="e">
        <f>+VLOOKUP(E1636,[1]research!$A$3:$C$2710,2,0)</f>
        <v>#N/A</v>
      </c>
      <c r="L1636" s="1" t="e">
        <f>+VLOOKUP(E1636,[1]sedlac!$A$3:$C$742,2,0)</f>
        <v>#N/A</v>
      </c>
      <c r="R1636" s="1" t="e">
        <f>+VLOOKUP(E1636,'[1]world bank'!$A$3:$G$2447,4,0)</f>
        <v>#N/A</v>
      </c>
      <c r="S1636" s="1" t="e">
        <f>+VLOOKUP(E1636,'[1]national stat'!$A$3:$D$1457,4,0)</f>
        <v>#N/A</v>
      </c>
      <c r="T1636" s="1" t="e">
        <f>+VLOOKUP(E1636,[1]research!$A$3:$D$2710,4,0)</f>
        <v>#N/A</v>
      </c>
      <c r="U1636" s="1" t="e">
        <f>+VLOOKUP(E1636,[1]sedlac!$A$3:$D$742,4,0)</f>
        <v>#N/A</v>
      </c>
    </row>
    <row r="1637" spans="1:26" x14ac:dyDescent="0.25">
      <c r="A1637" s="1" t="s">
        <v>71</v>
      </c>
      <c r="B1637" s="1" t="s">
        <v>14</v>
      </c>
      <c r="C1637" s="1">
        <v>2013</v>
      </c>
      <c r="D1637" s="1" t="str">
        <f t="shared" si="191"/>
        <v>MRT2013</v>
      </c>
      <c r="E1637" s="1" t="s">
        <v>1744</v>
      </c>
      <c r="F1637" s="1">
        <v>34.049999999999997</v>
      </c>
      <c r="G1637" s="1" t="str">
        <f>+VLOOKUP(A1637,[1]dummies!$A$2:$F$201,6,0)</f>
        <v>Sub-Saharan Africa</v>
      </c>
      <c r="H1637" s="1" t="str">
        <f>+VLOOKUP(A1637,[1]dummies!$A$2:$F$201,5,0)</f>
        <v>Lower middle income</v>
      </c>
      <c r="I1637" s="1" t="e">
        <f>+VLOOKUP(E1637,'[1]world bank'!$A$3:$F$2447,2,0)</f>
        <v>#N/A</v>
      </c>
      <c r="J1637" s="1" t="e">
        <f>+VLOOKUP(E1637,'[1]national stat'!$A$3:$C$1457,2,0)</f>
        <v>#N/A</v>
      </c>
      <c r="K1637" s="1" t="e">
        <f>+VLOOKUP(E1637,[1]research!$A$3:$C$2710,2,0)</f>
        <v>#N/A</v>
      </c>
      <c r="L1637" s="1" t="e">
        <f>+VLOOKUP(E1637,[1]sedlac!$A$3:$C$742,2,0)</f>
        <v>#N/A</v>
      </c>
      <c r="R1637" s="1" t="e">
        <f>+VLOOKUP(E1637,'[1]world bank'!$A$3:$G$2447,4,0)</f>
        <v>#N/A</v>
      </c>
      <c r="S1637" s="1" t="e">
        <f>+VLOOKUP(E1637,'[1]national stat'!$A$3:$D$1457,4,0)</f>
        <v>#N/A</v>
      </c>
      <c r="T1637" s="1" t="e">
        <f>+VLOOKUP(E1637,[1]research!$A$3:$D$2710,4,0)</f>
        <v>#N/A</v>
      </c>
      <c r="U1637" s="1" t="e">
        <f>+VLOOKUP(E1637,[1]sedlac!$A$3:$D$742,4,0)</f>
        <v>#N/A</v>
      </c>
    </row>
    <row r="1638" spans="1:26" x14ac:dyDescent="0.25">
      <c r="A1638" s="1" t="s">
        <v>71</v>
      </c>
      <c r="B1638" s="1" t="s">
        <v>14</v>
      </c>
      <c r="C1638" s="1">
        <v>2014</v>
      </c>
      <c r="D1638" s="1" t="str">
        <f t="shared" si="191"/>
        <v>MRT2014</v>
      </c>
      <c r="E1638" s="1" t="s">
        <v>1745</v>
      </c>
      <c r="F1638" s="1">
        <v>32.4</v>
      </c>
      <c r="G1638" s="1" t="str">
        <f>+VLOOKUP(A1638,[1]dummies!$A$2:$F$201,6,0)</f>
        <v>Sub-Saharan Africa</v>
      </c>
      <c r="H1638" s="1" t="str">
        <f>+VLOOKUP(A1638,[1]dummies!$A$2:$F$201,5,0)</f>
        <v>Lower middle income</v>
      </c>
      <c r="I1638" s="1">
        <f>+VLOOKUP(E1638,'[1]world bank'!$A$3:$F$2447,2,0)</f>
        <v>32.619999999999997</v>
      </c>
      <c r="J1638" s="1" t="e">
        <f>+VLOOKUP(E1638,'[1]national stat'!$A$3:$C$1457,2,0)</f>
        <v>#N/A</v>
      </c>
      <c r="K1638" s="1" t="e">
        <f>+VLOOKUP(E1638,[1]research!$A$3:$C$2710,2,0)</f>
        <v>#N/A</v>
      </c>
      <c r="L1638" s="1" t="e">
        <f>+VLOOKUP(E1638,[1]sedlac!$A$3:$C$742,2,0)</f>
        <v>#N/A</v>
      </c>
      <c r="M1638" s="1">
        <v>1.25</v>
      </c>
      <c r="Q1638" s="2">
        <f>+M1638</f>
        <v>1.25</v>
      </c>
      <c r="R1638" s="1">
        <f>+VLOOKUP(E1638,'[1]world bank'!$A$3:$G$2447,4,0)</f>
        <v>5.34</v>
      </c>
      <c r="S1638" s="1" t="e">
        <f>+VLOOKUP(E1638,'[1]national stat'!$A$3:$D$1457,4,0)</f>
        <v>#N/A</v>
      </c>
      <c r="T1638" s="1" t="e">
        <f>+VLOOKUP(E1638,[1]research!$A$3:$D$2710,4,0)</f>
        <v>#N/A</v>
      </c>
      <c r="U1638" s="1" t="e">
        <f>+VLOOKUP(E1638,[1]sedlac!$A$3:$D$742,4,0)</f>
        <v>#N/A</v>
      </c>
      <c r="V1638" s="1">
        <v>5.34</v>
      </c>
      <c r="Z1638" s="1">
        <f>+V1638</f>
        <v>5.34</v>
      </c>
    </row>
    <row r="1639" spans="1:26" x14ac:dyDescent="0.25">
      <c r="A1639" s="1" t="s">
        <v>71</v>
      </c>
      <c r="B1639" s="1" t="s">
        <v>14</v>
      </c>
      <c r="C1639" s="1">
        <v>2015</v>
      </c>
      <c r="D1639" s="1" t="str">
        <f t="shared" si="191"/>
        <v>MRT2015</v>
      </c>
      <c r="E1639" s="1" t="s">
        <v>1746</v>
      </c>
      <c r="F1639" s="1">
        <v>32.4</v>
      </c>
      <c r="G1639" s="1" t="str">
        <f>+VLOOKUP(A1639,[1]dummies!$A$2:$F$201,6,0)</f>
        <v>Sub-Saharan Africa</v>
      </c>
      <c r="H1639" s="1" t="str">
        <f>+VLOOKUP(A1639,[1]dummies!$A$2:$F$201,5,0)</f>
        <v>Lower middle income</v>
      </c>
      <c r="I1639" s="1" t="e">
        <f>+VLOOKUP(E1639,'[1]world bank'!$A$3:$F$2447,2,0)</f>
        <v>#N/A</v>
      </c>
      <c r="J1639" s="1" t="e">
        <f>+VLOOKUP(E1639,'[1]national stat'!$A$3:$C$1457,2,0)</f>
        <v>#N/A</v>
      </c>
      <c r="K1639" s="1" t="e">
        <f>+VLOOKUP(E1639,[1]research!$A$3:$C$2710,2,0)</f>
        <v>#N/A</v>
      </c>
      <c r="L1639" s="1" t="e">
        <f>+VLOOKUP(E1639,[1]sedlac!$A$3:$C$742,2,0)</f>
        <v>#N/A</v>
      </c>
      <c r="R1639" s="1" t="e">
        <f>+VLOOKUP(E1639,'[1]world bank'!$A$3:$G$2447,4,0)</f>
        <v>#N/A</v>
      </c>
      <c r="S1639" s="1" t="e">
        <f>+VLOOKUP(E1639,'[1]national stat'!$A$3:$D$1457,4,0)</f>
        <v>#N/A</v>
      </c>
      <c r="T1639" s="1" t="e">
        <f>+VLOOKUP(E1639,[1]research!$A$3:$D$2710,4,0)</f>
        <v>#N/A</v>
      </c>
      <c r="U1639" s="1" t="e">
        <f>+VLOOKUP(E1639,[1]sedlac!$A$3:$D$742,4,0)</f>
        <v>#N/A</v>
      </c>
    </row>
    <row r="1640" spans="1:26" x14ac:dyDescent="0.25">
      <c r="A1640" s="1" t="s">
        <v>72</v>
      </c>
      <c r="B1640" s="1" t="s">
        <v>10</v>
      </c>
      <c r="C1640" s="1">
        <v>1990</v>
      </c>
      <c r="D1640" s="1" t="str">
        <f t="shared" si="191"/>
        <v>MYS1990</v>
      </c>
      <c r="E1640" s="1" t="s">
        <v>1747</v>
      </c>
      <c r="F1640" s="1">
        <v>47.7</v>
      </c>
      <c r="G1640" s="1" t="str">
        <f>+VLOOKUP(A1640,[1]dummies!$A$2:$F$201,6,0)</f>
        <v>East Asia and the Pacific</v>
      </c>
      <c r="H1640" s="1" t="str">
        <f>+VLOOKUP(A1640,[1]dummies!$A$2:$F$201,5,0)</f>
        <v>Upper middle income</v>
      </c>
      <c r="I1640" s="1" t="e">
        <f>+VLOOKUP(E1640,'[1]world bank'!$A$3:$F$2447,2,0)</f>
        <v>#N/A</v>
      </c>
      <c r="J1640" s="1" t="e">
        <f>+VLOOKUP(E1640,'[1]national stat'!$A$3:$C$1457,2,0)</f>
        <v>#N/A</v>
      </c>
      <c r="K1640" s="1" t="e">
        <f>+VLOOKUP(E1640,[1]research!$A$3:$C$2710,2,0)</f>
        <v>#N/A</v>
      </c>
      <c r="L1640" s="1" t="e">
        <f>+VLOOKUP(E1640,[1]sedlac!$A$3:$C$742,2,0)</f>
        <v>#N/A</v>
      </c>
      <c r="R1640" s="1" t="e">
        <f>+VLOOKUP(E1640,'[1]world bank'!$A$3:$G$2447,4,0)</f>
        <v>#N/A</v>
      </c>
      <c r="S1640" s="1" t="e">
        <f>+VLOOKUP(E1640,'[1]national stat'!$A$3:$D$1457,4,0)</f>
        <v>#N/A</v>
      </c>
      <c r="T1640" s="1" t="e">
        <f>+VLOOKUP(E1640,[1]research!$A$3:$D$2710,4,0)</f>
        <v>#N/A</v>
      </c>
      <c r="U1640" s="1" t="e">
        <f>+VLOOKUP(E1640,[1]sedlac!$A$3:$D$742,4,0)</f>
        <v>#N/A</v>
      </c>
    </row>
    <row r="1641" spans="1:26" x14ac:dyDescent="0.25">
      <c r="A1641" s="1" t="s">
        <v>72</v>
      </c>
      <c r="B1641" s="1" t="s">
        <v>10</v>
      </c>
      <c r="C1641" s="1">
        <v>1991</v>
      </c>
      <c r="D1641" s="1" t="str">
        <f t="shared" si="191"/>
        <v>MYS1991</v>
      </c>
      <c r="E1641" s="1" t="s">
        <v>1748</v>
      </c>
      <c r="F1641" s="1">
        <v>47.7</v>
      </c>
      <c r="G1641" s="1" t="str">
        <f>+VLOOKUP(A1641,[1]dummies!$A$2:$F$201,6,0)</f>
        <v>East Asia and the Pacific</v>
      </c>
      <c r="H1641" s="1" t="str">
        <f>+VLOOKUP(A1641,[1]dummies!$A$2:$F$201,5,0)</f>
        <v>Upper middle income</v>
      </c>
      <c r="I1641" s="1" t="e">
        <f>+VLOOKUP(E1641,'[1]world bank'!$A$3:$F$2447,2,0)</f>
        <v>#N/A</v>
      </c>
      <c r="J1641" s="1" t="e">
        <f>+VLOOKUP(E1641,'[1]national stat'!$A$3:$C$1457,2,0)</f>
        <v>#N/A</v>
      </c>
      <c r="K1641" s="1" t="e">
        <f>+VLOOKUP(E1641,[1]research!$A$3:$C$2710,2,0)</f>
        <v>#N/A</v>
      </c>
      <c r="L1641" s="1" t="e">
        <f>+VLOOKUP(E1641,[1]sedlac!$A$3:$C$742,2,0)</f>
        <v>#N/A</v>
      </c>
      <c r="R1641" s="1" t="e">
        <f>+VLOOKUP(E1641,'[1]world bank'!$A$3:$G$2447,4,0)</f>
        <v>#N/A</v>
      </c>
      <c r="S1641" s="1" t="e">
        <f>+VLOOKUP(E1641,'[1]national stat'!$A$3:$D$1457,4,0)</f>
        <v>#N/A</v>
      </c>
      <c r="T1641" s="1" t="e">
        <f>+VLOOKUP(E1641,[1]research!$A$3:$D$2710,4,0)</f>
        <v>#N/A</v>
      </c>
      <c r="U1641" s="1" t="e">
        <f>+VLOOKUP(E1641,[1]sedlac!$A$3:$D$742,4,0)</f>
        <v>#N/A</v>
      </c>
    </row>
    <row r="1642" spans="1:26" x14ac:dyDescent="0.25">
      <c r="A1642" s="1" t="s">
        <v>72</v>
      </c>
      <c r="B1642" s="1" t="s">
        <v>10</v>
      </c>
      <c r="C1642" s="1">
        <v>1992</v>
      </c>
      <c r="D1642" s="1" t="str">
        <f t="shared" si="191"/>
        <v>MYS1992</v>
      </c>
      <c r="E1642" s="1" t="s">
        <v>1749</v>
      </c>
      <c r="F1642" s="1">
        <v>47.7</v>
      </c>
      <c r="G1642" s="1" t="str">
        <f>+VLOOKUP(A1642,[1]dummies!$A$2:$F$201,6,0)</f>
        <v>East Asia and the Pacific</v>
      </c>
      <c r="H1642" s="1" t="str">
        <f>+VLOOKUP(A1642,[1]dummies!$A$2:$F$201,5,0)</f>
        <v>Upper middle income</v>
      </c>
      <c r="I1642" s="1">
        <f>+VLOOKUP(E1642,'[1]world bank'!$A$3:$F$2447,2,0)</f>
        <v>47.65</v>
      </c>
      <c r="J1642" s="1" t="e">
        <f>+VLOOKUP(E1642,'[1]national stat'!$A$3:$C$1457,2,0)</f>
        <v>#N/A</v>
      </c>
      <c r="K1642" s="1" t="e">
        <f>+VLOOKUP(E1642,[1]research!$A$3:$C$2710,2,0)</f>
        <v>#N/A</v>
      </c>
      <c r="L1642" s="1" t="e">
        <f>+VLOOKUP(E1642,[1]sedlac!$A$3:$C$742,2,0)</f>
        <v>#N/A</v>
      </c>
      <c r="M1642" s="1">
        <v>2.83</v>
      </c>
      <c r="Q1642" s="2">
        <f>+M1642</f>
        <v>2.83</v>
      </c>
      <c r="R1642" s="1">
        <f>+VLOOKUP(E1642,'[1]world bank'!$A$3:$G$2447,4,0)</f>
        <v>11.38</v>
      </c>
      <c r="S1642" s="1" t="e">
        <f>+VLOOKUP(E1642,'[1]national stat'!$A$3:$D$1457,4,0)</f>
        <v>#N/A</v>
      </c>
      <c r="T1642" s="1" t="e">
        <f>+VLOOKUP(E1642,[1]research!$A$3:$D$2710,4,0)</f>
        <v>#N/A</v>
      </c>
      <c r="U1642" s="1" t="e">
        <f>+VLOOKUP(E1642,[1]sedlac!$A$3:$D$742,4,0)</f>
        <v>#N/A</v>
      </c>
      <c r="V1642" s="1">
        <v>11.38</v>
      </c>
      <c r="Z1642" s="1">
        <f>+V1642</f>
        <v>11.38</v>
      </c>
    </row>
    <row r="1643" spans="1:26" x14ac:dyDescent="0.25">
      <c r="A1643" s="1" t="s">
        <v>72</v>
      </c>
      <c r="B1643" s="1" t="s">
        <v>10</v>
      </c>
      <c r="C1643" s="1">
        <v>1993</v>
      </c>
      <c r="D1643" s="1" t="str">
        <f t="shared" si="191"/>
        <v>MYS1993</v>
      </c>
      <c r="E1643" s="1" t="s">
        <v>1750</v>
      </c>
      <c r="F1643" s="1">
        <v>48.1</v>
      </c>
      <c r="G1643" s="1" t="str">
        <f>+VLOOKUP(A1643,[1]dummies!$A$2:$F$201,6,0)</f>
        <v>East Asia and the Pacific</v>
      </c>
      <c r="H1643" s="1" t="str">
        <f>+VLOOKUP(A1643,[1]dummies!$A$2:$F$201,5,0)</f>
        <v>Upper middle income</v>
      </c>
      <c r="I1643" s="1" t="e">
        <f>+VLOOKUP(E1643,'[1]world bank'!$A$3:$F$2447,2,0)</f>
        <v>#N/A</v>
      </c>
      <c r="J1643" s="1" t="e">
        <f>+VLOOKUP(E1643,'[1]national stat'!$A$3:$C$1457,2,0)</f>
        <v>#N/A</v>
      </c>
      <c r="K1643" s="1" t="e">
        <f>+VLOOKUP(E1643,[1]research!$A$3:$C$2710,2,0)</f>
        <v>#N/A</v>
      </c>
      <c r="L1643" s="1" t="e">
        <f>+VLOOKUP(E1643,[1]sedlac!$A$3:$C$742,2,0)</f>
        <v>#N/A</v>
      </c>
      <c r="R1643" s="1" t="e">
        <f>+VLOOKUP(E1643,'[1]world bank'!$A$3:$G$2447,4,0)</f>
        <v>#N/A</v>
      </c>
      <c r="S1643" s="1" t="e">
        <f>+VLOOKUP(E1643,'[1]national stat'!$A$3:$D$1457,4,0)</f>
        <v>#N/A</v>
      </c>
      <c r="T1643" s="1" t="e">
        <f>+VLOOKUP(E1643,[1]research!$A$3:$D$2710,4,0)</f>
        <v>#N/A</v>
      </c>
      <c r="U1643" s="1" t="e">
        <f>+VLOOKUP(E1643,[1]sedlac!$A$3:$D$742,4,0)</f>
        <v>#N/A</v>
      </c>
    </row>
    <row r="1644" spans="1:26" x14ac:dyDescent="0.25">
      <c r="A1644" s="1" t="s">
        <v>72</v>
      </c>
      <c r="B1644" s="1" t="s">
        <v>10</v>
      </c>
      <c r="C1644" s="1">
        <v>1994</v>
      </c>
      <c r="D1644" s="1" t="str">
        <f t="shared" si="191"/>
        <v>MYS1994</v>
      </c>
      <c r="E1644" s="1" t="s">
        <v>1751</v>
      </c>
      <c r="F1644" s="1">
        <v>48.1</v>
      </c>
      <c r="G1644" s="1" t="str">
        <f>+VLOOKUP(A1644,[1]dummies!$A$2:$F$201,6,0)</f>
        <v>East Asia and the Pacific</v>
      </c>
      <c r="H1644" s="1" t="str">
        <f>+VLOOKUP(A1644,[1]dummies!$A$2:$F$201,5,0)</f>
        <v>Upper middle income</v>
      </c>
      <c r="I1644" s="1" t="e">
        <f>+VLOOKUP(E1644,'[1]world bank'!$A$3:$F$2447,2,0)</f>
        <v>#N/A</v>
      </c>
      <c r="J1644" s="1" t="e">
        <f>+VLOOKUP(E1644,'[1]national stat'!$A$3:$C$1457,2,0)</f>
        <v>#N/A</v>
      </c>
      <c r="K1644" s="1" t="e">
        <f>+VLOOKUP(E1644,[1]research!$A$3:$C$2710,2,0)</f>
        <v>#N/A</v>
      </c>
      <c r="L1644" s="1" t="e">
        <f>+VLOOKUP(E1644,[1]sedlac!$A$3:$C$742,2,0)</f>
        <v>#N/A</v>
      </c>
      <c r="R1644" s="1" t="e">
        <f>+VLOOKUP(E1644,'[1]world bank'!$A$3:$G$2447,4,0)</f>
        <v>#N/A</v>
      </c>
      <c r="S1644" s="1" t="e">
        <f>+VLOOKUP(E1644,'[1]national stat'!$A$3:$D$1457,4,0)</f>
        <v>#N/A</v>
      </c>
      <c r="T1644" s="1" t="e">
        <f>+VLOOKUP(E1644,[1]research!$A$3:$D$2710,4,0)</f>
        <v>#N/A</v>
      </c>
      <c r="U1644" s="1" t="e">
        <f>+VLOOKUP(E1644,[1]sedlac!$A$3:$D$742,4,0)</f>
        <v>#N/A</v>
      </c>
    </row>
    <row r="1645" spans="1:26" x14ac:dyDescent="0.25">
      <c r="A1645" s="1" t="s">
        <v>72</v>
      </c>
      <c r="B1645" s="1" t="s">
        <v>10</v>
      </c>
      <c r="C1645" s="1">
        <v>1995</v>
      </c>
      <c r="D1645" s="1" t="str">
        <f t="shared" si="191"/>
        <v>MYS1995</v>
      </c>
      <c r="E1645" s="1" t="s">
        <v>1752</v>
      </c>
      <c r="F1645" s="1">
        <v>48.5</v>
      </c>
      <c r="G1645" s="1" t="str">
        <f>+VLOOKUP(A1645,[1]dummies!$A$2:$F$201,6,0)</f>
        <v>East Asia and the Pacific</v>
      </c>
      <c r="H1645" s="1" t="str">
        <f>+VLOOKUP(A1645,[1]dummies!$A$2:$F$201,5,0)</f>
        <v>Upper middle income</v>
      </c>
      <c r="I1645" s="1">
        <f>+VLOOKUP(E1645,'[1]world bank'!$A$3:$F$2447,2,0)</f>
        <v>48.52</v>
      </c>
      <c r="J1645" s="1" t="e">
        <f>+VLOOKUP(E1645,'[1]national stat'!$A$3:$C$1457,2,0)</f>
        <v>#N/A</v>
      </c>
      <c r="K1645" s="1" t="e">
        <f>+VLOOKUP(E1645,[1]research!$A$3:$C$2710,2,0)</f>
        <v>#N/A</v>
      </c>
      <c r="L1645" s="1" t="e">
        <f>+VLOOKUP(E1645,[1]sedlac!$A$3:$C$742,2,0)</f>
        <v>#N/A</v>
      </c>
      <c r="M1645" s="1">
        <v>2.97</v>
      </c>
      <c r="Q1645" s="2">
        <f>+M1645</f>
        <v>2.97</v>
      </c>
      <c r="R1645" s="1">
        <f>+VLOOKUP(E1645,'[1]world bank'!$A$3:$G$2447,4,0)</f>
        <v>11.99</v>
      </c>
      <c r="S1645" s="1" t="e">
        <f>+VLOOKUP(E1645,'[1]national stat'!$A$3:$D$1457,4,0)</f>
        <v>#N/A</v>
      </c>
      <c r="T1645" s="1" t="e">
        <f>+VLOOKUP(E1645,[1]research!$A$3:$D$2710,4,0)</f>
        <v>#N/A</v>
      </c>
      <c r="U1645" s="1" t="e">
        <f>+VLOOKUP(E1645,[1]sedlac!$A$3:$D$742,4,0)</f>
        <v>#N/A</v>
      </c>
      <c r="V1645" s="1">
        <v>11.99</v>
      </c>
      <c r="Z1645" s="1">
        <f>+V1645</f>
        <v>11.99</v>
      </c>
    </row>
    <row r="1646" spans="1:26" x14ac:dyDescent="0.25">
      <c r="A1646" s="1" t="s">
        <v>72</v>
      </c>
      <c r="B1646" s="1" t="s">
        <v>10</v>
      </c>
      <c r="C1646" s="1">
        <v>1996</v>
      </c>
      <c r="D1646" s="1" t="str">
        <f t="shared" si="191"/>
        <v>MYS1996</v>
      </c>
      <c r="E1646" s="1" t="s">
        <v>1753</v>
      </c>
      <c r="F1646" s="1">
        <v>48.85</v>
      </c>
      <c r="G1646" s="1" t="str">
        <f>+VLOOKUP(A1646,[1]dummies!$A$2:$F$201,6,0)</f>
        <v>East Asia and the Pacific</v>
      </c>
      <c r="H1646" s="1" t="str">
        <f>+VLOOKUP(A1646,[1]dummies!$A$2:$F$201,5,0)</f>
        <v>Upper middle income</v>
      </c>
      <c r="I1646" s="1" t="e">
        <f>+VLOOKUP(E1646,'[1]world bank'!$A$3:$F$2447,2,0)</f>
        <v>#N/A</v>
      </c>
      <c r="J1646" s="1" t="e">
        <f>+VLOOKUP(E1646,'[1]national stat'!$A$3:$C$1457,2,0)</f>
        <v>#N/A</v>
      </c>
      <c r="K1646" s="1" t="e">
        <f>+VLOOKUP(E1646,[1]research!$A$3:$C$2710,2,0)</f>
        <v>#N/A</v>
      </c>
      <c r="L1646" s="1" t="e">
        <f>+VLOOKUP(E1646,[1]sedlac!$A$3:$C$742,2,0)</f>
        <v>#N/A</v>
      </c>
      <c r="R1646" s="1" t="e">
        <f>+VLOOKUP(E1646,'[1]world bank'!$A$3:$G$2447,4,0)</f>
        <v>#N/A</v>
      </c>
      <c r="S1646" s="1" t="e">
        <f>+VLOOKUP(E1646,'[1]national stat'!$A$3:$D$1457,4,0)</f>
        <v>#N/A</v>
      </c>
      <c r="T1646" s="1" t="e">
        <f>+VLOOKUP(E1646,[1]research!$A$3:$D$2710,4,0)</f>
        <v>#N/A</v>
      </c>
      <c r="U1646" s="1" t="e">
        <f>+VLOOKUP(E1646,[1]sedlac!$A$3:$D$742,4,0)</f>
        <v>#N/A</v>
      </c>
    </row>
    <row r="1647" spans="1:26" x14ac:dyDescent="0.25">
      <c r="A1647" s="1" t="s">
        <v>72</v>
      </c>
      <c r="B1647" s="1" t="s">
        <v>10</v>
      </c>
      <c r="C1647" s="1">
        <v>1997</v>
      </c>
      <c r="D1647" s="1" t="str">
        <f t="shared" si="191"/>
        <v>MYS1997</v>
      </c>
      <c r="E1647" s="1" t="s">
        <v>1754</v>
      </c>
      <c r="F1647" s="1">
        <v>49.2</v>
      </c>
      <c r="G1647" s="1" t="str">
        <f>+VLOOKUP(A1647,[1]dummies!$A$2:$F$201,6,0)</f>
        <v>East Asia and the Pacific</v>
      </c>
      <c r="H1647" s="1" t="str">
        <f>+VLOOKUP(A1647,[1]dummies!$A$2:$F$201,5,0)</f>
        <v>Upper middle income</v>
      </c>
      <c r="I1647" s="1">
        <f>+VLOOKUP(E1647,'[1]world bank'!$A$3:$F$2447,2,0)</f>
        <v>49.15</v>
      </c>
      <c r="J1647" s="1" t="e">
        <f>+VLOOKUP(E1647,'[1]national stat'!$A$3:$C$1457,2,0)</f>
        <v>#N/A</v>
      </c>
      <c r="K1647" s="1">
        <f>+VLOOKUP(E1647,[1]research!$A$3:$C$2710,2,0)</f>
        <v>0</v>
      </c>
      <c r="L1647" s="1" t="e">
        <f>+VLOOKUP(E1647,[1]sedlac!$A$3:$C$742,2,0)</f>
        <v>#N/A</v>
      </c>
      <c r="M1647" s="1">
        <v>3.0700000000000003</v>
      </c>
      <c r="O1647" s="1">
        <v>0</v>
      </c>
      <c r="Q1647" s="2">
        <f>+M1647</f>
        <v>3.0700000000000003</v>
      </c>
      <c r="R1647" s="1">
        <f>+VLOOKUP(E1647,'[1]world bank'!$A$3:$G$2447,4,0)</f>
        <v>12.43</v>
      </c>
      <c r="S1647" s="1" t="e">
        <f>+VLOOKUP(E1647,'[1]national stat'!$A$3:$D$1457,4,0)</f>
        <v>#N/A</v>
      </c>
      <c r="T1647" s="1">
        <f>+VLOOKUP(E1647,[1]research!$A$3:$D$2710,4,0)</f>
        <v>0</v>
      </c>
      <c r="U1647" s="1" t="e">
        <f>+VLOOKUP(E1647,[1]sedlac!$A$3:$D$742,4,0)</f>
        <v>#N/A</v>
      </c>
      <c r="V1647" s="1">
        <v>12.43</v>
      </c>
      <c r="X1647" s="1">
        <v>0</v>
      </c>
      <c r="Z1647" s="1">
        <f>+V1647</f>
        <v>12.43</v>
      </c>
    </row>
    <row r="1648" spans="1:26" x14ac:dyDescent="0.25">
      <c r="A1648" s="1" t="s">
        <v>72</v>
      </c>
      <c r="B1648" s="1" t="s">
        <v>10</v>
      </c>
      <c r="C1648" s="1">
        <v>1998</v>
      </c>
      <c r="D1648" s="1" t="str">
        <f t="shared" si="191"/>
        <v>MYS1998</v>
      </c>
      <c r="E1648" s="1" t="s">
        <v>1755</v>
      </c>
      <c r="F1648" s="1">
        <v>47.6</v>
      </c>
      <c r="G1648" s="1" t="str">
        <f>+VLOOKUP(A1648,[1]dummies!$A$2:$F$201,6,0)</f>
        <v>East Asia and the Pacific</v>
      </c>
      <c r="H1648" s="1" t="str">
        <f>+VLOOKUP(A1648,[1]dummies!$A$2:$F$201,5,0)</f>
        <v>Upper middle income</v>
      </c>
      <c r="I1648" s="1" t="e">
        <f>+VLOOKUP(E1648,'[1]world bank'!$A$3:$F$2447,2,0)</f>
        <v>#N/A</v>
      </c>
      <c r="J1648" s="1" t="e">
        <f>+VLOOKUP(E1648,'[1]national stat'!$A$3:$C$1457,2,0)</f>
        <v>#N/A</v>
      </c>
      <c r="K1648" s="1" t="e">
        <f>+VLOOKUP(E1648,[1]research!$A$3:$C$2710,2,0)</f>
        <v>#N/A</v>
      </c>
      <c r="L1648" s="1" t="e">
        <f>+VLOOKUP(E1648,[1]sedlac!$A$3:$C$742,2,0)</f>
        <v>#N/A</v>
      </c>
      <c r="R1648" s="1" t="e">
        <f>+VLOOKUP(E1648,'[1]world bank'!$A$3:$G$2447,4,0)</f>
        <v>#N/A</v>
      </c>
      <c r="S1648" s="1" t="e">
        <f>+VLOOKUP(E1648,'[1]national stat'!$A$3:$D$1457,4,0)</f>
        <v>#N/A</v>
      </c>
      <c r="T1648" s="1" t="e">
        <f>+VLOOKUP(E1648,[1]research!$A$3:$D$2710,4,0)</f>
        <v>#N/A</v>
      </c>
      <c r="U1648" s="1" t="e">
        <f>+VLOOKUP(E1648,[1]sedlac!$A$3:$D$742,4,0)</f>
        <v>#N/A</v>
      </c>
    </row>
    <row r="1649" spans="1:26" x14ac:dyDescent="0.25">
      <c r="A1649" s="1" t="s">
        <v>72</v>
      </c>
      <c r="B1649" s="1" t="s">
        <v>10</v>
      </c>
      <c r="C1649" s="1">
        <v>1999</v>
      </c>
      <c r="D1649" s="1" t="str">
        <f t="shared" si="191"/>
        <v>MYS1999</v>
      </c>
      <c r="E1649" s="1" t="s">
        <v>1756</v>
      </c>
      <c r="F1649" s="1">
        <v>47.6</v>
      </c>
      <c r="G1649" s="1" t="str">
        <f>+VLOOKUP(A1649,[1]dummies!$A$2:$F$201,6,0)</f>
        <v>East Asia and the Pacific</v>
      </c>
      <c r="H1649" s="1" t="str">
        <f>+VLOOKUP(A1649,[1]dummies!$A$2:$F$201,5,0)</f>
        <v>Upper middle income</v>
      </c>
      <c r="I1649" s="1" t="e">
        <f>+VLOOKUP(E1649,'[1]world bank'!$A$3:$F$2447,2,0)</f>
        <v>#N/A</v>
      </c>
      <c r="J1649" s="1" t="e">
        <f>+VLOOKUP(E1649,'[1]national stat'!$A$3:$C$1457,2,0)</f>
        <v>#N/A</v>
      </c>
      <c r="K1649" s="1" t="e">
        <f>+VLOOKUP(E1649,[1]research!$A$3:$C$2710,2,0)</f>
        <v>#N/A</v>
      </c>
      <c r="L1649" s="1" t="e">
        <f>+VLOOKUP(E1649,[1]sedlac!$A$3:$C$742,2,0)</f>
        <v>#N/A</v>
      </c>
      <c r="R1649" s="1" t="e">
        <f>+VLOOKUP(E1649,'[1]world bank'!$A$3:$G$2447,4,0)</f>
        <v>#N/A</v>
      </c>
      <c r="S1649" s="1" t="e">
        <f>+VLOOKUP(E1649,'[1]national stat'!$A$3:$D$1457,4,0)</f>
        <v>#N/A</v>
      </c>
      <c r="T1649" s="1" t="e">
        <f>+VLOOKUP(E1649,[1]research!$A$3:$D$2710,4,0)</f>
        <v>#N/A</v>
      </c>
      <c r="U1649" s="1" t="e">
        <f>+VLOOKUP(E1649,[1]sedlac!$A$3:$D$742,4,0)</f>
        <v>#N/A</v>
      </c>
    </row>
    <row r="1650" spans="1:26" x14ac:dyDescent="0.25">
      <c r="A1650" s="1" t="s">
        <v>72</v>
      </c>
      <c r="B1650" s="1" t="s">
        <v>10</v>
      </c>
      <c r="C1650" s="1">
        <v>2000</v>
      </c>
      <c r="D1650" s="1" t="str">
        <f t="shared" si="191"/>
        <v>MYS2000</v>
      </c>
      <c r="E1650" s="1" t="s">
        <v>1757</v>
      </c>
      <c r="F1650" s="1">
        <v>47.6</v>
      </c>
      <c r="G1650" s="1" t="str">
        <f>+VLOOKUP(A1650,[1]dummies!$A$2:$F$201,6,0)</f>
        <v>East Asia and the Pacific</v>
      </c>
      <c r="H1650" s="1" t="str">
        <f>+VLOOKUP(A1650,[1]dummies!$A$2:$F$201,5,0)</f>
        <v>Upper middle income</v>
      </c>
      <c r="I1650" s="1" t="e">
        <f>+VLOOKUP(E1650,'[1]world bank'!$A$3:$F$2447,2,0)</f>
        <v>#N/A</v>
      </c>
      <c r="J1650" s="1" t="e">
        <f>+VLOOKUP(E1650,'[1]national stat'!$A$3:$C$1457,2,0)</f>
        <v>#N/A</v>
      </c>
      <c r="K1650" s="1" t="e">
        <f>+VLOOKUP(E1650,[1]research!$A$3:$C$2710,2,0)</f>
        <v>#N/A</v>
      </c>
      <c r="L1650" s="1" t="e">
        <f>+VLOOKUP(E1650,[1]sedlac!$A$3:$C$742,2,0)</f>
        <v>#N/A</v>
      </c>
      <c r="R1650" s="1" t="e">
        <f>+VLOOKUP(E1650,'[1]world bank'!$A$3:$G$2447,4,0)</f>
        <v>#N/A</v>
      </c>
      <c r="S1650" s="1" t="e">
        <f>+VLOOKUP(E1650,'[1]national stat'!$A$3:$D$1457,4,0)</f>
        <v>#N/A</v>
      </c>
      <c r="T1650" s="1" t="e">
        <f>+VLOOKUP(E1650,[1]research!$A$3:$D$2710,4,0)</f>
        <v>#N/A</v>
      </c>
      <c r="U1650" s="1" t="e">
        <f>+VLOOKUP(E1650,[1]sedlac!$A$3:$D$742,4,0)</f>
        <v>#N/A</v>
      </c>
    </row>
    <row r="1651" spans="1:26" x14ac:dyDescent="0.25">
      <c r="A1651" s="1" t="s">
        <v>72</v>
      </c>
      <c r="B1651" s="1" t="s">
        <v>10</v>
      </c>
      <c r="C1651" s="1">
        <v>2001</v>
      </c>
      <c r="D1651" s="1" t="str">
        <f t="shared" si="191"/>
        <v>MYS2001</v>
      </c>
      <c r="E1651" s="1" t="s">
        <v>1758</v>
      </c>
      <c r="F1651" s="1">
        <v>47.6</v>
      </c>
      <c r="G1651" s="1" t="str">
        <f>+VLOOKUP(A1651,[1]dummies!$A$2:$F$201,6,0)</f>
        <v>East Asia and the Pacific</v>
      </c>
      <c r="H1651" s="1" t="str">
        <f>+VLOOKUP(A1651,[1]dummies!$A$2:$F$201,5,0)</f>
        <v>Upper middle income</v>
      </c>
      <c r="I1651" s="1" t="e">
        <f>+VLOOKUP(E1651,'[1]world bank'!$A$3:$F$2447,2,0)</f>
        <v>#N/A</v>
      </c>
      <c r="J1651" s="1" t="e">
        <f>+VLOOKUP(E1651,'[1]national stat'!$A$3:$C$1457,2,0)</f>
        <v>#N/A</v>
      </c>
      <c r="K1651" s="1" t="e">
        <f>+VLOOKUP(E1651,[1]research!$A$3:$C$2710,2,0)</f>
        <v>#N/A</v>
      </c>
      <c r="L1651" s="1" t="e">
        <f>+VLOOKUP(E1651,[1]sedlac!$A$3:$C$742,2,0)</f>
        <v>#N/A</v>
      </c>
      <c r="R1651" s="1" t="e">
        <f>+VLOOKUP(E1651,'[1]world bank'!$A$3:$G$2447,4,0)</f>
        <v>#N/A</v>
      </c>
      <c r="S1651" s="1" t="e">
        <f>+VLOOKUP(E1651,'[1]national stat'!$A$3:$D$1457,4,0)</f>
        <v>#N/A</v>
      </c>
      <c r="T1651" s="1" t="e">
        <f>+VLOOKUP(E1651,[1]research!$A$3:$D$2710,4,0)</f>
        <v>#N/A</v>
      </c>
      <c r="U1651" s="1" t="e">
        <f>+VLOOKUP(E1651,[1]sedlac!$A$3:$D$742,4,0)</f>
        <v>#N/A</v>
      </c>
    </row>
    <row r="1652" spans="1:26" x14ac:dyDescent="0.25">
      <c r="A1652" s="1" t="s">
        <v>72</v>
      </c>
      <c r="B1652" s="1" t="s">
        <v>10</v>
      </c>
      <c r="C1652" s="1">
        <v>2002</v>
      </c>
      <c r="D1652" s="1" t="str">
        <f t="shared" si="191"/>
        <v>MYS2002</v>
      </c>
      <c r="E1652" s="1" t="s">
        <v>1759</v>
      </c>
      <c r="F1652" s="1">
        <v>47.6</v>
      </c>
      <c r="G1652" s="1" t="str">
        <f>+VLOOKUP(A1652,[1]dummies!$A$2:$F$201,6,0)</f>
        <v>East Asia and the Pacific</v>
      </c>
      <c r="H1652" s="1" t="str">
        <f>+VLOOKUP(A1652,[1]dummies!$A$2:$F$201,5,0)</f>
        <v>Upper middle income</v>
      </c>
      <c r="I1652" s="1" t="e">
        <f>+VLOOKUP(E1652,'[1]world bank'!$A$3:$F$2447,2,0)</f>
        <v>#N/A</v>
      </c>
      <c r="J1652" s="1" t="e">
        <f>+VLOOKUP(E1652,'[1]national stat'!$A$3:$C$1457,2,0)</f>
        <v>#N/A</v>
      </c>
      <c r="K1652" s="1" t="e">
        <f>+VLOOKUP(E1652,[1]research!$A$3:$C$2710,2,0)</f>
        <v>#N/A</v>
      </c>
      <c r="L1652" s="1" t="e">
        <f>+VLOOKUP(E1652,[1]sedlac!$A$3:$C$742,2,0)</f>
        <v>#N/A</v>
      </c>
      <c r="R1652" s="1" t="e">
        <f>+VLOOKUP(E1652,'[1]world bank'!$A$3:$G$2447,4,0)</f>
        <v>#N/A</v>
      </c>
      <c r="S1652" s="1" t="e">
        <f>+VLOOKUP(E1652,'[1]national stat'!$A$3:$D$1457,4,0)</f>
        <v>#N/A</v>
      </c>
      <c r="T1652" s="1" t="e">
        <f>+VLOOKUP(E1652,[1]research!$A$3:$D$2710,4,0)</f>
        <v>#N/A</v>
      </c>
      <c r="U1652" s="1" t="e">
        <f>+VLOOKUP(E1652,[1]sedlac!$A$3:$D$742,4,0)</f>
        <v>#N/A</v>
      </c>
    </row>
    <row r="1653" spans="1:26" x14ac:dyDescent="0.25">
      <c r="A1653" s="1" t="s">
        <v>72</v>
      </c>
      <c r="B1653" s="1" t="s">
        <v>10</v>
      </c>
      <c r="C1653" s="1">
        <v>2003</v>
      </c>
      <c r="D1653" s="1" t="str">
        <f t="shared" si="191"/>
        <v>MYS2003</v>
      </c>
      <c r="E1653" s="1" t="s">
        <v>1760</v>
      </c>
      <c r="F1653" s="1">
        <v>47.6</v>
      </c>
      <c r="G1653" s="1" t="str">
        <f>+VLOOKUP(A1653,[1]dummies!$A$2:$F$201,6,0)</f>
        <v>East Asia and the Pacific</v>
      </c>
      <c r="H1653" s="1" t="str">
        <f>+VLOOKUP(A1653,[1]dummies!$A$2:$F$201,5,0)</f>
        <v>Upper middle income</v>
      </c>
      <c r="I1653" s="1" t="e">
        <f>+VLOOKUP(E1653,'[1]world bank'!$A$3:$F$2447,2,0)</f>
        <v>#N/A</v>
      </c>
      <c r="J1653" s="1" t="e">
        <f>+VLOOKUP(E1653,'[1]national stat'!$A$3:$C$1457,2,0)</f>
        <v>#N/A</v>
      </c>
      <c r="K1653" s="1" t="e">
        <f>+VLOOKUP(E1653,[1]research!$A$3:$C$2710,2,0)</f>
        <v>#N/A</v>
      </c>
      <c r="L1653" s="1" t="e">
        <f>+VLOOKUP(E1653,[1]sedlac!$A$3:$C$742,2,0)</f>
        <v>#N/A</v>
      </c>
      <c r="R1653" s="1" t="e">
        <f>+VLOOKUP(E1653,'[1]world bank'!$A$3:$G$2447,4,0)</f>
        <v>#N/A</v>
      </c>
      <c r="S1653" s="1" t="e">
        <f>+VLOOKUP(E1653,'[1]national stat'!$A$3:$D$1457,4,0)</f>
        <v>#N/A</v>
      </c>
      <c r="T1653" s="1" t="e">
        <f>+VLOOKUP(E1653,[1]research!$A$3:$D$2710,4,0)</f>
        <v>#N/A</v>
      </c>
      <c r="U1653" s="1" t="e">
        <f>+VLOOKUP(E1653,[1]sedlac!$A$3:$D$742,4,0)</f>
        <v>#N/A</v>
      </c>
    </row>
    <row r="1654" spans="1:26" x14ac:dyDescent="0.25">
      <c r="A1654" s="1" t="s">
        <v>72</v>
      </c>
      <c r="B1654" s="1" t="s">
        <v>10</v>
      </c>
      <c r="C1654" s="1">
        <v>2004</v>
      </c>
      <c r="D1654" s="1" t="str">
        <f t="shared" si="191"/>
        <v>MYS2004</v>
      </c>
      <c r="E1654" s="1" t="s">
        <v>1761</v>
      </c>
      <c r="F1654" s="1">
        <v>46</v>
      </c>
      <c r="G1654" s="1" t="str">
        <f>+VLOOKUP(A1654,[1]dummies!$A$2:$F$201,6,0)</f>
        <v>East Asia and the Pacific</v>
      </c>
      <c r="H1654" s="1" t="str">
        <f>+VLOOKUP(A1654,[1]dummies!$A$2:$F$201,5,0)</f>
        <v>Upper middle income</v>
      </c>
      <c r="I1654" s="1">
        <f>+VLOOKUP(E1654,'[1]world bank'!$A$3:$F$2447,2,0)</f>
        <v>46.050000000000004</v>
      </c>
      <c r="J1654" s="1" t="e">
        <f>+VLOOKUP(E1654,'[1]national stat'!$A$3:$C$1457,2,0)</f>
        <v>#N/A</v>
      </c>
      <c r="K1654" s="1" t="e">
        <f>+VLOOKUP(E1654,[1]research!$A$3:$C$2710,2,0)</f>
        <v>#N/A</v>
      </c>
      <c r="L1654" s="1" t="e">
        <f>+VLOOKUP(E1654,[1]sedlac!$A$3:$C$742,2,0)</f>
        <v>#N/A</v>
      </c>
      <c r="M1654" s="1">
        <v>2.58</v>
      </c>
      <c r="Q1654" s="2">
        <f>+M1654</f>
        <v>2.58</v>
      </c>
      <c r="R1654" s="1">
        <f>+VLOOKUP(E1654,'[1]world bank'!$A$3:$G$2447,4,0)</f>
        <v>10.950000000000001</v>
      </c>
      <c r="S1654" s="1" t="e">
        <f>+VLOOKUP(E1654,'[1]national stat'!$A$3:$D$1457,4,0)</f>
        <v>#N/A</v>
      </c>
      <c r="T1654" s="1" t="e">
        <f>+VLOOKUP(E1654,[1]research!$A$3:$D$2710,4,0)</f>
        <v>#N/A</v>
      </c>
      <c r="U1654" s="1" t="e">
        <f>+VLOOKUP(E1654,[1]sedlac!$A$3:$D$742,4,0)</f>
        <v>#N/A</v>
      </c>
      <c r="V1654" s="1">
        <v>10.950000000000001</v>
      </c>
      <c r="Z1654" s="1">
        <f>+V1654</f>
        <v>10.950000000000001</v>
      </c>
    </row>
    <row r="1655" spans="1:26" x14ac:dyDescent="0.25">
      <c r="A1655" s="1" t="s">
        <v>72</v>
      </c>
      <c r="B1655" s="1" t="s">
        <v>10</v>
      </c>
      <c r="C1655" s="1">
        <v>2005</v>
      </c>
      <c r="D1655" s="1" t="str">
        <f t="shared" si="191"/>
        <v>MYS2005</v>
      </c>
      <c r="E1655" s="1" t="s">
        <v>1762</v>
      </c>
      <c r="F1655" s="1">
        <v>46</v>
      </c>
      <c r="G1655" s="1" t="str">
        <f>+VLOOKUP(A1655,[1]dummies!$A$2:$F$201,6,0)</f>
        <v>East Asia and the Pacific</v>
      </c>
      <c r="H1655" s="1" t="str">
        <f>+VLOOKUP(A1655,[1]dummies!$A$2:$F$201,5,0)</f>
        <v>Upper middle income</v>
      </c>
      <c r="I1655" s="1" t="e">
        <f>+VLOOKUP(E1655,'[1]world bank'!$A$3:$F$2447,2,0)</f>
        <v>#N/A</v>
      </c>
      <c r="J1655" s="1" t="e">
        <f>+VLOOKUP(E1655,'[1]national stat'!$A$3:$C$1457,2,0)</f>
        <v>#N/A</v>
      </c>
      <c r="K1655" s="1" t="e">
        <f>+VLOOKUP(E1655,[1]research!$A$3:$C$2710,2,0)</f>
        <v>#N/A</v>
      </c>
      <c r="L1655" s="1" t="e">
        <f>+VLOOKUP(E1655,[1]sedlac!$A$3:$C$742,2,0)</f>
        <v>#N/A</v>
      </c>
      <c r="R1655" s="1" t="e">
        <f>+VLOOKUP(E1655,'[1]world bank'!$A$3:$G$2447,4,0)</f>
        <v>#N/A</v>
      </c>
      <c r="S1655" s="1" t="e">
        <f>+VLOOKUP(E1655,'[1]national stat'!$A$3:$D$1457,4,0)</f>
        <v>#N/A</v>
      </c>
      <c r="T1655" s="1" t="e">
        <f>+VLOOKUP(E1655,[1]research!$A$3:$D$2710,4,0)</f>
        <v>#N/A</v>
      </c>
      <c r="U1655" s="1" t="e">
        <f>+VLOOKUP(E1655,[1]sedlac!$A$3:$D$742,4,0)</f>
        <v>#N/A</v>
      </c>
    </row>
    <row r="1656" spans="1:26" x14ac:dyDescent="0.25">
      <c r="A1656" s="1" t="s">
        <v>72</v>
      </c>
      <c r="B1656" s="1" t="s">
        <v>10</v>
      </c>
      <c r="C1656" s="1">
        <v>2006</v>
      </c>
      <c r="D1656" s="1" t="str">
        <f t="shared" si="191"/>
        <v>MYS2006</v>
      </c>
      <c r="E1656" s="1" t="s">
        <v>1763</v>
      </c>
      <c r="F1656" s="1">
        <v>46</v>
      </c>
      <c r="G1656" s="1" t="str">
        <f>+VLOOKUP(A1656,[1]dummies!$A$2:$F$201,6,0)</f>
        <v>East Asia and the Pacific</v>
      </c>
      <c r="H1656" s="1" t="str">
        <f>+VLOOKUP(A1656,[1]dummies!$A$2:$F$201,5,0)</f>
        <v>Upper middle income</v>
      </c>
      <c r="I1656" s="1" t="e">
        <f>+VLOOKUP(E1656,'[1]world bank'!$A$3:$F$2447,2,0)</f>
        <v>#N/A</v>
      </c>
      <c r="J1656" s="1" t="e">
        <f>+VLOOKUP(E1656,'[1]national stat'!$A$3:$C$1457,2,0)</f>
        <v>#N/A</v>
      </c>
      <c r="K1656" s="1" t="e">
        <f>+VLOOKUP(E1656,[1]research!$A$3:$C$2710,2,0)</f>
        <v>#N/A</v>
      </c>
      <c r="L1656" s="1" t="e">
        <f>+VLOOKUP(E1656,[1]sedlac!$A$3:$C$742,2,0)</f>
        <v>#N/A</v>
      </c>
      <c r="R1656" s="1" t="e">
        <f>+VLOOKUP(E1656,'[1]world bank'!$A$3:$G$2447,4,0)</f>
        <v>#N/A</v>
      </c>
      <c r="S1656" s="1" t="e">
        <f>+VLOOKUP(E1656,'[1]national stat'!$A$3:$D$1457,4,0)</f>
        <v>#N/A</v>
      </c>
      <c r="T1656" s="1" t="e">
        <f>+VLOOKUP(E1656,[1]research!$A$3:$D$2710,4,0)</f>
        <v>#N/A</v>
      </c>
      <c r="U1656" s="1" t="e">
        <f>+VLOOKUP(E1656,[1]sedlac!$A$3:$D$742,4,0)</f>
        <v>#N/A</v>
      </c>
    </row>
    <row r="1657" spans="1:26" x14ac:dyDescent="0.25">
      <c r="A1657" s="1" t="s">
        <v>72</v>
      </c>
      <c r="B1657" s="1" t="s">
        <v>10</v>
      </c>
      <c r="C1657" s="1">
        <v>2007</v>
      </c>
      <c r="D1657" s="1" t="str">
        <f t="shared" si="191"/>
        <v>MYS2007</v>
      </c>
      <c r="E1657" s="1" t="s">
        <v>1764</v>
      </c>
      <c r="F1657" s="1">
        <v>46</v>
      </c>
      <c r="G1657" s="1" t="str">
        <f>+VLOOKUP(A1657,[1]dummies!$A$2:$F$201,6,0)</f>
        <v>East Asia and the Pacific</v>
      </c>
      <c r="H1657" s="1" t="str">
        <f>+VLOOKUP(A1657,[1]dummies!$A$2:$F$201,5,0)</f>
        <v>Upper middle income</v>
      </c>
      <c r="I1657" s="1">
        <f>+VLOOKUP(E1657,'[1]world bank'!$A$3:$F$2447,2,0)</f>
        <v>46.050000000000004</v>
      </c>
      <c r="J1657" s="1" t="e">
        <f>+VLOOKUP(E1657,'[1]national stat'!$A$3:$C$1457,2,0)</f>
        <v>#N/A</v>
      </c>
      <c r="K1657" s="1" t="e">
        <f>+VLOOKUP(E1657,[1]research!$A$3:$C$2710,2,0)</f>
        <v>#N/A</v>
      </c>
      <c r="L1657" s="1" t="e">
        <f>+VLOOKUP(E1657,[1]sedlac!$A$3:$C$742,2,0)</f>
        <v>#N/A</v>
      </c>
      <c r="M1657" s="1">
        <v>2.58</v>
      </c>
      <c r="Q1657" s="2">
        <f>+M1657</f>
        <v>2.58</v>
      </c>
      <c r="R1657" s="1">
        <f>+VLOOKUP(E1657,'[1]world bank'!$A$3:$G$2447,4,0)</f>
        <v>10.950000000000001</v>
      </c>
      <c r="S1657" s="1" t="e">
        <f>+VLOOKUP(E1657,'[1]national stat'!$A$3:$D$1457,4,0)</f>
        <v>#N/A</v>
      </c>
      <c r="T1657" s="1" t="e">
        <f>+VLOOKUP(E1657,[1]research!$A$3:$D$2710,4,0)</f>
        <v>#N/A</v>
      </c>
      <c r="U1657" s="1" t="e">
        <f>+VLOOKUP(E1657,[1]sedlac!$A$3:$D$742,4,0)</f>
        <v>#N/A</v>
      </c>
      <c r="V1657" s="1">
        <v>10.950000000000001</v>
      </c>
      <c r="Z1657" s="1">
        <f>+V1657</f>
        <v>10.950000000000001</v>
      </c>
    </row>
    <row r="1658" spans="1:26" x14ac:dyDescent="0.25">
      <c r="A1658" s="1" t="s">
        <v>72</v>
      </c>
      <c r="B1658" s="1" t="s">
        <v>10</v>
      </c>
      <c r="C1658" s="1">
        <v>2008</v>
      </c>
      <c r="D1658" s="1" t="str">
        <f t="shared" si="191"/>
        <v>MYS2008</v>
      </c>
      <c r="E1658" s="1" t="s">
        <v>1765</v>
      </c>
      <c r="F1658" s="1">
        <v>46.15</v>
      </c>
      <c r="G1658" s="1" t="str">
        <f>+VLOOKUP(A1658,[1]dummies!$A$2:$F$201,6,0)</f>
        <v>East Asia and the Pacific</v>
      </c>
      <c r="H1658" s="1" t="str">
        <f>+VLOOKUP(A1658,[1]dummies!$A$2:$F$201,5,0)</f>
        <v>Upper middle income</v>
      </c>
      <c r="I1658" s="1" t="e">
        <f>+VLOOKUP(E1658,'[1]world bank'!$A$3:$F$2447,2,0)</f>
        <v>#N/A</v>
      </c>
      <c r="J1658" s="1" t="e">
        <f>+VLOOKUP(E1658,'[1]national stat'!$A$3:$C$1457,2,0)</f>
        <v>#N/A</v>
      </c>
      <c r="K1658" s="1" t="e">
        <f>+VLOOKUP(E1658,[1]research!$A$3:$C$2710,2,0)</f>
        <v>#N/A</v>
      </c>
      <c r="L1658" s="1" t="e">
        <f>+VLOOKUP(E1658,[1]sedlac!$A$3:$C$742,2,0)</f>
        <v>#N/A</v>
      </c>
      <c r="R1658" s="1" t="e">
        <f>+VLOOKUP(E1658,'[1]world bank'!$A$3:$G$2447,4,0)</f>
        <v>#N/A</v>
      </c>
      <c r="S1658" s="1" t="e">
        <f>+VLOOKUP(E1658,'[1]national stat'!$A$3:$D$1457,4,0)</f>
        <v>#N/A</v>
      </c>
      <c r="T1658" s="1" t="e">
        <f>+VLOOKUP(E1658,[1]research!$A$3:$D$2710,4,0)</f>
        <v>#N/A</v>
      </c>
      <c r="U1658" s="1" t="e">
        <f>+VLOOKUP(E1658,[1]sedlac!$A$3:$D$742,4,0)</f>
        <v>#N/A</v>
      </c>
    </row>
    <row r="1659" spans="1:26" x14ac:dyDescent="0.25">
      <c r="A1659" s="1" t="s">
        <v>72</v>
      </c>
      <c r="B1659" s="1" t="s">
        <v>10</v>
      </c>
      <c r="C1659" s="1">
        <v>2009</v>
      </c>
      <c r="D1659" s="1" t="str">
        <f t="shared" si="191"/>
        <v>MYS2009</v>
      </c>
      <c r="E1659" s="1" t="s">
        <v>1766</v>
      </c>
      <c r="F1659" s="1">
        <v>46.3</v>
      </c>
      <c r="G1659" s="1" t="str">
        <f>+VLOOKUP(A1659,[1]dummies!$A$2:$F$201,6,0)</f>
        <v>East Asia and the Pacific</v>
      </c>
      <c r="H1659" s="1" t="str">
        <f>+VLOOKUP(A1659,[1]dummies!$A$2:$F$201,5,0)</f>
        <v>Upper middle income</v>
      </c>
      <c r="I1659" s="1">
        <f>+VLOOKUP(E1659,'[1]world bank'!$A$3:$F$2447,2,0)</f>
        <v>45.480000000000004</v>
      </c>
      <c r="J1659" s="1" t="e">
        <f>+VLOOKUP(E1659,'[1]national stat'!$A$3:$C$1457,2,0)</f>
        <v>#N/A</v>
      </c>
      <c r="K1659" s="1" t="e">
        <f>+VLOOKUP(E1659,[1]research!$A$3:$C$2710,2,0)</f>
        <v>#N/A</v>
      </c>
      <c r="L1659" s="1" t="e">
        <f>+VLOOKUP(E1659,[1]sedlac!$A$3:$C$742,2,0)</f>
        <v>#N/A</v>
      </c>
      <c r="M1659" s="1">
        <v>2.5100000000000002</v>
      </c>
      <c r="Q1659" s="2">
        <f>+M1659</f>
        <v>2.5100000000000002</v>
      </c>
      <c r="R1659" s="1">
        <f>+VLOOKUP(E1659,'[1]world bank'!$A$3:$G$2447,4,0)</f>
        <v>10.66</v>
      </c>
      <c r="S1659" s="1" t="e">
        <f>+VLOOKUP(E1659,'[1]national stat'!$A$3:$D$1457,4,0)</f>
        <v>#N/A</v>
      </c>
      <c r="T1659" s="1" t="e">
        <f>+VLOOKUP(E1659,[1]research!$A$3:$D$2710,4,0)</f>
        <v>#N/A</v>
      </c>
      <c r="U1659" s="1" t="e">
        <f>+VLOOKUP(E1659,[1]sedlac!$A$3:$D$742,4,0)</f>
        <v>#N/A</v>
      </c>
      <c r="V1659" s="1">
        <v>10.66</v>
      </c>
      <c r="Z1659" s="1">
        <f>+V1659</f>
        <v>10.66</v>
      </c>
    </row>
    <row r="1660" spans="1:26" x14ac:dyDescent="0.25">
      <c r="A1660" s="1" t="s">
        <v>72</v>
      </c>
      <c r="B1660" s="1" t="s">
        <v>10</v>
      </c>
      <c r="C1660" s="1">
        <v>2010</v>
      </c>
      <c r="D1660" s="1" t="str">
        <f t="shared" si="191"/>
        <v>MYS2010</v>
      </c>
      <c r="E1660" s="1" t="s">
        <v>1767</v>
      </c>
      <c r="F1660" s="1">
        <v>46.3</v>
      </c>
      <c r="G1660" s="1" t="str">
        <f>+VLOOKUP(A1660,[1]dummies!$A$2:$F$201,6,0)</f>
        <v>East Asia and the Pacific</v>
      </c>
      <c r="H1660" s="1" t="str">
        <f>+VLOOKUP(A1660,[1]dummies!$A$2:$F$201,5,0)</f>
        <v>Upper middle income</v>
      </c>
      <c r="I1660" s="1" t="e">
        <f>+VLOOKUP(E1660,'[1]world bank'!$A$3:$F$2447,2,0)</f>
        <v>#N/A</v>
      </c>
      <c r="J1660" s="1" t="e">
        <f>+VLOOKUP(E1660,'[1]national stat'!$A$3:$C$1457,2,0)</f>
        <v>#N/A</v>
      </c>
      <c r="K1660" s="1" t="e">
        <f>+VLOOKUP(E1660,[1]research!$A$3:$C$2710,2,0)</f>
        <v>#N/A</v>
      </c>
      <c r="L1660" s="1" t="e">
        <f>+VLOOKUP(E1660,[1]sedlac!$A$3:$C$742,2,0)</f>
        <v>#N/A</v>
      </c>
      <c r="R1660" s="1" t="e">
        <f>+VLOOKUP(E1660,'[1]world bank'!$A$3:$G$2447,4,0)</f>
        <v>#N/A</v>
      </c>
      <c r="S1660" s="1" t="e">
        <f>+VLOOKUP(E1660,'[1]national stat'!$A$3:$D$1457,4,0)</f>
        <v>#N/A</v>
      </c>
      <c r="T1660" s="1" t="e">
        <f>+VLOOKUP(E1660,[1]research!$A$3:$D$2710,4,0)</f>
        <v>#N/A</v>
      </c>
      <c r="U1660" s="1" t="e">
        <f>+VLOOKUP(E1660,[1]sedlac!$A$3:$D$742,4,0)</f>
        <v>#N/A</v>
      </c>
    </row>
    <row r="1661" spans="1:26" x14ac:dyDescent="0.25">
      <c r="A1661" s="1" t="s">
        <v>72</v>
      </c>
      <c r="B1661" s="1" t="s">
        <v>10</v>
      </c>
      <c r="C1661" s="1">
        <v>2011</v>
      </c>
      <c r="D1661" s="1" t="str">
        <f t="shared" si="191"/>
        <v>MYS2011</v>
      </c>
      <c r="E1661" s="1" t="s">
        <v>1768</v>
      </c>
      <c r="F1661" s="1">
        <v>46.3</v>
      </c>
      <c r="G1661" s="1" t="str">
        <f>+VLOOKUP(A1661,[1]dummies!$A$2:$F$201,6,0)</f>
        <v>East Asia and the Pacific</v>
      </c>
      <c r="H1661" s="1" t="str">
        <f>+VLOOKUP(A1661,[1]dummies!$A$2:$F$201,5,0)</f>
        <v>Upper middle income</v>
      </c>
      <c r="I1661" s="1">
        <f>+VLOOKUP(E1661,'[1]world bank'!$A$3:$F$2447,2,0)</f>
        <v>43.94</v>
      </c>
      <c r="J1661" s="1" t="e">
        <f>+VLOOKUP(E1661,'[1]national stat'!$A$3:$C$1457,2,0)</f>
        <v>#N/A</v>
      </c>
      <c r="K1661" s="1" t="e">
        <f>+VLOOKUP(E1661,[1]research!$A$3:$C$2710,2,0)</f>
        <v>#N/A</v>
      </c>
      <c r="L1661" s="1" t="e">
        <f>+VLOOKUP(E1661,[1]sedlac!$A$3:$C$742,2,0)</f>
        <v>#N/A</v>
      </c>
      <c r="M1661" s="1">
        <v>2.29</v>
      </c>
      <c r="Q1661" s="2">
        <f>+M1661</f>
        <v>2.29</v>
      </c>
      <c r="R1661" s="1">
        <f>+VLOOKUP(E1661,'[1]world bank'!$A$3:$G$2447,4,0)</f>
        <v>9.58</v>
      </c>
      <c r="S1661" s="1" t="e">
        <f>+VLOOKUP(E1661,'[1]national stat'!$A$3:$D$1457,4,0)</f>
        <v>#N/A</v>
      </c>
      <c r="T1661" s="1" t="e">
        <f>+VLOOKUP(E1661,[1]research!$A$3:$D$2710,4,0)</f>
        <v>#N/A</v>
      </c>
      <c r="U1661" s="1" t="e">
        <f>+VLOOKUP(E1661,[1]sedlac!$A$3:$D$742,4,0)</f>
        <v>#N/A</v>
      </c>
      <c r="V1661" s="1">
        <v>9.58</v>
      </c>
      <c r="Z1661" s="1">
        <f>+V1661</f>
        <v>9.58</v>
      </c>
    </row>
    <row r="1662" spans="1:26" x14ac:dyDescent="0.25">
      <c r="A1662" s="1" t="s">
        <v>72</v>
      </c>
      <c r="B1662" s="1" t="s">
        <v>10</v>
      </c>
      <c r="C1662" s="1">
        <v>2012</v>
      </c>
      <c r="D1662" s="1" t="str">
        <f t="shared" si="191"/>
        <v>MYS2012</v>
      </c>
      <c r="E1662" s="1" t="s">
        <v>1769</v>
      </c>
      <c r="F1662" s="1">
        <v>46.3</v>
      </c>
      <c r="G1662" s="1" t="str">
        <f>+VLOOKUP(A1662,[1]dummies!$A$2:$F$201,6,0)</f>
        <v>East Asia and the Pacific</v>
      </c>
      <c r="H1662" s="1" t="str">
        <f>+VLOOKUP(A1662,[1]dummies!$A$2:$F$201,5,0)</f>
        <v>Upper middle income</v>
      </c>
      <c r="I1662" s="1" t="e">
        <f>+VLOOKUP(E1662,'[1]world bank'!$A$3:$F$2447,2,0)</f>
        <v>#N/A</v>
      </c>
      <c r="J1662" s="1">
        <f>+VLOOKUP(E1662,'[1]national stat'!$A$3:$C$1457,2,0)</f>
        <v>0</v>
      </c>
      <c r="K1662" s="1" t="e">
        <f>+VLOOKUP(E1662,[1]research!$A$3:$C$2710,2,0)</f>
        <v>#N/A</v>
      </c>
      <c r="L1662" s="1" t="e">
        <f>+VLOOKUP(E1662,[1]sedlac!$A$3:$C$742,2,0)</f>
        <v>#N/A</v>
      </c>
      <c r="N1662" s="1">
        <v>0</v>
      </c>
      <c r="R1662" s="1" t="e">
        <f>+VLOOKUP(E1662,'[1]world bank'!$A$3:$G$2447,4,0)</f>
        <v>#N/A</v>
      </c>
      <c r="S1662" s="1">
        <f>+VLOOKUP(E1662,'[1]national stat'!$A$3:$D$1457,4,0)</f>
        <v>0</v>
      </c>
      <c r="T1662" s="1" t="e">
        <f>+VLOOKUP(E1662,[1]research!$A$3:$D$2710,4,0)</f>
        <v>#N/A</v>
      </c>
      <c r="U1662" s="1" t="e">
        <f>+VLOOKUP(E1662,[1]sedlac!$A$3:$D$742,4,0)</f>
        <v>#N/A</v>
      </c>
      <c r="W1662" s="1">
        <v>0</v>
      </c>
    </row>
    <row r="1663" spans="1:26" x14ac:dyDescent="0.25">
      <c r="A1663" s="1" t="s">
        <v>72</v>
      </c>
      <c r="B1663" s="1" t="s">
        <v>10</v>
      </c>
      <c r="C1663" s="1">
        <v>2013</v>
      </c>
      <c r="D1663" s="1" t="str">
        <f t="shared" si="191"/>
        <v>MYS2013</v>
      </c>
      <c r="E1663" s="1" t="s">
        <v>1770</v>
      </c>
      <c r="F1663" s="1">
        <v>46.3</v>
      </c>
      <c r="G1663" s="1" t="str">
        <f>+VLOOKUP(A1663,[1]dummies!$A$2:$F$201,6,0)</f>
        <v>East Asia and the Pacific</v>
      </c>
      <c r="H1663" s="1" t="str">
        <f>+VLOOKUP(A1663,[1]dummies!$A$2:$F$201,5,0)</f>
        <v>Upper middle income</v>
      </c>
      <c r="I1663" s="1">
        <f>+VLOOKUP(E1663,'[1]world bank'!$A$3:$F$2447,2,0)</f>
        <v>41.35</v>
      </c>
      <c r="J1663" s="1" t="e">
        <f>+VLOOKUP(E1663,'[1]national stat'!$A$3:$C$1457,2,0)</f>
        <v>#N/A</v>
      </c>
      <c r="K1663" s="1" t="e">
        <f>+VLOOKUP(E1663,[1]research!$A$3:$C$2710,2,0)</f>
        <v>#N/A</v>
      </c>
      <c r="L1663" s="1" t="e">
        <f>+VLOOKUP(E1663,[1]sedlac!$A$3:$C$742,2,0)</f>
        <v>#N/A</v>
      </c>
      <c r="M1663" s="1">
        <v>1.99</v>
      </c>
      <c r="Q1663" s="2">
        <f>+M1663</f>
        <v>1.99</v>
      </c>
      <c r="R1663" s="1">
        <f>+VLOOKUP(E1663,'[1]world bank'!$A$3:$G$2447,4,0)</f>
        <v>8.15</v>
      </c>
      <c r="S1663" s="1" t="e">
        <f>+VLOOKUP(E1663,'[1]national stat'!$A$3:$D$1457,4,0)</f>
        <v>#N/A</v>
      </c>
      <c r="T1663" s="1" t="e">
        <f>+VLOOKUP(E1663,[1]research!$A$3:$D$2710,4,0)</f>
        <v>#N/A</v>
      </c>
      <c r="U1663" s="1" t="e">
        <f>+VLOOKUP(E1663,[1]sedlac!$A$3:$D$742,4,0)</f>
        <v>#N/A</v>
      </c>
      <c r="V1663" s="1">
        <v>8.15</v>
      </c>
      <c r="Z1663" s="1">
        <f>+V1663</f>
        <v>8.15</v>
      </c>
    </row>
    <row r="1664" spans="1:26" x14ac:dyDescent="0.25">
      <c r="A1664" s="1" t="s">
        <v>72</v>
      </c>
      <c r="B1664" s="1" t="s">
        <v>10</v>
      </c>
      <c r="C1664" s="1">
        <v>2014</v>
      </c>
      <c r="D1664" s="1" t="str">
        <f t="shared" si="191"/>
        <v>MYS2014</v>
      </c>
      <c r="E1664" s="1" t="s">
        <v>1771</v>
      </c>
      <c r="F1664" s="1">
        <v>46.3</v>
      </c>
      <c r="G1664" s="1" t="str">
        <f>+VLOOKUP(A1664,[1]dummies!$A$2:$F$201,6,0)</f>
        <v>East Asia and the Pacific</v>
      </c>
      <c r="H1664" s="1" t="str">
        <f>+VLOOKUP(A1664,[1]dummies!$A$2:$F$201,5,0)</f>
        <v>Upper middle income</v>
      </c>
      <c r="I1664" s="1" t="e">
        <f>+VLOOKUP(E1664,'[1]world bank'!$A$3:$F$2447,2,0)</f>
        <v>#N/A</v>
      </c>
      <c r="J1664" s="1">
        <f>+VLOOKUP(E1664,'[1]national stat'!$A$3:$C$1457,2,0)</f>
        <v>0</v>
      </c>
      <c r="K1664" s="1" t="e">
        <f>+VLOOKUP(E1664,[1]research!$A$3:$C$2710,2,0)</f>
        <v>#N/A</v>
      </c>
      <c r="L1664" s="1" t="e">
        <f>+VLOOKUP(E1664,[1]sedlac!$A$3:$C$742,2,0)</f>
        <v>#N/A</v>
      </c>
      <c r="N1664" s="1">
        <v>0</v>
      </c>
      <c r="R1664" s="1" t="e">
        <f>+VLOOKUP(E1664,'[1]world bank'!$A$3:$G$2447,4,0)</f>
        <v>#N/A</v>
      </c>
      <c r="S1664" s="1">
        <f>+VLOOKUP(E1664,'[1]national stat'!$A$3:$D$1457,4,0)</f>
        <v>0</v>
      </c>
      <c r="T1664" s="1" t="e">
        <f>+VLOOKUP(E1664,[1]research!$A$3:$D$2710,4,0)</f>
        <v>#N/A</v>
      </c>
      <c r="U1664" s="1" t="e">
        <f>+VLOOKUP(E1664,[1]sedlac!$A$3:$D$742,4,0)</f>
        <v>#N/A</v>
      </c>
      <c r="W1664" s="1">
        <v>0</v>
      </c>
    </row>
    <row r="1665" spans="1:26" x14ac:dyDescent="0.25">
      <c r="A1665" s="1" t="s">
        <v>72</v>
      </c>
      <c r="B1665" s="1" t="s">
        <v>10</v>
      </c>
      <c r="C1665" s="1">
        <v>2015</v>
      </c>
      <c r="D1665" s="1" t="str">
        <f t="shared" si="191"/>
        <v>MYS2015</v>
      </c>
      <c r="E1665" s="1" t="s">
        <v>1772</v>
      </c>
      <c r="F1665" s="1">
        <v>46.3</v>
      </c>
      <c r="G1665" s="1" t="str">
        <f>+VLOOKUP(A1665,[1]dummies!$A$2:$F$201,6,0)</f>
        <v>East Asia and the Pacific</v>
      </c>
      <c r="H1665" s="1" t="str">
        <f>+VLOOKUP(A1665,[1]dummies!$A$2:$F$201,5,0)</f>
        <v>Upper middle income</v>
      </c>
      <c r="I1665" s="1" t="e">
        <f>+VLOOKUP(E1665,'[1]world bank'!$A$3:$F$2447,2,0)</f>
        <v>#N/A</v>
      </c>
      <c r="J1665" s="1" t="e">
        <f>+VLOOKUP(E1665,'[1]national stat'!$A$3:$C$1457,2,0)</f>
        <v>#N/A</v>
      </c>
      <c r="K1665" s="1" t="e">
        <f>+VLOOKUP(E1665,[1]research!$A$3:$C$2710,2,0)</f>
        <v>#N/A</v>
      </c>
      <c r="L1665" s="1" t="e">
        <f>+VLOOKUP(E1665,[1]sedlac!$A$3:$C$742,2,0)</f>
        <v>#N/A</v>
      </c>
      <c r="R1665" s="1" t="e">
        <f>+VLOOKUP(E1665,'[1]world bank'!$A$3:$G$2447,4,0)</f>
        <v>#N/A</v>
      </c>
      <c r="S1665" s="1" t="e">
        <f>+VLOOKUP(E1665,'[1]national stat'!$A$3:$D$1457,4,0)</f>
        <v>#N/A</v>
      </c>
      <c r="T1665" s="1" t="e">
        <f>+VLOOKUP(E1665,[1]research!$A$3:$D$2710,4,0)</f>
        <v>#N/A</v>
      </c>
      <c r="U1665" s="1" t="e">
        <f>+VLOOKUP(E1665,[1]sedlac!$A$3:$D$742,4,0)</f>
        <v>#N/A</v>
      </c>
    </row>
    <row r="1666" spans="1:26" x14ac:dyDescent="0.25">
      <c r="A1666" s="1" t="s">
        <v>73</v>
      </c>
      <c r="B1666" s="1" t="s">
        <v>14</v>
      </c>
      <c r="C1666" s="1">
        <v>1990</v>
      </c>
      <c r="D1666" s="1" t="str">
        <f t="shared" si="191"/>
        <v>NER1990</v>
      </c>
      <c r="E1666" s="1" t="s">
        <v>1773</v>
      </c>
      <c r="F1666" s="1">
        <v>36.1</v>
      </c>
      <c r="G1666" s="1" t="str">
        <f>+VLOOKUP(A1666,[1]dummies!$A$2:$F$201,6,0)</f>
        <v>Sub-Saharan Africa</v>
      </c>
      <c r="H1666" s="1" t="str">
        <f>+VLOOKUP(A1666,[1]dummies!$A$2:$F$201,5,0)</f>
        <v>Low income</v>
      </c>
      <c r="I1666" s="1" t="e">
        <f>+VLOOKUP(E1666,'[1]world bank'!$A$3:$F$2447,2,0)</f>
        <v>#N/A</v>
      </c>
      <c r="J1666" s="1" t="e">
        <f>+VLOOKUP(E1666,'[1]national stat'!$A$3:$C$1457,2,0)</f>
        <v>#N/A</v>
      </c>
      <c r="K1666" s="1" t="e">
        <f>+VLOOKUP(E1666,[1]research!$A$3:$C$2710,2,0)</f>
        <v>#N/A</v>
      </c>
      <c r="L1666" s="1" t="e">
        <f>+VLOOKUP(E1666,[1]sedlac!$A$3:$C$742,2,0)</f>
        <v>#N/A</v>
      </c>
      <c r="R1666" s="1" t="e">
        <f>+VLOOKUP(E1666,'[1]world bank'!$A$3:$G$2447,4,0)</f>
        <v>#N/A</v>
      </c>
      <c r="S1666" s="1" t="e">
        <f>+VLOOKUP(E1666,'[1]national stat'!$A$3:$D$1457,4,0)</f>
        <v>#N/A</v>
      </c>
      <c r="T1666" s="1" t="e">
        <f>+VLOOKUP(E1666,[1]research!$A$3:$D$2710,4,0)</f>
        <v>#N/A</v>
      </c>
      <c r="U1666" s="1" t="e">
        <f>+VLOOKUP(E1666,[1]sedlac!$A$3:$D$742,4,0)</f>
        <v>#N/A</v>
      </c>
    </row>
    <row r="1667" spans="1:26" x14ac:dyDescent="0.25">
      <c r="A1667" s="1" t="s">
        <v>73</v>
      </c>
      <c r="B1667" s="1" t="s">
        <v>14</v>
      </c>
      <c r="C1667" s="1">
        <v>1991</v>
      </c>
      <c r="D1667" s="1" t="str">
        <f t="shared" ref="D1667:D1730" si="194">+CONCATENATE(A1667,C1667)</f>
        <v>NER1991</v>
      </c>
      <c r="E1667" s="1" t="s">
        <v>1774</v>
      </c>
      <c r="F1667" s="1">
        <v>36.1</v>
      </c>
      <c r="G1667" s="1" t="str">
        <f>+VLOOKUP(A1667,[1]dummies!$A$2:$F$201,6,0)</f>
        <v>Sub-Saharan Africa</v>
      </c>
      <c r="H1667" s="1" t="str">
        <f>+VLOOKUP(A1667,[1]dummies!$A$2:$F$201,5,0)</f>
        <v>Low income</v>
      </c>
      <c r="I1667" s="1" t="e">
        <f>+VLOOKUP(E1667,'[1]world bank'!$A$3:$F$2447,2,0)</f>
        <v>#N/A</v>
      </c>
      <c r="J1667" s="1" t="e">
        <f>+VLOOKUP(E1667,'[1]national stat'!$A$3:$C$1457,2,0)</f>
        <v>#N/A</v>
      </c>
      <c r="K1667" s="1" t="e">
        <f>+VLOOKUP(E1667,[1]research!$A$3:$C$2710,2,0)</f>
        <v>#N/A</v>
      </c>
      <c r="L1667" s="1" t="e">
        <f>+VLOOKUP(E1667,[1]sedlac!$A$3:$C$742,2,0)</f>
        <v>#N/A</v>
      </c>
      <c r="R1667" s="1" t="e">
        <f>+VLOOKUP(E1667,'[1]world bank'!$A$3:$G$2447,4,0)</f>
        <v>#N/A</v>
      </c>
      <c r="S1667" s="1" t="e">
        <f>+VLOOKUP(E1667,'[1]national stat'!$A$3:$D$1457,4,0)</f>
        <v>#N/A</v>
      </c>
      <c r="T1667" s="1" t="e">
        <f>+VLOOKUP(E1667,[1]research!$A$3:$D$2710,4,0)</f>
        <v>#N/A</v>
      </c>
      <c r="U1667" s="1" t="e">
        <f>+VLOOKUP(E1667,[1]sedlac!$A$3:$D$742,4,0)</f>
        <v>#N/A</v>
      </c>
    </row>
    <row r="1668" spans="1:26" x14ac:dyDescent="0.25">
      <c r="A1668" s="1" t="s">
        <v>73</v>
      </c>
      <c r="B1668" s="1" t="s">
        <v>14</v>
      </c>
      <c r="C1668" s="1">
        <v>1992</v>
      </c>
      <c r="D1668" s="1" t="str">
        <f t="shared" si="194"/>
        <v>NER1992</v>
      </c>
      <c r="E1668" s="1" t="s">
        <v>1775</v>
      </c>
      <c r="F1668" s="1">
        <v>36.1</v>
      </c>
      <c r="G1668" s="1" t="str">
        <f>+VLOOKUP(A1668,[1]dummies!$A$2:$F$201,6,0)</f>
        <v>Sub-Saharan Africa</v>
      </c>
      <c r="H1668" s="1" t="str">
        <f>+VLOOKUP(A1668,[1]dummies!$A$2:$F$201,5,0)</f>
        <v>Low income</v>
      </c>
      <c r="I1668" s="1" t="e">
        <f>+VLOOKUP(E1668,'[1]world bank'!$A$3:$F$2447,2,0)</f>
        <v>#N/A</v>
      </c>
      <c r="J1668" s="1" t="e">
        <f>+VLOOKUP(E1668,'[1]national stat'!$A$3:$C$1457,2,0)</f>
        <v>#N/A</v>
      </c>
      <c r="K1668" s="1" t="e">
        <f>+VLOOKUP(E1668,[1]research!$A$3:$C$2710,2,0)</f>
        <v>#N/A</v>
      </c>
      <c r="L1668" s="1" t="e">
        <f>+VLOOKUP(E1668,[1]sedlac!$A$3:$C$742,2,0)</f>
        <v>#N/A</v>
      </c>
      <c r="R1668" s="1" t="e">
        <f>+VLOOKUP(E1668,'[1]world bank'!$A$3:$G$2447,4,0)</f>
        <v>#N/A</v>
      </c>
      <c r="S1668" s="1" t="e">
        <f>+VLOOKUP(E1668,'[1]national stat'!$A$3:$D$1457,4,0)</f>
        <v>#N/A</v>
      </c>
      <c r="T1668" s="1" t="e">
        <f>+VLOOKUP(E1668,[1]research!$A$3:$D$2710,4,0)</f>
        <v>#N/A</v>
      </c>
      <c r="U1668" s="1" t="e">
        <f>+VLOOKUP(E1668,[1]sedlac!$A$3:$D$742,4,0)</f>
        <v>#N/A</v>
      </c>
    </row>
    <row r="1669" spans="1:26" x14ac:dyDescent="0.25">
      <c r="A1669" s="1" t="s">
        <v>73</v>
      </c>
      <c r="B1669" s="1" t="s">
        <v>14</v>
      </c>
      <c r="C1669" s="1">
        <v>1993</v>
      </c>
      <c r="D1669" s="1" t="str">
        <f t="shared" si="194"/>
        <v>NER1993</v>
      </c>
      <c r="E1669" s="1" t="s">
        <v>1776</v>
      </c>
      <c r="F1669" s="1">
        <v>38.799999999999997</v>
      </c>
      <c r="G1669" s="1" t="str">
        <f>+VLOOKUP(A1669,[1]dummies!$A$2:$F$201,6,0)</f>
        <v>Sub-Saharan Africa</v>
      </c>
      <c r="H1669" s="1" t="str">
        <f>+VLOOKUP(A1669,[1]dummies!$A$2:$F$201,5,0)</f>
        <v>Low income</v>
      </c>
      <c r="I1669" s="1">
        <f>+VLOOKUP(E1669,'[1]world bank'!$A$3:$F$2447,2,0)</f>
        <v>36.1</v>
      </c>
      <c r="J1669" s="1" t="e">
        <f>+VLOOKUP(E1669,'[1]national stat'!$A$3:$C$1457,2,0)</f>
        <v>#N/A</v>
      </c>
      <c r="K1669" s="1" t="e">
        <f>+VLOOKUP(E1669,[1]research!$A$3:$C$2710,2,0)</f>
        <v>#N/A</v>
      </c>
      <c r="L1669" s="1" t="e">
        <f>+VLOOKUP(E1669,[1]sedlac!$A$3:$C$742,2,0)</f>
        <v>#N/A</v>
      </c>
      <c r="M1669" s="1">
        <v>1.54</v>
      </c>
      <c r="Q1669" s="2">
        <f>+M1669</f>
        <v>1.54</v>
      </c>
      <c r="R1669" s="1">
        <f>+VLOOKUP(E1669,'[1]world bank'!$A$3:$G$2447,4,0)</f>
        <v>5.89</v>
      </c>
      <c r="S1669" s="1" t="e">
        <f>+VLOOKUP(E1669,'[1]national stat'!$A$3:$D$1457,4,0)</f>
        <v>#N/A</v>
      </c>
      <c r="T1669" s="1" t="e">
        <f>+VLOOKUP(E1669,[1]research!$A$3:$D$2710,4,0)</f>
        <v>#N/A</v>
      </c>
      <c r="U1669" s="1" t="e">
        <f>+VLOOKUP(E1669,[1]sedlac!$A$3:$D$742,4,0)</f>
        <v>#N/A</v>
      </c>
      <c r="V1669" s="1">
        <v>5.89</v>
      </c>
      <c r="Z1669" s="1">
        <f>+V1669</f>
        <v>5.89</v>
      </c>
    </row>
    <row r="1670" spans="1:26" x14ac:dyDescent="0.25">
      <c r="A1670" s="1" t="s">
        <v>73</v>
      </c>
      <c r="B1670" s="1" t="s">
        <v>14</v>
      </c>
      <c r="C1670" s="1">
        <v>1994</v>
      </c>
      <c r="D1670" s="1" t="str">
        <f t="shared" si="194"/>
        <v>NER1994</v>
      </c>
      <c r="E1670" s="1" t="s">
        <v>1777</v>
      </c>
      <c r="F1670" s="1">
        <v>41.5</v>
      </c>
      <c r="G1670" s="1" t="str">
        <f>+VLOOKUP(A1670,[1]dummies!$A$2:$F$201,6,0)</f>
        <v>Sub-Saharan Africa</v>
      </c>
      <c r="H1670" s="1" t="str">
        <f>+VLOOKUP(A1670,[1]dummies!$A$2:$F$201,5,0)</f>
        <v>Low income</v>
      </c>
      <c r="I1670" s="1" t="e">
        <f>+VLOOKUP(E1670,'[1]world bank'!$A$3:$F$2447,2,0)</f>
        <v>#N/A</v>
      </c>
      <c r="J1670" s="1" t="e">
        <f>+VLOOKUP(E1670,'[1]national stat'!$A$3:$C$1457,2,0)</f>
        <v>#N/A</v>
      </c>
      <c r="K1670" s="1" t="e">
        <f>+VLOOKUP(E1670,[1]research!$A$3:$C$2710,2,0)</f>
        <v>#N/A</v>
      </c>
      <c r="L1670" s="1" t="e">
        <f>+VLOOKUP(E1670,[1]sedlac!$A$3:$C$742,2,0)</f>
        <v>#N/A</v>
      </c>
      <c r="R1670" s="1" t="e">
        <f>+VLOOKUP(E1670,'[1]world bank'!$A$3:$G$2447,4,0)</f>
        <v>#N/A</v>
      </c>
      <c r="S1670" s="1" t="e">
        <f>+VLOOKUP(E1670,'[1]national stat'!$A$3:$D$1457,4,0)</f>
        <v>#N/A</v>
      </c>
      <c r="T1670" s="1" t="e">
        <f>+VLOOKUP(E1670,[1]research!$A$3:$D$2710,4,0)</f>
        <v>#N/A</v>
      </c>
      <c r="U1670" s="1" t="e">
        <f>+VLOOKUP(E1670,[1]sedlac!$A$3:$D$742,4,0)</f>
        <v>#N/A</v>
      </c>
    </row>
    <row r="1671" spans="1:26" x14ac:dyDescent="0.25">
      <c r="A1671" s="1" t="s">
        <v>73</v>
      </c>
      <c r="B1671" s="1" t="s">
        <v>14</v>
      </c>
      <c r="C1671" s="1">
        <v>1995</v>
      </c>
      <c r="D1671" s="1" t="str">
        <f t="shared" si="194"/>
        <v>NER1995</v>
      </c>
      <c r="E1671" s="1" t="s">
        <v>1778</v>
      </c>
      <c r="F1671" s="1">
        <v>42.95</v>
      </c>
      <c r="G1671" s="1" t="str">
        <f>+VLOOKUP(A1671,[1]dummies!$A$2:$F$201,6,0)</f>
        <v>Sub-Saharan Africa</v>
      </c>
      <c r="H1671" s="1" t="str">
        <f>+VLOOKUP(A1671,[1]dummies!$A$2:$F$201,5,0)</f>
        <v>Low income</v>
      </c>
      <c r="I1671" s="1">
        <f>+VLOOKUP(E1671,'[1]world bank'!$A$3:$F$2447,2,0)</f>
        <v>41.53</v>
      </c>
      <c r="J1671" s="1" t="e">
        <f>+VLOOKUP(E1671,'[1]national stat'!$A$3:$C$1457,2,0)</f>
        <v>#N/A</v>
      </c>
      <c r="K1671" s="1" t="e">
        <f>+VLOOKUP(E1671,[1]research!$A$3:$C$2710,2,0)</f>
        <v>#N/A</v>
      </c>
      <c r="L1671" s="1" t="e">
        <f>+VLOOKUP(E1671,[1]sedlac!$A$3:$C$742,2,0)</f>
        <v>#N/A</v>
      </c>
      <c r="M1671" s="1">
        <v>2</v>
      </c>
      <c r="Q1671" s="2">
        <f>+M1671</f>
        <v>2</v>
      </c>
      <c r="R1671" s="1">
        <f>+VLOOKUP(E1671,'[1]world bank'!$A$3:$G$2447,4,0)</f>
        <v>8.1</v>
      </c>
      <c r="S1671" s="1" t="e">
        <f>+VLOOKUP(E1671,'[1]national stat'!$A$3:$D$1457,4,0)</f>
        <v>#N/A</v>
      </c>
      <c r="T1671" s="1" t="e">
        <f>+VLOOKUP(E1671,[1]research!$A$3:$D$2710,4,0)</f>
        <v>#N/A</v>
      </c>
      <c r="U1671" s="1" t="e">
        <f>+VLOOKUP(E1671,[1]sedlac!$A$3:$D$742,4,0)</f>
        <v>#N/A</v>
      </c>
      <c r="V1671" s="1">
        <v>8.1</v>
      </c>
      <c r="Z1671" s="1">
        <f>+V1671</f>
        <v>8.1</v>
      </c>
    </row>
    <row r="1672" spans="1:26" x14ac:dyDescent="0.25">
      <c r="A1672" s="1" t="s">
        <v>73</v>
      </c>
      <c r="B1672" s="1" t="s">
        <v>14</v>
      </c>
      <c r="C1672" s="1">
        <v>1996</v>
      </c>
      <c r="D1672" s="1" t="str">
        <f t="shared" si="194"/>
        <v>NER1996</v>
      </c>
      <c r="E1672" s="1" t="s">
        <v>1779</v>
      </c>
      <c r="F1672" s="1">
        <v>42.95</v>
      </c>
      <c r="G1672" s="1" t="str">
        <f>+VLOOKUP(A1672,[1]dummies!$A$2:$F$201,6,0)</f>
        <v>Sub-Saharan Africa</v>
      </c>
      <c r="H1672" s="1" t="str">
        <f>+VLOOKUP(A1672,[1]dummies!$A$2:$F$201,5,0)</f>
        <v>Low income</v>
      </c>
      <c r="I1672" s="1" t="e">
        <f>+VLOOKUP(E1672,'[1]world bank'!$A$3:$F$2447,2,0)</f>
        <v>#N/A</v>
      </c>
      <c r="J1672" s="1" t="e">
        <f>+VLOOKUP(E1672,'[1]national stat'!$A$3:$C$1457,2,0)</f>
        <v>#N/A</v>
      </c>
      <c r="K1672" s="1" t="e">
        <f>+VLOOKUP(E1672,[1]research!$A$3:$C$2710,2,0)</f>
        <v>#N/A</v>
      </c>
      <c r="L1672" s="1" t="e">
        <f>+VLOOKUP(E1672,[1]sedlac!$A$3:$C$742,2,0)</f>
        <v>#N/A</v>
      </c>
      <c r="R1672" s="1" t="e">
        <f>+VLOOKUP(E1672,'[1]world bank'!$A$3:$G$2447,4,0)</f>
        <v>#N/A</v>
      </c>
      <c r="S1672" s="1" t="e">
        <f>+VLOOKUP(E1672,'[1]national stat'!$A$3:$D$1457,4,0)</f>
        <v>#N/A</v>
      </c>
      <c r="T1672" s="1" t="e">
        <f>+VLOOKUP(E1672,[1]research!$A$3:$D$2710,4,0)</f>
        <v>#N/A</v>
      </c>
      <c r="U1672" s="1" t="e">
        <f>+VLOOKUP(E1672,[1]sedlac!$A$3:$D$742,4,0)</f>
        <v>#N/A</v>
      </c>
    </row>
    <row r="1673" spans="1:26" x14ac:dyDescent="0.25">
      <c r="A1673" s="1" t="s">
        <v>73</v>
      </c>
      <c r="B1673" s="1" t="s">
        <v>14</v>
      </c>
      <c r="C1673" s="1">
        <v>1997</v>
      </c>
      <c r="D1673" s="1" t="str">
        <f t="shared" si="194"/>
        <v>NER1997</v>
      </c>
      <c r="E1673" s="1" t="s">
        <v>1780</v>
      </c>
      <c r="F1673" s="1">
        <v>42.95</v>
      </c>
      <c r="G1673" s="1" t="str">
        <f>+VLOOKUP(A1673,[1]dummies!$A$2:$F$201,6,0)</f>
        <v>Sub-Saharan Africa</v>
      </c>
      <c r="H1673" s="1" t="str">
        <f>+VLOOKUP(A1673,[1]dummies!$A$2:$F$201,5,0)</f>
        <v>Low income</v>
      </c>
      <c r="I1673" s="1" t="e">
        <f>+VLOOKUP(E1673,'[1]world bank'!$A$3:$F$2447,2,0)</f>
        <v>#N/A</v>
      </c>
      <c r="J1673" s="1" t="e">
        <f>+VLOOKUP(E1673,'[1]national stat'!$A$3:$C$1457,2,0)</f>
        <v>#N/A</v>
      </c>
      <c r="K1673" s="1" t="e">
        <f>+VLOOKUP(E1673,[1]research!$A$3:$C$2710,2,0)</f>
        <v>#N/A</v>
      </c>
      <c r="L1673" s="1" t="e">
        <f>+VLOOKUP(E1673,[1]sedlac!$A$3:$C$742,2,0)</f>
        <v>#N/A</v>
      </c>
      <c r="R1673" s="1" t="e">
        <f>+VLOOKUP(E1673,'[1]world bank'!$A$3:$G$2447,4,0)</f>
        <v>#N/A</v>
      </c>
      <c r="S1673" s="1" t="e">
        <f>+VLOOKUP(E1673,'[1]national stat'!$A$3:$D$1457,4,0)</f>
        <v>#N/A</v>
      </c>
      <c r="T1673" s="1" t="e">
        <f>+VLOOKUP(E1673,[1]research!$A$3:$D$2710,4,0)</f>
        <v>#N/A</v>
      </c>
      <c r="U1673" s="1" t="e">
        <f>+VLOOKUP(E1673,[1]sedlac!$A$3:$D$742,4,0)</f>
        <v>#N/A</v>
      </c>
    </row>
    <row r="1674" spans="1:26" x14ac:dyDescent="0.25">
      <c r="A1674" s="1" t="s">
        <v>73</v>
      </c>
      <c r="B1674" s="1" t="s">
        <v>14</v>
      </c>
      <c r="C1674" s="1">
        <v>1998</v>
      </c>
      <c r="D1674" s="1" t="str">
        <f t="shared" si="194"/>
        <v>NER1998</v>
      </c>
      <c r="E1674" s="1" t="s">
        <v>1781</v>
      </c>
      <c r="F1674" s="1">
        <v>42.95</v>
      </c>
      <c r="G1674" s="1" t="str">
        <f>+VLOOKUP(A1674,[1]dummies!$A$2:$F$201,6,0)</f>
        <v>Sub-Saharan Africa</v>
      </c>
      <c r="H1674" s="1" t="str">
        <f>+VLOOKUP(A1674,[1]dummies!$A$2:$F$201,5,0)</f>
        <v>Low income</v>
      </c>
      <c r="I1674" s="1" t="e">
        <f>+VLOOKUP(E1674,'[1]world bank'!$A$3:$F$2447,2,0)</f>
        <v>#N/A</v>
      </c>
      <c r="J1674" s="1" t="e">
        <f>+VLOOKUP(E1674,'[1]national stat'!$A$3:$C$1457,2,0)</f>
        <v>#N/A</v>
      </c>
      <c r="K1674" s="1" t="e">
        <f>+VLOOKUP(E1674,[1]research!$A$3:$C$2710,2,0)</f>
        <v>#N/A</v>
      </c>
      <c r="L1674" s="1" t="e">
        <f>+VLOOKUP(E1674,[1]sedlac!$A$3:$C$742,2,0)</f>
        <v>#N/A</v>
      </c>
      <c r="R1674" s="1" t="e">
        <f>+VLOOKUP(E1674,'[1]world bank'!$A$3:$G$2447,4,0)</f>
        <v>#N/A</v>
      </c>
      <c r="S1674" s="1" t="e">
        <f>+VLOOKUP(E1674,'[1]national stat'!$A$3:$D$1457,4,0)</f>
        <v>#N/A</v>
      </c>
      <c r="T1674" s="1" t="e">
        <f>+VLOOKUP(E1674,[1]research!$A$3:$D$2710,4,0)</f>
        <v>#N/A</v>
      </c>
      <c r="U1674" s="1" t="e">
        <f>+VLOOKUP(E1674,[1]sedlac!$A$3:$D$742,4,0)</f>
        <v>#N/A</v>
      </c>
    </row>
    <row r="1675" spans="1:26" x14ac:dyDescent="0.25">
      <c r="A1675" s="1" t="s">
        <v>73</v>
      </c>
      <c r="B1675" s="1" t="s">
        <v>14</v>
      </c>
      <c r="C1675" s="1">
        <v>1999</v>
      </c>
      <c r="D1675" s="1" t="str">
        <f t="shared" si="194"/>
        <v>NER1999</v>
      </c>
      <c r="E1675" s="1" t="s">
        <v>1782</v>
      </c>
      <c r="F1675" s="1">
        <v>42.95</v>
      </c>
      <c r="G1675" s="1" t="str">
        <f>+VLOOKUP(A1675,[1]dummies!$A$2:$F$201,6,0)</f>
        <v>Sub-Saharan Africa</v>
      </c>
      <c r="H1675" s="1" t="str">
        <f>+VLOOKUP(A1675,[1]dummies!$A$2:$F$201,5,0)</f>
        <v>Low income</v>
      </c>
      <c r="I1675" s="1" t="e">
        <f>+VLOOKUP(E1675,'[1]world bank'!$A$3:$F$2447,2,0)</f>
        <v>#N/A</v>
      </c>
      <c r="J1675" s="1" t="e">
        <f>+VLOOKUP(E1675,'[1]national stat'!$A$3:$C$1457,2,0)</f>
        <v>#N/A</v>
      </c>
      <c r="K1675" s="1" t="e">
        <f>+VLOOKUP(E1675,[1]research!$A$3:$C$2710,2,0)</f>
        <v>#N/A</v>
      </c>
      <c r="L1675" s="1" t="e">
        <f>+VLOOKUP(E1675,[1]sedlac!$A$3:$C$742,2,0)</f>
        <v>#N/A</v>
      </c>
      <c r="R1675" s="1" t="e">
        <f>+VLOOKUP(E1675,'[1]world bank'!$A$3:$G$2447,4,0)</f>
        <v>#N/A</v>
      </c>
      <c r="S1675" s="1" t="e">
        <f>+VLOOKUP(E1675,'[1]national stat'!$A$3:$D$1457,4,0)</f>
        <v>#N/A</v>
      </c>
      <c r="T1675" s="1" t="e">
        <f>+VLOOKUP(E1675,[1]research!$A$3:$D$2710,4,0)</f>
        <v>#N/A</v>
      </c>
      <c r="U1675" s="1" t="e">
        <f>+VLOOKUP(E1675,[1]sedlac!$A$3:$D$742,4,0)</f>
        <v>#N/A</v>
      </c>
    </row>
    <row r="1676" spans="1:26" x14ac:dyDescent="0.25">
      <c r="A1676" s="1" t="s">
        <v>73</v>
      </c>
      <c r="B1676" s="1" t="s">
        <v>14</v>
      </c>
      <c r="C1676" s="1">
        <v>2000</v>
      </c>
      <c r="D1676" s="1" t="str">
        <f t="shared" si="194"/>
        <v>NER2000</v>
      </c>
      <c r="E1676" s="1" t="s">
        <v>1783</v>
      </c>
      <c r="F1676" s="1">
        <v>42.95</v>
      </c>
      <c r="G1676" s="1" t="str">
        <f>+VLOOKUP(A1676,[1]dummies!$A$2:$F$201,6,0)</f>
        <v>Sub-Saharan Africa</v>
      </c>
      <c r="H1676" s="1" t="str">
        <f>+VLOOKUP(A1676,[1]dummies!$A$2:$F$201,5,0)</f>
        <v>Low income</v>
      </c>
      <c r="I1676" s="1" t="e">
        <f>+VLOOKUP(E1676,'[1]world bank'!$A$3:$F$2447,2,0)</f>
        <v>#N/A</v>
      </c>
      <c r="J1676" s="1" t="e">
        <f>+VLOOKUP(E1676,'[1]national stat'!$A$3:$C$1457,2,0)</f>
        <v>#N/A</v>
      </c>
      <c r="K1676" s="1" t="e">
        <f>+VLOOKUP(E1676,[1]research!$A$3:$C$2710,2,0)</f>
        <v>#N/A</v>
      </c>
      <c r="L1676" s="1" t="e">
        <f>+VLOOKUP(E1676,[1]sedlac!$A$3:$C$742,2,0)</f>
        <v>#N/A</v>
      </c>
      <c r="R1676" s="1" t="e">
        <f>+VLOOKUP(E1676,'[1]world bank'!$A$3:$G$2447,4,0)</f>
        <v>#N/A</v>
      </c>
      <c r="S1676" s="1" t="e">
        <f>+VLOOKUP(E1676,'[1]national stat'!$A$3:$D$1457,4,0)</f>
        <v>#N/A</v>
      </c>
      <c r="T1676" s="1" t="e">
        <f>+VLOOKUP(E1676,[1]research!$A$3:$D$2710,4,0)</f>
        <v>#N/A</v>
      </c>
      <c r="U1676" s="1" t="e">
        <f>+VLOOKUP(E1676,[1]sedlac!$A$3:$D$742,4,0)</f>
        <v>#N/A</v>
      </c>
    </row>
    <row r="1677" spans="1:26" x14ac:dyDescent="0.25">
      <c r="A1677" s="1" t="s">
        <v>73</v>
      </c>
      <c r="B1677" s="1" t="s">
        <v>14</v>
      </c>
      <c r="C1677" s="1">
        <v>2001</v>
      </c>
      <c r="D1677" s="1" t="str">
        <f t="shared" si="194"/>
        <v>NER2001</v>
      </c>
      <c r="E1677" s="1" t="s">
        <v>1784</v>
      </c>
      <c r="F1677" s="1">
        <v>42.95</v>
      </c>
      <c r="G1677" s="1" t="str">
        <f>+VLOOKUP(A1677,[1]dummies!$A$2:$F$201,6,0)</f>
        <v>Sub-Saharan Africa</v>
      </c>
      <c r="H1677" s="1" t="str">
        <f>+VLOOKUP(A1677,[1]dummies!$A$2:$F$201,5,0)</f>
        <v>Low income</v>
      </c>
      <c r="I1677" s="1" t="e">
        <f>+VLOOKUP(E1677,'[1]world bank'!$A$3:$F$2447,2,0)</f>
        <v>#N/A</v>
      </c>
      <c r="J1677" s="1" t="e">
        <f>+VLOOKUP(E1677,'[1]national stat'!$A$3:$C$1457,2,0)</f>
        <v>#N/A</v>
      </c>
      <c r="K1677" s="1" t="e">
        <f>+VLOOKUP(E1677,[1]research!$A$3:$C$2710,2,0)</f>
        <v>#N/A</v>
      </c>
      <c r="L1677" s="1" t="e">
        <f>+VLOOKUP(E1677,[1]sedlac!$A$3:$C$742,2,0)</f>
        <v>#N/A</v>
      </c>
      <c r="R1677" s="1" t="e">
        <f>+VLOOKUP(E1677,'[1]world bank'!$A$3:$G$2447,4,0)</f>
        <v>#N/A</v>
      </c>
      <c r="S1677" s="1" t="e">
        <f>+VLOOKUP(E1677,'[1]national stat'!$A$3:$D$1457,4,0)</f>
        <v>#N/A</v>
      </c>
      <c r="T1677" s="1" t="e">
        <f>+VLOOKUP(E1677,[1]research!$A$3:$D$2710,4,0)</f>
        <v>#N/A</v>
      </c>
      <c r="U1677" s="1" t="e">
        <f>+VLOOKUP(E1677,[1]sedlac!$A$3:$D$742,4,0)</f>
        <v>#N/A</v>
      </c>
    </row>
    <row r="1678" spans="1:26" x14ac:dyDescent="0.25">
      <c r="A1678" s="1" t="s">
        <v>73</v>
      </c>
      <c r="B1678" s="1" t="s">
        <v>14</v>
      </c>
      <c r="C1678" s="1">
        <v>2002</v>
      </c>
      <c r="D1678" s="1" t="str">
        <f t="shared" si="194"/>
        <v>NER2002</v>
      </c>
      <c r="E1678" s="1" t="s">
        <v>1785</v>
      </c>
      <c r="F1678" s="1">
        <v>42.95</v>
      </c>
      <c r="G1678" s="1" t="str">
        <f>+VLOOKUP(A1678,[1]dummies!$A$2:$F$201,6,0)</f>
        <v>Sub-Saharan Africa</v>
      </c>
      <c r="H1678" s="1" t="str">
        <f>+VLOOKUP(A1678,[1]dummies!$A$2:$F$201,5,0)</f>
        <v>Low income</v>
      </c>
      <c r="I1678" s="1" t="e">
        <f>+VLOOKUP(E1678,'[1]world bank'!$A$3:$F$2447,2,0)</f>
        <v>#N/A</v>
      </c>
      <c r="J1678" s="1" t="e">
        <f>+VLOOKUP(E1678,'[1]national stat'!$A$3:$C$1457,2,0)</f>
        <v>#N/A</v>
      </c>
      <c r="K1678" s="1" t="e">
        <f>+VLOOKUP(E1678,[1]research!$A$3:$C$2710,2,0)</f>
        <v>#N/A</v>
      </c>
      <c r="L1678" s="1" t="e">
        <f>+VLOOKUP(E1678,[1]sedlac!$A$3:$C$742,2,0)</f>
        <v>#N/A</v>
      </c>
      <c r="R1678" s="1" t="e">
        <f>+VLOOKUP(E1678,'[1]world bank'!$A$3:$G$2447,4,0)</f>
        <v>#N/A</v>
      </c>
      <c r="S1678" s="1" t="e">
        <f>+VLOOKUP(E1678,'[1]national stat'!$A$3:$D$1457,4,0)</f>
        <v>#N/A</v>
      </c>
      <c r="T1678" s="1" t="e">
        <f>+VLOOKUP(E1678,[1]research!$A$3:$D$2710,4,0)</f>
        <v>#N/A</v>
      </c>
      <c r="U1678" s="1" t="e">
        <f>+VLOOKUP(E1678,[1]sedlac!$A$3:$D$742,4,0)</f>
        <v>#N/A</v>
      </c>
    </row>
    <row r="1679" spans="1:26" x14ac:dyDescent="0.25">
      <c r="A1679" s="1" t="s">
        <v>73</v>
      </c>
      <c r="B1679" s="1" t="s">
        <v>14</v>
      </c>
      <c r="C1679" s="1">
        <v>2003</v>
      </c>
      <c r="D1679" s="1" t="str">
        <f t="shared" si="194"/>
        <v>NER2003</v>
      </c>
      <c r="E1679" s="1" t="s">
        <v>1786</v>
      </c>
      <c r="F1679" s="1">
        <v>42.95</v>
      </c>
      <c r="G1679" s="1" t="str">
        <f>+VLOOKUP(A1679,[1]dummies!$A$2:$F$201,6,0)</f>
        <v>Sub-Saharan Africa</v>
      </c>
      <c r="H1679" s="1" t="str">
        <f>+VLOOKUP(A1679,[1]dummies!$A$2:$F$201,5,0)</f>
        <v>Low income</v>
      </c>
      <c r="I1679" s="1" t="e">
        <f>+VLOOKUP(E1679,'[1]world bank'!$A$3:$F$2447,2,0)</f>
        <v>#N/A</v>
      </c>
      <c r="J1679" s="1" t="e">
        <f>+VLOOKUP(E1679,'[1]national stat'!$A$3:$C$1457,2,0)</f>
        <v>#N/A</v>
      </c>
      <c r="K1679" s="1" t="e">
        <f>+VLOOKUP(E1679,[1]research!$A$3:$C$2710,2,0)</f>
        <v>#N/A</v>
      </c>
      <c r="L1679" s="1" t="e">
        <f>+VLOOKUP(E1679,[1]sedlac!$A$3:$C$742,2,0)</f>
        <v>#N/A</v>
      </c>
      <c r="R1679" s="1" t="e">
        <f>+VLOOKUP(E1679,'[1]world bank'!$A$3:$G$2447,4,0)</f>
        <v>#N/A</v>
      </c>
      <c r="S1679" s="1" t="e">
        <f>+VLOOKUP(E1679,'[1]national stat'!$A$3:$D$1457,4,0)</f>
        <v>#N/A</v>
      </c>
      <c r="T1679" s="1" t="e">
        <f>+VLOOKUP(E1679,[1]research!$A$3:$D$2710,4,0)</f>
        <v>#N/A</v>
      </c>
      <c r="U1679" s="1" t="e">
        <f>+VLOOKUP(E1679,[1]sedlac!$A$3:$D$742,4,0)</f>
        <v>#N/A</v>
      </c>
    </row>
    <row r="1680" spans="1:26" x14ac:dyDescent="0.25">
      <c r="A1680" s="1" t="s">
        <v>73</v>
      </c>
      <c r="B1680" s="1" t="s">
        <v>14</v>
      </c>
      <c r="C1680" s="1">
        <v>2004</v>
      </c>
      <c r="D1680" s="1" t="str">
        <f t="shared" si="194"/>
        <v>NER2004</v>
      </c>
      <c r="E1680" s="1" t="s">
        <v>1787</v>
      </c>
      <c r="F1680" s="1">
        <v>42.95</v>
      </c>
      <c r="G1680" s="1" t="str">
        <f>+VLOOKUP(A1680,[1]dummies!$A$2:$F$201,6,0)</f>
        <v>Sub-Saharan Africa</v>
      </c>
      <c r="H1680" s="1" t="str">
        <f>+VLOOKUP(A1680,[1]dummies!$A$2:$F$201,5,0)</f>
        <v>Low income</v>
      </c>
      <c r="I1680" s="1" t="e">
        <f>+VLOOKUP(E1680,'[1]world bank'!$A$3:$F$2447,2,0)</f>
        <v>#N/A</v>
      </c>
      <c r="J1680" s="1" t="e">
        <f>+VLOOKUP(E1680,'[1]national stat'!$A$3:$C$1457,2,0)</f>
        <v>#N/A</v>
      </c>
      <c r="K1680" s="1" t="e">
        <f>+VLOOKUP(E1680,[1]research!$A$3:$C$2710,2,0)</f>
        <v>#N/A</v>
      </c>
      <c r="L1680" s="1" t="e">
        <f>+VLOOKUP(E1680,[1]sedlac!$A$3:$C$742,2,0)</f>
        <v>#N/A</v>
      </c>
      <c r="R1680" s="1" t="e">
        <f>+VLOOKUP(E1680,'[1]world bank'!$A$3:$G$2447,4,0)</f>
        <v>#N/A</v>
      </c>
      <c r="S1680" s="1" t="e">
        <f>+VLOOKUP(E1680,'[1]national stat'!$A$3:$D$1457,4,0)</f>
        <v>#N/A</v>
      </c>
      <c r="T1680" s="1" t="e">
        <f>+VLOOKUP(E1680,[1]research!$A$3:$D$2710,4,0)</f>
        <v>#N/A</v>
      </c>
      <c r="U1680" s="1" t="e">
        <f>+VLOOKUP(E1680,[1]sedlac!$A$3:$D$742,4,0)</f>
        <v>#N/A</v>
      </c>
    </row>
    <row r="1681" spans="1:26" x14ac:dyDescent="0.25">
      <c r="A1681" s="1" t="s">
        <v>73</v>
      </c>
      <c r="B1681" s="1" t="s">
        <v>14</v>
      </c>
      <c r="C1681" s="1">
        <v>2005</v>
      </c>
      <c r="D1681" s="1" t="str">
        <f t="shared" si="194"/>
        <v>NER2005</v>
      </c>
      <c r="E1681" s="1" t="s">
        <v>1788</v>
      </c>
      <c r="F1681" s="1">
        <v>44.4</v>
      </c>
      <c r="G1681" s="1" t="str">
        <f>+VLOOKUP(A1681,[1]dummies!$A$2:$F$201,6,0)</f>
        <v>Sub-Saharan Africa</v>
      </c>
      <c r="H1681" s="1" t="str">
        <f>+VLOOKUP(A1681,[1]dummies!$A$2:$F$201,5,0)</f>
        <v>Low income</v>
      </c>
      <c r="I1681" s="1">
        <f>+VLOOKUP(E1681,'[1]world bank'!$A$3:$F$2447,2,0)</f>
        <v>44.43</v>
      </c>
      <c r="J1681" s="1" t="e">
        <f>+VLOOKUP(E1681,'[1]national stat'!$A$3:$C$1457,2,0)</f>
        <v>#N/A</v>
      </c>
      <c r="K1681" s="1" t="e">
        <f>+VLOOKUP(E1681,[1]research!$A$3:$C$2710,2,0)</f>
        <v>#N/A</v>
      </c>
      <c r="L1681" s="1" t="e">
        <f>+VLOOKUP(E1681,[1]sedlac!$A$3:$C$742,2,0)</f>
        <v>#N/A</v>
      </c>
      <c r="M1681" s="1">
        <v>2.34</v>
      </c>
      <c r="Q1681" s="2">
        <f>+M1681</f>
        <v>2.34</v>
      </c>
      <c r="R1681" s="1">
        <f>+VLOOKUP(E1681,'[1]world bank'!$A$3:$G$2447,4,0)</f>
        <v>8.74</v>
      </c>
      <c r="S1681" s="1" t="e">
        <f>+VLOOKUP(E1681,'[1]national stat'!$A$3:$D$1457,4,0)</f>
        <v>#N/A</v>
      </c>
      <c r="T1681" s="1" t="e">
        <f>+VLOOKUP(E1681,[1]research!$A$3:$D$2710,4,0)</f>
        <v>#N/A</v>
      </c>
      <c r="U1681" s="1" t="e">
        <f>+VLOOKUP(E1681,[1]sedlac!$A$3:$D$742,4,0)</f>
        <v>#N/A</v>
      </c>
      <c r="V1681" s="1">
        <v>8.74</v>
      </c>
      <c r="Z1681" s="1">
        <f>+V1681</f>
        <v>8.74</v>
      </c>
    </row>
    <row r="1682" spans="1:26" x14ac:dyDescent="0.25">
      <c r="A1682" s="1" t="s">
        <v>73</v>
      </c>
      <c r="B1682" s="1" t="s">
        <v>14</v>
      </c>
      <c r="C1682" s="1">
        <v>2006</v>
      </c>
      <c r="D1682" s="1" t="str">
        <f t="shared" si="194"/>
        <v>NER2006</v>
      </c>
      <c r="E1682" s="1" t="s">
        <v>1789</v>
      </c>
      <c r="F1682" s="1">
        <v>40.85</v>
      </c>
      <c r="G1682" s="1" t="str">
        <f>+VLOOKUP(A1682,[1]dummies!$A$2:$F$201,6,0)</f>
        <v>Sub-Saharan Africa</v>
      </c>
      <c r="H1682" s="1" t="str">
        <f>+VLOOKUP(A1682,[1]dummies!$A$2:$F$201,5,0)</f>
        <v>Low income</v>
      </c>
      <c r="I1682" s="1" t="e">
        <f>+VLOOKUP(E1682,'[1]world bank'!$A$3:$F$2447,2,0)</f>
        <v>#N/A</v>
      </c>
      <c r="J1682" s="1" t="e">
        <f>+VLOOKUP(E1682,'[1]national stat'!$A$3:$C$1457,2,0)</f>
        <v>#N/A</v>
      </c>
      <c r="K1682" s="1" t="e">
        <f>+VLOOKUP(E1682,[1]research!$A$3:$C$2710,2,0)</f>
        <v>#N/A</v>
      </c>
      <c r="L1682" s="1" t="e">
        <f>+VLOOKUP(E1682,[1]sedlac!$A$3:$C$742,2,0)</f>
        <v>#N/A</v>
      </c>
      <c r="R1682" s="1" t="e">
        <f>+VLOOKUP(E1682,'[1]world bank'!$A$3:$G$2447,4,0)</f>
        <v>#N/A</v>
      </c>
      <c r="S1682" s="1" t="e">
        <f>+VLOOKUP(E1682,'[1]national stat'!$A$3:$D$1457,4,0)</f>
        <v>#N/A</v>
      </c>
      <c r="T1682" s="1" t="e">
        <f>+VLOOKUP(E1682,[1]research!$A$3:$D$2710,4,0)</f>
        <v>#N/A</v>
      </c>
      <c r="U1682" s="1" t="e">
        <f>+VLOOKUP(E1682,[1]sedlac!$A$3:$D$742,4,0)</f>
        <v>#N/A</v>
      </c>
    </row>
    <row r="1683" spans="1:26" x14ac:dyDescent="0.25">
      <c r="A1683" s="1" t="s">
        <v>73</v>
      </c>
      <c r="B1683" s="1" t="s">
        <v>14</v>
      </c>
      <c r="C1683" s="1">
        <v>2007</v>
      </c>
      <c r="D1683" s="1" t="str">
        <f t="shared" si="194"/>
        <v>NER2007</v>
      </c>
      <c r="E1683" s="1" t="s">
        <v>1790</v>
      </c>
      <c r="F1683" s="1">
        <v>37.299999999999997</v>
      </c>
      <c r="G1683" s="1" t="str">
        <f>+VLOOKUP(A1683,[1]dummies!$A$2:$F$201,6,0)</f>
        <v>Sub-Saharan Africa</v>
      </c>
      <c r="H1683" s="1" t="str">
        <f>+VLOOKUP(A1683,[1]dummies!$A$2:$F$201,5,0)</f>
        <v>Low income</v>
      </c>
      <c r="I1683" s="1" t="e">
        <f>+VLOOKUP(E1683,'[1]world bank'!$A$3:$F$2447,2,0)</f>
        <v>#N/A</v>
      </c>
      <c r="J1683" s="1" t="e">
        <f>+VLOOKUP(E1683,'[1]national stat'!$A$3:$C$1457,2,0)</f>
        <v>#N/A</v>
      </c>
      <c r="K1683" s="1" t="e">
        <f>+VLOOKUP(E1683,[1]research!$A$3:$C$2710,2,0)</f>
        <v>#N/A</v>
      </c>
      <c r="L1683" s="1" t="e">
        <f>+VLOOKUP(E1683,[1]sedlac!$A$3:$C$742,2,0)</f>
        <v>#N/A</v>
      </c>
      <c r="R1683" s="1" t="e">
        <f>+VLOOKUP(E1683,'[1]world bank'!$A$3:$G$2447,4,0)</f>
        <v>#N/A</v>
      </c>
      <c r="S1683" s="1" t="e">
        <f>+VLOOKUP(E1683,'[1]national stat'!$A$3:$D$1457,4,0)</f>
        <v>#N/A</v>
      </c>
      <c r="T1683" s="1" t="e">
        <f>+VLOOKUP(E1683,[1]research!$A$3:$D$2710,4,0)</f>
        <v>#N/A</v>
      </c>
      <c r="U1683" s="1" t="e">
        <f>+VLOOKUP(E1683,[1]sedlac!$A$3:$D$742,4,0)</f>
        <v>#N/A</v>
      </c>
    </row>
    <row r="1684" spans="1:26" x14ac:dyDescent="0.25">
      <c r="A1684" s="1" t="s">
        <v>73</v>
      </c>
      <c r="B1684" s="1" t="s">
        <v>14</v>
      </c>
      <c r="C1684" s="1">
        <v>2008</v>
      </c>
      <c r="D1684" s="1" t="str">
        <f t="shared" si="194"/>
        <v>NER2008</v>
      </c>
      <c r="E1684" s="1" t="s">
        <v>1791</v>
      </c>
      <c r="F1684" s="1">
        <v>34.4</v>
      </c>
      <c r="G1684" s="1" t="str">
        <f>+VLOOKUP(A1684,[1]dummies!$A$2:$F$201,6,0)</f>
        <v>Sub-Saharan Africa</v>
      </c>
      <c r="H1684" s="1" t="str">
        <f>+VLOOKUP(A1684,[1]dummies!$A$2:$F$201,5,0)</f>
        <v>Low income</v>
      </c>
      <c r="I1684" s="1">
        <f>+VLOOKUP(E1684,'[1]world bank'!$A$3:$F$2447,2,0)</f>
        <v>37.300000000000004</v>
      </c>
      <c r="J1684" s="1" t="e">
        <f>+VLOOKUP(E1684,'[1]national stat'!$A$3:$C$1457,2,0)</f>
        <v>#N/A</v>
      </c>
      <c r="K1684" s="1" t="e">
        <f>+VLOOKUP(E1684,[1]research!$A$3:$C$2710,2,0)</f>
        <v>#N/A</v>
      </c>
      <c r="L1684" s="1" t="e">
        <f>+VLOOKUP(E1684,[1]sedlac!$A$3:$C$742,2,0)</f>
        <v>#N/A</v>
      </c>
      <c r="M1684" s="1">
        <v>1.6400000000000001</v>
      </c>
      <c r="Q1684" s="2">
        <f>+M1684</f>
        <v>1.6400000000000001</v>
      </c>
      <c r="R1684" s="1">
        <f>+VLOOKUP(E1684,'[1]world bank'!$A$3:$G$2447,4,0)</f>
        <v>5.93</v>
      </c>
      <c r="S1684" s="1" t="e">
        <f>+VLOOKUP(E1684,'[1]national stat'!$A$3:$D$1457,4,0)</f>
        <v>#N/A</v>
      </c>
      <c r="T1684" s="1" t="e">
        <f>+VLOOKUP(E1684,[1]research!$A$3:$D$2710,4,0)</f>
        <v>#N/A</v>
      </c>
      <c r="U1684" s="1" t="e">
        <f>+VLOOKUP(E1684,[1]sedlac!$A$3:$D$742,4,0)</f>
        <v>#N/A</v>
      </c>
      <c r="V1684" s="1">
        <v>5.93</v>
      </c>
      <c r="Z1684" s="1">
        <f>+V1684</f>
        <v>5.93</v>
      </c>
    </row>
    <row r="1685" spans="1:26" x14ac:dyDescent="0.25">
      <c r="A1685" s="1" t="s">
        <v>73</v>
      </c>
      <c r="B1685" s="1" t="s">
        <v>14</v>
      </c>
      <c r="C1685" s="1">
        <v>2009</v>
      </c>
      <c r="D1685" s="1" t="str">
        <f t="shared" si="194"/>
        <v>NER2009</v>
      </c>
      <c r="E1685" s="1" t="s">
        <v>1792</v>
      </c>
      <c r="F1685" s="1">
        <v>34.4</v>
      </c>
      <c r="G1685" s="1" t="str">
        <f>+VLOOKUP(A1685,[1]dummies!$A$2:$F$201,6,0)</f>
        <v>Sub-Saharan Africa</v>
      </c>
      <c r="H1685" s="1" t="str">
        <f>+VLOOKUP(A1685,[1]dummies!$A$2:$F$201,5,0)</f>
        <v>Low income</v>
      </c>
      <c r="I1685" s="1" t="e">
        <f>+VLOOKUP(E1685,'[1]world bank'!$A$3:$F$2447,2,0)</f>
        <v>#N/A</v>
      </c>
      <c r="J1685" s="1" t="e">
        <f>+VLOOKUP(E1685,'[1]national stat'!$A$3:$C$1457,2,0)</f>
        <v>#N/A</v>
      </c>
      <c r="K1685" s="1" t="e">
        <f>+VLOOKUP(E1685,[1]research!$A$3:$C$2710,2,0)</f>
        <v>#N/A</v>
      </c>
      <c r="L1685" s="1" t="e">
        <f>+VLOOKUP(E1685,[1]sedlac!$A$3:$C$742,2,0)</f>
        <v>#N/A</v>
      </c>
      <c r="R1685" s="1" t="e">
        <f>+VLOOKUP(E1685,'[1]world bank'!$A$3:$G$2447,4,0)</f>
        <v>#N/A</v>
      </c>
      <c r="S1685" s="1" t="e">
        <f>+VLOOKUP(E1685,'[1]national stat'!$A$3:$D$1457,4,0)</f>
        <v>#N/A</v>
      </c>
      <c r="T1685" s="1" t="e">
        <f>+VLOOKUP(E1685,[1]research!$A$3:$D$2710,4,0)</f>
        <v>#N/A</v>
      </c>
      <c r="U1685" s="1" t="e">
        <f>+VLOOKUP(E1685,[1]sedlac!$A$3:$D$742,4,0)</f>
        <v>#N/A</v>
      </c>
    </row>
    <row r="1686" spans="1:26" x14ac:dyDescent="0.25">
      <c r="A1686" s="1" t="s">
        <v>73</v>
      </c>
      <c r="B1686" s="1" t="s">
        <v>14</v>
      </c>
      <c r="C1686" s="1">
        <v>2010</v>
      </c>
      <c r="D1686" s="1" t="str">
        <f t="shared" si="194"/>
        <v>NER2010</v>
      </c>
      <c r="E1686" s="1" t="s">
        <v>1793</v>
      </c>
      <c r="F1686" s="1">
        <v>34.4</v>
      </c>
      <c r="G1686" s="1" t="str">
        <f>+VLOOKUP(A1686,[1]dummies!$A$2:$F$201,6,0)</f>
        <v>Sub-Saharan Africa</v>
      </c>
      <c r="H1686" s="1" t="str">
        <f>+VLOOKUP(A1686,[1]dummies!$A$2:$F$201,5,0)</f>
        <v>Low income</v>
      </c>
      <c r="I1686" s="1" t="e">
        <f>+VLOOKUP(E1686,'[1]world bank'!$A$3:$F$2447,2,0)</f>
        <v>#N/A</v>
      </c>
      <c r="J1686" s="1" t="e">
        <f>+VLOOKUP(E1686,'[1]national stat'!$A$3:$C$1457,2,0)</f>
        <v>#N/A</v>
      </c>
      <c r="K1686" s="1" t="e">
        <f>+VLOOKUP(E1686,[1]research!$A$3:$C$2710,2,0)</f>
        <v>#N/A</v>
      </c>
      <c r="L1686" s="1" t="e">
        <f>+VLOOKUP(E1686,[1]sedlac!$A$3:$C$742,2,0)</f>
        <v>#N/A</v>
      </c>
      <c r="R1686" s="1" t="e">
        <f>+VLOOKUP(E1686,'[1]world bank'!$A$3:$G$2447,4,0)</f>
        <v>#N/A</v>
      </c>
      <c r="S1686" s="1" t="e">
        <f>+VLOOKUP(E1686,'[1]national stat'!$A$3:$D$1457,4,0)</f>
        <v>#N/A</v>
      </c>
      <c r="T1686" s="1" t="e">
        <f>+VLOOKUP(E1686,[1]research!$A$3:$D$2710,4,0)</f>
        <v>#N/A</v>
      </c>
      <c r="U1686" s="1" t="e">
        <f>+VLOOKUP(E1686,[1]sedlac!$A$3:$D$742,4,0)</f>
        <v>#N/A</v>
      </c>
    </row>
    <row r="1687" spans="1:26" x14ac:dyDescent="0.25">
      <c r="A1687" s="1" t="s">
        <v>73</v>
      </c>
      <c r="B1687" s="1" t="s">
        <v>14</v>
      </c>
      <c r="C1687" s="1">
        <v>2011</v>
      </c>
      <c r="D1687" s="1" t="str">
        <f t="shared" si="194"/>
        <v>NER2011</v>
      </c>
      <c r="E1687" s="1" t="s">
        <v>1794</v>
      </c>
      <c r="F1687" s="1">
        <v>31.5</v>
      </c>
      <c r="G1687" s="1" t="str">
        <f>+VLOOKUP(A1687,[1]dummies!$A$2:$F$201,6,0)</f>
        <v>Sub-Saharan Africa</v>
      </c>
      <c r="H1687" s="1" t="str">
        <f>+VLOOKUP(A1687,[1]dummies!$A$2:$F$201,5,0)</f>
        <v>Low income</v>
      </c>
      <c r="I1687" s="1">
        <f>+VLOOKUP(E1687,'[1]world bank'!$A$3:$F$2447,2,0)</f>
        <v>31.45</v>
      </c>
      <c r="J1687" s="1" t="e">
        <f>+VLOOKUP(E1687,'[1]national stat'!$A$3:$C$1457,2,0)</f>
        <v>#N/A</v>
      </c>
      <c r="K1687" s="1" t="e">
        <f>+VLOOKUP(E1687,[1]research!$A$3:$C$2710,2,0)</f>
        <v>#N/A</v>
      </c>
      <c r="L1687" s="1" t="e">
        <f>+VLOOKUP(E1687,[1]sedlac!$A$3:$C$742,2,0)</f>
        <v>#N/A</v>
      </c>
      <c r="M1687" s="1">
        <v>1.22</v>
      </c>
      <c r="Q1687" s="2">
        <f>+M1687</f>
        <v>1.22</v>
      </c>
      <c r="R1687" s="1">
        <f>+VLOOKUP(E1687,'[1]world bank'!$A$3:$G$2447,4,0)</f>
        <v>4.57</v>
      </c>
      <c r="S1687" s="1" t="e">
        <f>+VLOOKUP(E1687,'[1]national stat'!$A$3:$D$1457,4,0)</f>
        <v>#N/A</v>
      </c>
      <c r="T1687" s="1" t="e">
        <f>+VLOOKUP(E1687,[1]research!$A$3:$D$2710,4,0)</f>
        <v>#N/A</v>
      </c>
      <c r="U1687" s="1" t="e">
        <f>+VLOOKUP(E1687,[1]sedlac!$A$3:$D$742,4,0)</f>
        <v>#N/A</v>
      </c>
      <c r="V1687" s="1">
        <v>4.57</v>
      </c>
      <c r="Z1687" s="1">
        <f>+V1687</f>
        <v>4.57</v>
      </c>
    </row>
    <row r="1688" spans="1:26" x14ac:dyDescent="0.25">
      <c r="A1688" s="1" t="s">
        <v>73</v>
      </c>
      <c r="B1688" s="1" t="s">
        <v>14</v>
      </c>
      <c r="C1688" s="1">
        <v>2012</v>
      </c>
      <c r="D1688" s="1" t="str">
        <f t="shared" si="194"/>
        <v>NER2012</v>
      </c>
      <c r="E1688" s="1" t="s">
        <v>1795</v>
      </c>
      <c r="F1688" s="1">
        <v>32.75</v>
      </c>
      <c r="G1688" s="1" t="str">
        <f>+VLOOKUP(A1688,[1]dummies!$A$2:$F$201,6,0)</f>
        <v>Sub-Saharan Africa</v>
      </c>
      <c r="H1688" s="1" t="str">
        <f>+VLOOKUP(A1688,[1]dummies!$A$2:$F$201,5,0)</f>
        <v>Low income</v>
      </c>
      <c r="I1688" s="1" t="e">
        <f>+VLOOKUP(E1688,'[1]world bank'!$A$3:$F$2447,2,0)</f>
        <v>#N/A</v>
      </c>
      <c r="J1688" s="1" t="e">
        <f>+VLOOKUP(E1688,'[1]national stat'!$A$3:$C$1457,2,0)</f>
        <v>#N/A</v>
      </c>
      <c r="K1688" s="1" t="e">
        <f>+VLOOKUP(E1688,[1]research!$A$3:$C$2710,2,0)</f>
        <v>#N/A</v>
      </c>
      <c r="L1688" s="1" t="e">
        <f>+VLOOKUP(E1688,[1]sedlac!$A$3:$C$742,2,0)</f>
        <v>#N/A</v>
      </c>
      <c r="R1688" s="1" t="e">
        <f>+VLOOKUP(E1688,'[1]world bank'!$A$3:$G$2447,4,0)</f>
        <v>#N/A</v>
      </c>
      <c r="S1688" s="1" t="e">
        <f>+VLOOKUP(E1688,'[1]national stat'!$A$3:$D$1457,4,0)</f>
        <v>#N/A</v>
      </c>
      <c r="T1688" s="1" t="e">
        <f>+VLOOKUP(E1688,[1]research!$A$3:$D$2710,4,0)</f>
        <v>#N/A</v>
      </c>
      <c r="U1688" s="1" t="e">
        <f>+VLOOKUP(E1688,[1]sedlac!$A$3:$D$742,4,0)</f>
        <v>#N/A</v>
      </c>
    </row>
    <row r="1689" spans="1:26" x14ac:dyDescent="0.25">
      <c r="A1689" s="1" t="s">
        <v>73</v>
      </c>
      <c r="B1689" s="1" t="s">
        <v>14</v>
      </c>
      <c r="C1689" s="1">
        <v>2013</v>
      </c>
      <c r="D1689" s="1" t="str">
        <f t="shared" si="194"/>
        <v>NER2013</v>
      </c>
      <c r="E1689" s="1" t="s">
        <v>1796</v>
      </c>
      <c r="F1689" s="1">
        <v>32.75</v>
      </c>
      <c r="G1689" s="1" t="str">
        <f>+VLOOKUP(A1689,[1]dummies!$A$2:$F$201,6,0)</f>
        <v>Sub-Saharan Africa</v>
      </c>
      <c r="H1689" s="1" t="str">
        <f>+VLOOKUP(A1689,[1]dummies!$A$2:$F$201,5,0)</f>
        <v>Low income</v>
      </c>
      <c r="I1689" s="1" t="e">
        <f>+VLOOKUP(E1689,'[1]world bank'!$A$3:$F$2447,2,0)</f>
        <v>#N/A</v>
      </c>
      <c r="J1689" s="1" t="e">
        <f>+VLOOKUP(E1689,'[1]national stat'!$A$3:$C$1457,2,0)</f>
        <v>#N/A</v>
      </c>
      <c r="K1689" s="1" t="e">
        <f>+VLOOKUP(E1689,[1]research!$A$3:$C$2710,2,0)</f>
        <v>#N/A</v>
      </c>
      <c r="L1689" s="1" t="e">
        <f>+VLOOKUP(E1689,[1]sedlac!$A$3:$C$742,2,0)</f>
        <v>#N/A</v>
      </c>
      <c r="R1689" s="1" t="e">
        <f>+VLOOKUP(E1689,'[1]world bank'!$A$3:$G$2447,4,0)</f>
        <v>#N/A</v>
      </c>
      <c r="S1689" s="1" t="e">
        <f>+VLOOKUP(E1689,'[1]national stat'!$A$3:$D$1457,4,0)</f>
        <v>#N/A</v>
      </c>
      <c r="T1689" s="1" t="e">
        <f>+VLOOKUP(E1689,[1]research!$A$3:$D$2710,4,0)</f>
        <v>#N/A</v>
      </c>
      <c r="U1689" s="1" t="e">
        <f>+VLOOKUP(E1689,[1]sedlac!$A$3:$D$742,4,0)</f>
        <v>#N/A</v>
      </c>
    </row>
    <row r="1690" spans="1:26" x14ac:dyDescent="0.25">
      <c r="A1690" s="1" t="s">
        <v>73</v>
      </c>
      <c r="B1690" s="1" t="s">
        <v>14</v>
      </c>
      <c r="C1690" s="1">
        <v>2014</v>
      </c>
      <c r="D1690" s="1" t="str">
        <f t="shared" si="194"/>
        <v>NER2014</v>
      </c>
      <c r="E1690" s="1" t="s">
        <v>1797</v>
      </c>
      <c r="F1690" s="1">
        <v>34</v>
      </c>
      <c r="G1690" s="1" t="str">
        <f>+VLOOKUP(A1690,[1]dummies!$A$2:$F$201,6,0)</f>
        <v>Sub-Saharan Africa</v>
      </c>
      <c r="H1690" s="1" t="str">
        <f>+VLOOKUP(A1690,[1]dummies!$A$2:$F$201,5,0)</f>
        <v>Low income</v>
      </c>
      <c r="I1690" s="1">
        <f>+VLOOKUP(E1690,'[1]world bank'!$A$3:$F$2447,2,0)</f>
        <v>34.28</v>
      </c>
      <c r="J1690" s="1" t="e">
        <f>+VLOOKUP(E1690,'[1]national stat'!$A$3:$C$1457,2,0)</f>
        <v>#N/A</v>
      </c>
      <c r="K1690" s="1" t="e">
        <f>+VLOOKUP(E1690,[1]research!$A$3:$C$2710,2,0)</f>
        <v>#N/A</v>
      </c>
      <c r="L1690" s="1" t="e">
        <f>+VLOOKUP(E1690,[1]sedlac!$A$3:$C$742,2,0)</f>
        <v>#N/A</v>
      </c>
      <c r="M1690" s="1">
        <v>1.3800000000000001</v>
      </c>
      <c r="Q1690" s="2">
        <f>+M1690</f>
        <v>1.3800000000000001</v>
      </c>
      <c r="R1690" s="1">
        <f>+VLOOKUP(E1690,'[1]world bank'!$A$3:$G$2447,4,0)</f>
        <v>5.45</v>
      </c>
      <c r="S1690" s="1" t="e">
        <f>+VLOOKUP(E1690,'[1]national stat'!$A$3:$D$1457,4,0)</f>
        <v>#N/A</v>
      </c>
      <c r="T1690" s="1" t="e">
        <f>+VLOOKUP(E1690,[1]research!$A$3:$D$2710,4,0)</f>
        <v>#N/A</v>
      </c>
      <c r="U1690" s="1" t="e">
        <f>+VLOOKUP(E1690,[1]sedlac!$A$3:$D$742,4,0)</f>
        <v>#N/A</v>
      </c>
      <c r="V1690" s="1">
        <v>5.45</v>
      </c>
      <c r="Z1690" s="1">
        <f>+V1690</f>
        <v>5.45</v>
      </c>
    </row>
    <row r="1691" spans="1:26" x14ac:dyDescent="0.25">
      <c r="A1691" s="1" t="s">
        <v>73</v>
      </c>
      <c r="B1691" s="1" t="s">
        <v>14</v>
      </c>
      <c r="C1691" s="1">
        <v>2015</v>
      </c>
      <c r="D1691" s="1" t="str">
        <f t="shared" si="194"/>
        <v>NER2015</v>
      </c>
      <c r="E1691" s="1" t="s">
        <v>1798</v>
      </c>
      <c r="F1691" s="1">
        <v>34</v>
      </c>
      <c r="G1691" s="1" t="str">
        <f>+VLOOKUP(A1691,[1]dummies!$A$2:$F$201,6,0)</f>
        <v>Sub-Saharan Africa</v>
      </c>
      <c r="H1691" s="1" t="str">
        <f>+VLOOKUP(A1691,[1]dummies!$A$2:$F$201,5,0)</f>
        <v>Low income</v>
      </c>
      <c r="I1691" s="1" t="e">
        <f>+VLOOKUP(E1691,'[1]world bank'!$A$3:$F$2447,2,0)</f>
        <v>#N/A</v>
      </c>
      <c r="J1691" s="1" t="e">
        <f>+VLOOKUP(E1691,'[1]national stat'!$A$3:$C$1457,2,0)</f>
        <v>#N/A</v>
      </c>
      <c r="K1691" s="1" t="e">
        <f>+VLOOKUP(E1691,[1]research!$A$3:$C$2710,2,0)</f>
        <v>#N/A</v>
      </c>
      <c r="L1691" s="1" t="e">
        <f>+VLOOKUP(E1691,[1]sedlac!$A$3:$C$742,2,0)</f>
        <v>#N/A</v>
      </c>
      <c r="R1691" s="1" t="e">
        <f>+VLOOKUP(E1691,'[1]world bank'!$A$3:$G$2447,4,0)</f>
        <v>#N/A</v>
      </c>
      <c r="S1691" s="1" t="e">
        <f>+VLOOKUP(E1691,'[1]national stat'!$A$3:$D$1457,4,0)</f>
        <v>#N/A</v>
      </c>
      <c r="T1691" s="1" t="e">
        <f>+VLOOKUP(E1691,[1]research!$A$3:$D$2710,4,0)</f>
        <v>#N/A</v>
      </c>
      <c r="U1691" s="1" t="e">
        <f>+VLOOKUP(E1691,[1]sedlac!$A$3:$D$742,4,0)</f>
        <v>#N/A</v>
      </c>
    </row>
    <row r="1692" spans="1:26" x14ac:dyDescent="0.25">
      <c r="A1692" s="1" t="s">
        <v>74</v>
      </c>
      <c r="B1692" s="1" t="s">
        <v>14</v>
      </c>
      <c r="C1692" s="1">
        <v>1990</v>
      </c>
      <c r="D1692" s="1" t="str">
        <f t="shared" si="194"/>
        <v>NGA1990</v>
      </c>
      <c r="E1692" s="1" t="s">
        <v>1799</v>
      </c>
      <c r="F1692" s="1">
        <v>45</v>
      </c>
      <c r="G1692" s="1" t="str">
        <f>+VLOOKUP(A1692,[1]dummies!$A$2:$F$201,6,0)</f>
        <v>Sub-Saharan Africa</v>
      </c>
      <c r="H1692" s="1" t="str">
        <f>+VLOOKUP(A1692,[1]dummies!$A$2:$F$201,5,0)</f>
        <v>Lower middle income</v>
      </c>
      <c r="I1692" s="1" t="e">
        <f>+VLOOKUP(E1692,'[1]world bank'!$A$3:$F$2447,2,0)</f>
        <v>#N/A</v>
      </c>
      <c r="J1692" s="1" t="e">
        <f>+VLOOKUP(E1692,'[1]national stat'!$A$3:$C$1457,2,0)</f>
        <v>#N/A</v>
      </c>
      <c r="K1692" s="1" t="e">
        <f>+VLOOKUP(E1692,[1]research!$A$3:$C$2710,2,0)</f>
        <v>#N/A</v>
      </c>
      <c r="L1692" s="1" t="e">
        <f>+VLOOKUP(E1692,[1]sedlac!$A$3:$C$742,2,0)</f>
        <v>#N/A</v>
      </c>
      <c r="R1692" s="1" t="e">
        <f>+VLOOKUP(E1692,'[1]world bank'!$A$3:$G$2447,4,0)</f>
        <v>#N/A</v>
      </c>
      <c r="S1692" s="1" t="e">
        <f>+VLOOKUP(E1692,'[1]national stat'!$A$3:$D$1457,4,0)</f>
        <v>#N/A</v>
      </c>
      <c r="T1692" s="1" t="e">
        <f>+VLOOKUP(E1692,[1]research!$A$3:$D$2710,4,0)</f>
        <v>#N/A</v>
      </c>
      <c r="U1692" s="1" t="e">
        <f>+VLOOKUP(E1692,[1]sedlac!$A$3:$D$742,4,0)</f>
        <v>#N/A</v>
      </c>
    </row>
    <row r="1693" spans="1:26" x14ac:dyDescent="0.25">
      <c r="A1693" s="1" t="s">
        <v>74</v>
      </c>
      <c r="B1693" s="1" t="s">
        <v>14</v>
      </c>
      <c r="C1693" s="1">
        <v>1991</v>
      </c>
      <c r="D1693" s="1" t="str">
        <f t="shared" si="194"/>
        <v>NGA1991</v>
      </c>
      <c r="E1693" s="1" t="s">
        <v>1800</v>
      </c>
      <c r="F1693" s="1">
        <v>45</v>
      </c>
      <c r="G1693" s="1" t="str">
        <f>+VLOOKUP(A1693,[1]dummies!$A$2:$F$201,6,0)</f>
        <v>Sub-Saharan Africa</v>
      </c>
      <c r="H1693" s="1" t="str">
        <f>+VLOOKUP(A1693,[1]dummies!$A$2:$F$201,5,0)</f>
        <v>Lower middle income</v>
      </c>
      <c r="I1693" s="1" t="e">
        <f>+VLOOKUP(E1693,'[1]world bank'!$A$3:$F$2447,2,0)</f>
        <v>#N/A</v>
      </c>
      <c r="J1693" s="1" t="e">
        <f>+VLOOKUP(E1693,'[1]national stat'!$A$3:$C$1457,2,0)</f>
        <v>#N/A</v>
      </c>
      <c r="K1693" s="1" t="e">
        <f>+VLOOKUP(E1693,[1]research!$A$3:$C$2710,2,0)</f>
        <v>#N/A</v>
      </c>
      <c r="L1693" s="1" t="e">
        <f>+VLOOKUP(E1693,[1]sedlac!$A$3:$C$742,2,0)</f>
        <v>#N/A</v>
      </c>
      <c r="R1693" s="1" t="e">
        <f>+VLOOKUP(E1693,'[1]world bank'!$A$3:$G$2447,4,0)</f>
        <v>#N/A</v>
      </c>
      <c r="S1693" s="1" t="e">
        <f>+VLOOKUP(E1693,'[1]national stat'!$A$3:$D$1457,4,0)</f>
        <v>#N/A</v>
      </c>
      <c r="T1693" s="1" t="e">
        <f>+VLOOKUP(E1693,[1]research!$A$3:$D$2710,4,0)</f>
        <v>#N/A</v>
      </c>
      <c r="U1693" s="1" t="e">
        <f>+VLOOKUP(E1693,[1]sedlac!$A$3:$D$742,4,0)</f>
        <v>#N/A</v>
      </c>
    </row>
    <row r="1694" spans="1:26" x14ac:dyDescent="0.25">
      <c r="A1694" s="1" t="s">
        <v>74</v>
      </c>
      <c r="B1694" s="1" t="s">
        <v>14</v>
      </c>
      <c r="C1694" s="1">
        <v>1992</v>
      </c>
      <c r="D1694" s="1" t="str">
        <f t="shared" si="194"/>
        <v>NGA1992</v>
      </c>
      <c r="E1694" s="1" t="s">
        <v>1801</v>
      </c>
      <c r="F1694" s="1">
        <v>45</v>
      </c>
      <c r="G1694" s="1" t="str">
        <f>+VLOOKUP(A1694,[1]dummies!$A$2:$F$201,6,0)</f>
        <v>Sub-Saharan Africa</v>
      </c>
      <c r="H1694" s="1" t="str">
        <f>+VLOOKUP(A1694,[1]dummies!$A$2:$F$201,5,0)</f>
        <v>Lower middle income</v>
      </c>
      <c r="I1694" s="1">
        <f>+VLOOKUP(E1694,'[1]world bank'!$A$3:$F$2447,2,0)</f>
        <v>51.800000000000004</v>
      </c>
      <c r="J1694" s="1" t="e">
        <f>+VLOOKUP(E1694,'[1]national stat'!$A$3:$C$1457,2,0)</f>
        <v>#N/A</v>
      </c>
      <c r="K1694" s="1">
        <f>+VLOOKUP(E1694,[1]research!$A$3:$C$2710,2,0)</f>
        <v>0</v>
      </c>
      <c r="L1694" s="1" t="e">
        <f>+VLOOKUP(E1694,[1]sedlac!$A$3:$C$742,2,0)</f>
        <v>#N/A</v>
      </c>
      <c r="M1694" s="1">
        <v>5.03</v>
      </c>
      <c r="O1694" s="1">
        <v>0</v>
      </c>
      <c r="Q1694" s="2">
        <f>+M1694</f>
        <v>5.03</v>
      </c>
      <c r="R1694" s="1">
        <f>+VLOOKUP(E1694,'[1]world bank'!$A$3:$G$2447,4,0)</f>
        <v>25.32</v>
      </c>
      <c r="S1694" s="1" t="e">
        <f>+VLOOKUP(E1694,'[1]national stat'!$A$3:$D$1457,4,0)</f>
        <v>#N/A</v>
      </c>
      <c r="T1694" s="1">
        <f>+VLOOKUP(E1694,[1]research!$A$3:$D$2710,4,0)</f>
        <v>0</v>
      </c>
      <c r="U1694" s="1" t="e">
        <f>+VLOOKUP(E1694,[1]sedlac!$A$3:$D$742,4,0)</f>
        <v>#N/A</v>
      </c>
      <c r="V1694" s="1">
        <v>25.32</v>
      </c>
      <c r="X1694" s="1">
        <v>0</v>
      </c>
      <c r="Z1694" s="1">
        <f>+V1694</f>
        <v>25.32</v>
      </c>
    </row>
    <row r="1695" spans="1:26" x14ac:dyDescent="0.25">
      <c r="A1695" s="1" t="s">
        <v>74</v>
      </c>
      <c r="B1695" s="1" t="s">
        <v>14</v>
      </c>
      <c r="C1695" s="1">
        <v>1993</v>
      </c>
      <c r="D1695" s="1" t="str">
        <f t="shared" si="194"/>
        <v>NGA1993</v>
      </c>
      <c r="E1695" s="1" t="s">
        <v>1802</v>
      </c>
      <c r="F1695" s="1">
        <v>48.45</v>
      </c>
      <c r="G1695" s="1" t="str">
        <f>+VLOOKUP(A1695,[1]dummies!$A$2:$F$201,6,0)</f>
        <v>Sub-Saharan Africa</v>
      </c>
      <c r="H1695" s="1" t="str">
        <f>+VLOOKUP(A1695,[1]dummies!$A$2:$F$201,5,0)</f>
        <v>Lower middle income</v>
      </c>
      <c r="I1695" s="1" t="e">
        <f>+VLOOKUP(E1695,'[1]world bank'!$A$3:$F$2447,2,0)</f>
        <v>#N/A</v>
      </c>
      <c r="J1695" s="1" t="e">
        <f>+VLOOKUP(E1695,'[1]national stat'!$A$3:$C$1457,2,0)</f>
        <v>#N/A</v>
      </c>
      <c r="K1695" s="1" t="e">
        <f>+VLOOKUP(E1695,[1]research!$A$3:$C$2710,2,0)</f>
        <v>#N/A</v>
      </c>
      <c r="L1695" s="1" t="e">
        <f>+VLOOKUP(E1695,[1]sedlac!$A$3:$C$742,2,0)</f>
        <v>#N/A</v>
      </c>
      <c r="R1695" s="1" t="e">
        <f>+VLOOKUP(E1695,'[1]world bank'!$A$3:$G$2447,4,0)</f>
        <v>#N/A</v>
      </c>
      <c r="S1695" s="1" t="e">
        <f>+VLOOKUP(E1695,'[1]national stat'!$A$3:$D$1457,4,0)</f>
        <v>#N/A</v>
      </c>
      <c r="T1695" s="1" t="e">
        <f>+VLOOKUP(E1695,[1]research!$A$3:$D$2710,4,0)</f>
        <v>#N/A</v>
      </c>
      <c r="U1695" s="1" t="e">
        <f>+VLOOKUP(E1695,[1]sedlac!$A$3:$D$742,4,0)</f>
        <v>#N/A</v>
      </c>
    </row>
    <row r="1696" spans="1:26" x14ac:dyDescent="0.25">
      <c r="A1696" s="1" t="s">
        <v>74</v>
      </c>
      <c r="B1696" s="1" t="s">
        <v>14</v>
      </c>
      <c r="C1696" s="1">
        <v>1994</v>
      </c>
      <c r="D1696" s="1" t="str">
        <f t="shared" si="194"/>
        <v>NGA1994</v>
      </c>
      <c r="E1696" s="1" t="s">
        <v>1803</v>
      </c>
      <c r="F1696" s="1">
        <v>48.45</v>
      </c>
      <c r="G1696" s="1" t="str">
        <f>+VLOOKUP(A1696,[1]dummies!$A$2:$F$201,6,0)</f>
        <v>Sub-Saharan Africa</v>
      </c>
      <c r="H1696" s="1" t="str">
        <f>+VLOOKUP(A1696,[1]dummies!$A$2:$F$201,5,0)</f>
        <v>Lower middle income</v>
      </c>
      <c r="I1696" s="1" t="e">
        <f>+VLOOKUP(E1696,'[1]world bank'!$A$3:$F$2447,2,0)</f>
        <v>#N/A</v>
      </c>
      <c r="J1696" s="1" t="e">
        <f>+VLOOKUP(E1696,'[1]national stat'!$A$3:$C$1457,2,0)</f>
        <v>#N/A</v>
      </c>
      <c r="K1696" s="1" t="e">
        <f>+VLOOKUP(E1696,[1]research!$A$3:$C$2710,2,0)</f>
        <v>#N/A</v>
      </c>
      <c r="L1696" s="1" t="e">
        <f>+VLOOKUP(E1696,[1]sedlac!$A$3:$C$742,2,0)</f>
        <v>#N/A</v>
      </c>
      <c r="R1696" s="1" t="e">
        <f>+VLOOKUP(E1696,'[1]world bank'!$A$3:$G$2447,4,0)</f>
        <v>#N/A</v>
      </c>
      <c r="S1696" s="1" t="e">
        <f>+VLOOKUP(E1696,'[1]national stat'!$A$3:$D$1457,4,0)</f>
        <v>#N/A</v>
      </c>
      <c r="T1696" s="1" t="e">
        <f>+VLOOKUP(E1696,[1]research!$A$3:$D$2710,4,0)</f>
        <v>#N/A</v>
      </c>
      <c r="U1696" s="1" t="e">
        <f>+VLOOKUP(E1696,[1]sedlac!$A$3:$D$742,4,0)</f>
        <v>#N/A</v>
      </c>
    </row>
    <row r="1697" spans="1:26" x14ac:dyDescent="0.25">
      <c r="A1697" s="1" t="s">
        <v>74</v>
      </c>
      <c r="B1697" s="1" t="s">
        <v>14</v>
      </c>
      <c r="C1697" s="1">
        <v>1995</v>
      </c>
      <c r="D1697" s="1" t="str">
        <f t="shared" si="194"/>
        <v>NGA1995</v>
      </c>
      <c r="E1697" s="1" t="s">
        <v>1804</v>
      </c>
      <c r="F1697" s="1">
        <v>48.45</v>
      </c>
      <c r="G1697" s="1" t="str">
        <f>+VLOOKUP(A1697,[1]dummies!$A$2:$F$201,6,0)</f>
        <v>Sub-Saharan Africa</v>
      </c>
      <c r="H1697" s="1" t="str">
        <f>+VLOOKUP(A1697,[1]dummies!$A$2:$F$201,5,0)</f>
        <v>Lower middle income</v>
      </c>
      <c r="I1697" s="1" t="e">
        <f>+VLOOKUP(E1697,'[1]world bank'!$A$3:$F$2447,2,0)</f>
        <v>#N/A</v>
      </c>
      <c r="J1697" s="1" t="e">
        <f>+VLOOKUP(E1697,'[1]national stat'!$A$3:$C$1457,2,0)</f>
        <v>#N/A</v>
      </c>
      <c r="K1697" s="1" t="e">
        <f>+VLOOKUP(E1697,[1]research!$A$3:$C$2710,2,0)</f>
        <v>#N/A</v>
      </c>
      <c r="L1697" s="1" t="e">
        <f>+VLOOKUP(E1697,[1]sedlac!$A$3:$C$742,2,0)</f>
        <v>#N/A</v>
      </c>
      <c r="R1697" s="1" t="e">
        <f>+VLOOKUP(E1697,'[1]world bank'!$A$3:$G$2447,4,0)</f>
        <v>#N/A</v>
      </c>
      <c r="S1697" s="1" t="e">
        <f>+VLOOKUP(E1697,'[1]national stat'!$A$3:$D$1457,4,0)</f>
        <v>#N/A</v>
      </c>
      <c r="T1697" s="1" t="e">
        <f>+VLOOKUP(E1697,[1]research!$A$3:$D$2710,4,0)</f>
        <v>#N/A</v>
      </c>
      <c r="U1697" s="1" t="e">
        <f>+VLOOKUP(E1697,[1]sedlac!$A$3:$D$742,4,0)</f>
        <v>#N/A</v>
      </c>
    </row>
    <row r="1698" spans="1:26" x14ac:dyDescent="0.25">
      <c r="A1698" s="1" t="s">
        <v>74</v>
      </c>
      <c r="B1698" s="1" t="s">
        <v>14</v>
      </c>
      <c r="C1698" s="1">
        <v>1996</v>
      </c>
      <c r="D1698" s="1" t="str">
        <f t="shared" si="194"/>
        <v>NGA1996</v>
      </c>
      <c r="E1698" s="1" t="s">
        <v>1805</v>
      </c>
      <c r="F1698" s="1">
        <v>51.9</v>
      </c>
      <c r="G1698" s="1" t="str">
        <f>+VLOOKUP(A1698,[1]dummies!$A$2:$F$201,6,0)</f>
        <v>Sub-Saharan Africa</v>
      </c>
      <c r="H1698" s="1" t="str">
        <f>+VLOOKUP(A1698,[1]dummies!$A$2:$F$201,5,0)</f>
        <v>Lower middle income</v>
      </c>
      <c r="I1698" s="1" t="e">
        <f>+VLOOKUP(E1698,'[1]world bank'!$A$3:$F$2447,2,0)</f>
        <v>#N/A</v>
      </c>
      <c r="J1698" s="1" t="e">
        <f>+VLOOKUP(E1698,'[1]national stat'!$A$3:$C$1457,2,0)</f>
        <v>#N/A</v>
      </c>
      <c r="K1698" s="1" t="e">
        <f>+VLOOKUP(E1698,[1]research!$A$3:$C$2710,2,0)</f>
        <v>#N/A</v>
      </c>
      <c r="L1698" s="1" t="e">
        <f>+VLOOKUP(E1698,[1]sedlac!$A$3:$C$742,2,0)</f>
        <v>#N/A</v>
      </c>
      <c r="R1698" s="1" t="e">
        <f>+VLOOKUP(E1698,'[1]world bank'!$A$3:$G$2447,4,0)</f>
        <v>#N/A</v>
      </c>
      <c r="S1698" s="1" t="e">
        <f>+VLOOKUP(E1698,'[1]national stat'!$A$3:$D$1457,4,0)</f>
        <v>#N/A</v>
      </c>
      <c r="T1698" s="1" t="e">
        <f>+VLOOKUP(E1698,[1]research!$A$3:$D$2710,4,0)</f>
        <v>#N/A</v>
      </c>
      <c r="U1698" s="1" t="e">
        <f>+VLOOKUP(E1698,[1]sedlac!$A$3:$D$742,4,0)</f>
        <v>#N/A</v>
      </c>
    </row>
    <row r="1699" spans="1:26" x14ac:dyDescent="0.25">
      <c r="A1699" s="1" t="s">
        <v>74</v>
      </c>
      <c r="B1699" s="1" t="s">
        <v>14</v>
      </c>
      <c r="C1699" s="1">
        <v>1997</v>
      </c>
      <c r="D1699" s="1" t="str">
        <f t="shared" si="194"/>
        <v>NGA1997</v>
      </c>
      <c r="E1699" s="1" t="s">
        <v>1806</v>
      </c>
      <c r="F1699" s="1">
        <v>46</v>
      </c>
      <c r="G1699" s="1" t="str">
        <f>+VLOOKUP(A1699,[1]dummies!$A$2:$F$201,6,0)</f>
        <v>Sub-Saharan Africa</v>
      </c>
      <c r="H1699" s="1" t="str">
        <f>+VLOOKUP(A1699,[1]dummies!$A$2:$F$201,5,0)</f>
        <v>Lower middle income</v>
      </c>
      <c r="I1699" s="1">
        <f>+VLOOKUP(E1699,'[1]world bank'!$A$3:$F$2447,2,0)</f>
        <v>52.9</v>
      </c>
      <c r="J1699" s="1" t="e">
        <f>+VLOOKUP(E1699,'[1]national stat'!$A$3:$C$1457,2,0)</f>
        <v>#N/A</v>
      </c>
      <c r="K1699" s="1" t="e">
        <f>+VLOOKUP(E1699,[1]research!$A$3:$C$2710,2,0)</f>
        <v>#N/A</v>
      </c>
      <c r="L1699" s="1" t="e">
        <f>+VLOOKUP(E1699,[1]sedlac!$A$3:$C$742,2,0)</f>
        <v>#N/A</v>
      </c>
      <c r="M1699" s="1">
        <v>3.6</v>
      </c>
      <c r="Q1699" s="2">
        <f>+M1699</f>
        <v>3.6</v>
      </c>
      <c r="R1699" s="1">
        <f>+VLOOKUP(E1699,'[1]world bank'!$A$3:$G$2447,4,0)</f>
        <v>14.51</v>
      </c>
      <c r="S1699" s="1" t="e">
        <f>+VLOOKUP(E1699,'[1]national stat'!$A$3:$D$1457,4,0)</f>
        <v>#N/A</v>
      </c>
      <c r="T1699" s="1" t="e">
        <f>+VLOOKUP(E1699,[1]research!$A$3:$D$2710,4,0)</f>
        <v>#N/A</v>
      </c>
      <c r="U1699" s="1" t="e">
        <f>+VLOOKUP(E1699,[1]sedlac!$A$3:$D$742,4,0)</f>
        <v>#N/A</v>
      </c>
      <c r="V1699" s="1">
        <v>14.51</v>
      </c>
      <c r="Z1699" s="1">
        <f>+V1699</f>
        <v>14.51</v>
      </c>
    </row>
    <row r="1700" spans="1:26" x14ac:dyDescent="0.25">
      <c r="A1700" s="1" t="s">
        <v>74</v>
      </c>
      <c r="B1700" s="1" t="s">
        <v>14</v>
      </c>
      <c r="C1700" s="1">
        <v>1998</v>
      </c>
      <c r="D1700" s="1" t="str">
        <f t="shared" si="194"/>
        <v>NGA1998</v>
      </c>
      <c r="E1700" s="1" t="s">
        <v>1807</v>
      </c>
      <c r="F1700" s="1">
        <v>46</v>
      </c>
      <c r="G1700" s="1" t="str">
        <f>+VLOOKUP(A1700,[1]dummies!$A$2:$F$201,6,0)</f>
        <v>Sub-Saharan Africa</v>
      </c>
      <c r="H1700" s="1" t="str">
        <f>+VLOOKUP(A1700,[1]dummies!$A$2:$F$201,5,0)</f>
        <v>Lower middle income</v>
      </c>
      <c r="I1700" s="1" t="e">
        <f>+VLOOKUP(E1700,'[1]world bank'!$A$3:$F$2447,2,0)</f>
        <v>#N/A</v>
      </c>
      <c r="J1700" s="1" t="e">
        <f>+VLOOKUP(E1700,'[1]national stat'!$A$3:$C$1457,2,0)</f>
        <v>#N/A</v>
      </c>
      <c r="K1700" s="1" t="e">
        <f>+VLOOKUP(E1700,[1]research!$A$3:$C$2710,2,0)</f>
        <v>#N/A</v>
      </c>
      <c r="L1700" s="1" t="e">
        <f>+VLOOKUP(E1700,[1]sedlac!$A$3:$C$742,2,0)</f>
        <v>#N/A</v>
      </c>
      <c r="R1700" s="1" t="e">
        <f>+VLOOKUP(E1700,'[1]world bank'!$A$3:$G$2447,4,0)</f>
        <v>#N/A</v>
      </c>
      <c r="S1700" s="1" t="e">
        <f>+VLOOKUP(E1700,'[1]national stat'!$A$3:$D$1457,4,0)</f>
        <v>#N/A</v>
      </c>
      <c r="T1700" s="1" t="e">
        <f>+VLOOKUP(E1700,[1]research!$A$3:$D$2710,4,0)</f>
        <v>#N/A</v>
      </c>
      <c r="U1700" s="1" t="e">
        <f>+VLOOKUP(E1700,[1]sedlac!$A$3:$D$742,4,0)</f>
        <v>#N/A</v>
      </c>
    </row>
    <row r="1701" spans="1:26" x14ac:dyDescent="0.25">
      <c r="A1701" s="1" t="s">
        <v>74</v>
      </c>
      <c r="B1701" s="1" t="s">
        <v>14</v>
      </c>
      <c r="C1701" s="1">
        <v>1999</v>
      </c>
      <c r="D1701" s="1" t="str">
        <f t="shared" si="194"/>
        <v>NGA1999</v>
      </c>
      <c r="E1701" s="1" t="s">
        <v>1808</v>
      </c>
      <c r="F1701" s="1">
        <v>46</v>
      </c>
      <c r="G1701" s="1" t="str">
        <f>+VLOOKUP(A1701,[1]dummies!$A$2:$F$201,6,0)</f>
        <v>Sub-Saharan Africa</v>
      </c>
      <c r="H1701" s="1" t="str">
        <f>+VLOOKUP(A1701,[1]dummies!$A$2:$F$201,5,0)</f>
        <v>Lower middle income</v>
      </c>
      <c r="I1701" s="1" t="e">
        <f>+VLOOKUP(E1701,'[1]world bank'!$A$3:$F$2447,2,0)</f>
        <v>#N/A</v>
      </c>
      <c r="J1701" s="1" t="e">
        <f>+VLOOKUP(E1701,'[1]national stat'!$A$3:$C$1457,2,0)</f>
        <v>#N/A</v>
      </c>
      <c r="K1701" s="1" t="e">
        <f>+VLOOKUP(E1701,[1]research!$A$3:$C$2710,2,0)</f>
        <v>#N/A</v>
      </c>
      <c r="L1701" s="1" t="e">
        <f>+VLOOKUP(E1701,[1]sedlac!$A$3:$C$742,2,0)</f>
        <v>#N/A</v>
      </c>
      <c r="R1701" s="1" t="e">
        <f>+VLOOKUP(E1701,'[1]world bank'!$A$3:$G$2447,4,0)</f>
        <v>#N/A</v>
      </c>
      <c r="S1701" s="1" t="e">
        <f>+VLOOKUP(E1701,'[1]national stat'!$A$3:$D$1457,4,0)</f>
        <v>#N/A</v>
      </c>
      <c r="T1701" s="1" t="e">
        <f>+VLOOKUP(E1701,[1]research!$A$3:$D$2710,4,0)</f>
        <v>#N/A</v>
      </c>
      <c r="U1701" s="1" t="e">
        <f>+VLOOKUP(E1701,[1]sedlac!$A$3:$D$742,4,0)</f>
        <v>#N/A</v>
      </c>
    </row>
    <row r="1702" spans="1:26" x14ac:dyDescent="0.25">
      <c r="A1702" s="1" t="s">
        <v>74</v>
      </c>
      <c r="B1702" s="1" t="s">
        <v>14</v>
      </c>
      <c r="C1702" s="1">
        <v>2000</v>
      </c>
      <c r="D1702" s="1" t="str">
        <f t="shared" si="194"/>
        <v>NGA2000</v>
      </c>
      <c r="E1702" s="1" t="s">
        <v>1809</v>
      </c>
      <c r="F1702" s="1">
        <v>46</v>
      </c>
      <c r="G1702" s="1" t="str">
        <f>+VLOOKUP(A1702,[1]dummies!$A$2:$F$201,6,0)</f>
        <v>Sub-Saharan Africa</v>
      </c>
      <c r="H1702" s="1" t="str">
        <f>+VLOOKUP(A1702,[1]dummies!$A$2:$F$201,5,0)</f>
        <v>Lower middle income</v>
      </c>
      <c r="I1702" s="1" t="e">
        <f>+VLOOKUP(E1702,'[1]world bank'!$A$3:$F$2447,2,0)</f>
        <v>#N/A</v>
      </c>
      <c r="J1702" s="1" t="e">
        <f>+VLOOKUP(E1702,'[1]national stat'!$A$3:$C$1457,2,0)</f>
        <v>#N/A</v>
      </c>
      <c r="K1702" s="1" t="e">
        <f>+VLOOKUP(E1702,[1]research!$A$3:$C$2710,2,0)</f>
        <v>#N/A</v>
      </c>
      <c r="L1702" s="1" t="e">
        <f>+VLOOKUP(E1702,[1]sedlac!$A$3:$C$742,2,0)</f>
        <v>#N/A</v>
      </c>
      <c r="R1702" s="1" t="e">
        <f>+VLOOKUP(E1702,'[1]world bank'!$A$3:$G$2447,4,0)</f>
        <v>#N/A</v>
      </c>
      <c r="S1702" s="1" t="e">
        <f>+VLOOKUP(E1702,'[1]national stat'!$A$3:$D$1457,4,0)</f>
        <v>#N/A</v>
      </c>
      <c r="T1702" s="1" t="e">
        <f>+VLOOKUP(E1702,[1]research!$A$3:$D$2710,4,0)</f>
        <v>#N/A</v>
      </c>
      <c r="U1702" s="1" t="e">
        <f>+VLOOKUP(E1702,[1]sedlac!$A$3:$D$742,4,0)</f>
        <v>#N/A</v>
      </c>
    </row>
    <row r="1703" spans="1:26" x14ac:dyDescent="0.25">
      <c r="A1703" s="1" t="s">
        <v>74</v>
      </c>
      <c r="B1703" s="1" t="s">
        <v>14</v>
      </c>
      <c r="C1703" s="1">
        <v>2001</v>
      </c>
      <c r="D1703" s="1" t="str">
        <f t="shared" si="194"/>
        <v>NGA2001</v>
      </c>
      <c r="E1703" s="1" t="s">
        <v>1810</v>
      </c>
      <c r="F1703" s="1">
        <v>46</v>
      </c>
      <c r="G1703" s="1" t="str">
        <f>+VLOOKUP(A1703,[1]dummies!$A$2:$F$201,6,0)</f>
        <v>Sub-Saharan Africa</v>
      </c>
      <c r="H1703" s="1" t="str">
        <f>+VLOOKUP(A1703,[1]dummies!$A$2:$F$201,5,0)</f>
        <v>Lower middle income</v>
      </c>
      <c r="I1703" s="1" t="e">
        <f>+VLOOKUP(E1703,'[1]world bank'!$A$3:$F$2447,2,0)</f>
        <v>#N/A</v>
      </c>
      <c r="J1703" s="1" t="e">
        <f>+VLOOKUP(E1703,'[1]national stat'!$A$3:$C$1457,2,0)</f>
        <v>#N/A</v>
      </c>
      <c r="K1703" s="1" t="e">
        <f>+VLOOKUP(E1703,[1]research!$A$3:$C$2710,2,0)</f>
        <v>#N/A</v>
      </c>
      <c r="L1703" s="1" t="e">
        <f>+VLOOKUP(E1703,[1]sedlac!$A$3:$C$742,2,0)</f>
        <v>#N/A</v>
      </c>
      <c r="R1703" s="1" t="e">
        <f>+VLOOKUP(E1703,'[1]world bank'!$A$3:$G$2447,4,0)</f>
        <v>#N/A</v>
      </c>
      <c r="S1703" s="1" t="e">
        <f>+VLOOKUP(E1703,'[1]national stat'!$A$3:$D$1457,4,0)</f>
        <v>#N/A</v>
      </c>
      <c r="T1703" s="1" t="e">
        <f>+VLOOKUP(E1703,[1]research!$A$3:$D$2710,4,0)</f>
        <v>#N/A</v>
      </c>
      <c r="U1703" s="1" t="e">
        <f>+VLOOKUP(E1703,[1]sedlac!$A$3:$D$742,4,0)</f>
        <v>#N/A</v>
      </c>
    </row>
    <row r="1704" spans="1:26" x14ac:dyDescent="0.25">
      <c r="A1704" s="1" t="s">
        <v>74</v>
      </c>
      <c r="B1704" s="1" t="s">
        <v>14</v>
      </c>
      <c r="C1704" s="1">
        <v>2002</v>
      </c>
      <c r="D1704" s="1" t="str">
        <f t="shared" si="194"/>
        <v>NGA2002</v>
      </c>
      <c r="E1704" s="1" t="s">
        <v>1811</v>
      </c>
      <c r="F1704" s="1">
        <v>46</v>
      </c>
      <c r="G1704" s="1" t="str">
        <f>+VLOOKUP(A1704,[1]dummies!$A$2:$F$201,6,0)</f>
        <v>Sub-Saharan Africa</v>
      </c>
      <c r="H1704" s="1" t="str">
        <f>+VLOOKUP(A1704,[1]dummies!$A$2:$F$201,5,0)</f>
        <v>Lower middle income</v>
      </c>
      <c r="I1704" s="1" t="e">
        <f>+VLOOKUP(E1704,'[1]world bank'!$A$3:$F$2447,2,0)</f>
        <v>#N/A</v>
      </c>
      <c r="J1704" s="1" t="e">
        <f>+VLOOKUP(E1704,'[1]national stat'!$A$3:$C$1457,2,0)</f>
        <v>#N/A</v>
      </c>
      <c r="K1704" s="1" t="e">
        <f>+VLOOKUP(E1704,[1]research!$A$3:$C$2710,2,0)</f>
        <v>#N/A</v>
      </c>
      <c r="L1704" s="1" t="e">
        <f>+VLOOKUP(E1704,[1]sedlac!$A$3:$C$742,2,0)</f>
        <v>#N/A</v>
      </c>
      <c r="R1704" s="1" t="e">
        <f>+VLOOKUP(E1704,'[1]world bank'!$A$3:$G$2447,4,0)</f>
        <v>#N/A</v>
      </c>
      <c r="S1704" s="1" t="e">
        <f>+VLOOKUP(E1704,'[1]national stat'!$A$3:$D$1457,4,0)</f>
        <v>#N/A</v>
      </c>
      <c r="T1704" s="1" t="e">
        <f>+VLOOKUP(E1704,[1]research!$A$3:$D$2710,4,0)</f>
        <v>#N/A</v>
      </c>
      <c r="U1704" s="1" t="e">
        <f>+VLOOKUP(E1704,[1]sedlac!$A$3:$D$742,4,0)</f>
        <v>#N/A</v>
      </c>
    </row>
    <row r="1705" spans="1:26" x14ac:dyDescent="0.25">
      <c r="A1705" s="1" t="s">
        <v>74</v>
      </c>
      <c r="B1705" s="1" t="s">
        <v>14</v>
      </c>
      <c r="C1705" s="1">
        <v>2003</v>
      </c>
      <c r="D1705" s="1" t="str">
        <f t="shared" si="194"/>
        <v>NGA2003</v>
      </c>
      <c r="E1705" s="1" t="s">
        <v>1812</v>
      </c>
      <c r="F1705" s="1">
        <v>40.1</v>
      </c>
      <c r="G1705" s="1" t="str">
        <f>+VLOOKUP(A1705,[1]dummies!$A$2:$F$201,6,0)</f>
        <v>Sub-Saharan Africa</v>
      </c>
      <c r="H1705" s="1" t="str">
        <f>+VLOOKUP(A1705,[1]dummies!$A$2:$F$201,5,0)</f>
        <v>Lower middle income</v>
      </c>
      <c r="I1705" s="1" t="e">
        <f>+VLOOKUP(E1705,'[1]world bank'!$A$3:$F$2447,2,0)</f>
        <v>#N/A</v>
      </c>
      <c r="J1705" s="1" t="e">
        <f>+VLOOKUP(E1705,'[1]national stat'!$A$3:$C$1457,2,0)</f>
        <v>#N/A</v>
      </c>
      <c r="K1705" s="1" t="e">
        <f>+VLOOKUP(E1705,[1]research!$A$3:$C$2710,2,0)</f>
        <v>#N/A</v>
      </c>
      <c r="L1705" s="1" t="e">
        <f>+VLOOKUP(E1705,[1]sedlac!$A$3:$C$742,2,0)</f>
        <v>#N/A</v>
      </c>
      <c r="R1705" s="1" t="e">
        <f>+VLOOKUP(E1705,'[1]world bank'!$A$3:$G$2447,4,0)</f>
        <v>#N/A</v>
      </c>
      <c r="S1705" s="1" t="e">
        <f>+VLOOKUP(E1705,'[1]national stat'!$A$3:$D$1457,4,0)</f>
        <v>#N/A</v>
      </c>
      <c r="T1705" s="1" t="e">
        <f>+VLOOKUP(E1705,[1]research!$A$3:$D$2710,4,0)</f>
        <v>#N/A</v>
      </c>
      <c r="U1705" s="1" t="e">
        <f>+VLOOKUP(E1705,[1]sedlac!$A$3:$D$742,4,0)</f>
        <v>#N/A</v>
      </c>
    </row>
    <row r="1706" spans="1:26" x14ac:dyDescent="0.25">
      <c r="A1706" s="1" t="s">
        <v>74</v>
      </c>
      <c r="B1706" s="1" t="s">
        <v>14</v>
      </c>
      <c r="C1706" s="1">
        <v>2004</v>
      </c>
      <c r="D1706" s="1" t="str">
        <f t="shared" si="194"/>
        <v>NGA2004</v>
      </c>
      <c r="E1706" s="1" t="s">
        <v>1813</v>
      </c>
      <c r="F1706" s="1">
        <v>41.55</v>
      </c>
      <c r="G1706" s="1" t="str">
        <f>+VLOOKUP(A1706,[1]dummies!$A$2:$F$201,6,0)</f>
        <v>Sub-Saharan Africa</v>
      </c>
      <c r="H1706" s="1" t="str">
        <f>+VLOOKUP(A1706,[1]dummies!$A$2:$F$201,5,0)</f>
        <v>Lower middle income</v>
      </c>
      <c r="I1706" s="1">
        <f>+VLOOKUP(E1706,'[1]world bank'!$A$3:$F$2447,2,0)</f>
        <v>40.06</v>
      </c>
      <c r="J1706" s="1" t="e">
        <f>+VLOOKUP(E1706,'[1]national stat'!$A$3:$C$1457,2,0)</f>
        <v>#N/A</v>
      </c>
      <c r="K1706" s="1" t="e">
        <f>+VLOOKUP(E1706,[1]research!$A$3:$C$2710,2,0)</f>
        <v>#N/A</v>
      </c>
      <c r="L1706" s="1" t="e">
        <f>+VLOOKUP(E1706,[1]sedlac!$A$3:$C$742,2,0)</f>
        <v>#N/A</v>
      </c>
      <c r="M1706" s="1">
        <v>1.86</v>
      </c>
      <c r="Q1706" s="2">
        <f>+M1706</f>
        <v>1.86</v>
      </c>
      <c r="R1706" s="1">
        <f>+VLOOKUP(E1706,'[1]world bank'!$A$3:$G$2447,4,0)</f>
        <v>8.120000000000001</v>
      </c>
      <c r="S1706" s="1" t="e">
        <f>+VLOOKUP(E1706,'[1]national stat'!$A$3:$D$1457,4,0)</f>
        <v>#N/A</v>
      </c>
      <c r="T1706" s="1" t="e">
        <f>+VLOOKUP(E1706,[1]research!$A$3:$D$2710,4,0)</f>
        <v>#N/A</v>
      </c>
      <c r="U1706" s="1" t="e">
        <f>+VLOOKUP(E1706,[1]sedlac!$A$3:$D$742,4,0)</f>
        <v>#N/A</v>
      </c>
      <c r="V1706" s="1">
        <v>8.120000000000001</v>
      </c>
      <c r="Z1706" s="1">
        <f>+V1706</f>
        <v>8.120000000000001</v>
      </c>
    </row>
    <row r="1707" spans="1:26" x14ac:dyDescent="0.25">
      <c r="A1707" s="1" t="s">
        <v>74</v>
      </c>
      <c r="B1707" s="1" t="s">
        <v>14</v>
      </c>
      <c r="C1707" s="1">
        <v>2005</v>
      </c>
      <c r="D1707" s="1" t="str">
        <f t="shared" si="194"/>
        <v>NGA2005</v>
      </c>
      <c r="E1707" s="1" t="s">
        <v>1814</v>
      </c>
      <c r="F1707" s="1">
        <v>41.55</v>
      </c>
      <c r="G1707" s="1" t="str">
        <f>+VLOOKUP(A1707,[1]dummies!$A$2:$F$201,6,0)</f>
        <v>Sub-Saharan Africa</v>
      </c>
      <c r="H1707" s="1" t="str">
        <f>+VLOOKUP(A1707,[1]dummies!$A$2:$F$201,5,0)</f>
        <v>Lower middle income</v>
      </c>
      <c r="I1707" s="1" t="e">
        <f>+VLOOKUP(E1707,'[1]world bank'!$A$3:$F$2447,2,0)</f>
        <v>#N/A</v>
      </c>
      <c r="J1707" s="1" t="e">
        <f>+VLOOKUP(E1707,'[1]national stat'!$A$3:$C$1457,2,0)</f>
        <v>#N/A</v>
      </c>
      <c r="K1707" s="1" t="e">
        <f>+VLOOKUP(E1707,[1]research!$A$3:$C$2710,2,0)</f>
        <v>#N/A</v>
      </c>
      <c r="L1707" s="1" t="e">
        <f>+VLOOKUP(E1707,[1]sedlac!$A$3:$C$742,2,0)</f>
        <v>#N/A</v>
      </c>
      <c r="R1707" s="1" t="e">
        <f>+VLOOKUP(E1707,'[1]world bank'!$A$3:$G$2447,4,0)</f>
        <v>#N/A</v>
      </c>
      <c r="S1707" s="1" t="e">
        <f>+VLOOKUP(E1707,'[1]national stat'!$A$3:$D$1457,4,0)</f>
        <v>#N/A</v>
      </c>
      <c r="T1707" s="1" t="e">
        <f>+VLOOKUP(E1707,[1]research!$A$3:$D$2710,4,0)</f>
        <v>#N/A</v>
      </c>
      <c r="U1707" s="1" t="e">
        <f>+VLOOKUP(E1707,[1]sedlac!$A$3:$D$742,4,0)</f>
        <v>#N/A</v>
      </c>
    </row>
    <row r="1708" spans="1:26" x14ac:dyDescent="0.25">
      <c r="A1708" s="1" t="s">
        <v>74</v>
      </c>
      <c r="B1708" s="1" t="s">
        <v>14</v>
      </c>
      <c r="C1708" s="1">
        <v>2006</v>
      </c>
      <c r="D1708" s="1" t="str">
        <f t="shared" si="194"/>
        <v>NGA2006</v>
      </c>
      <c r="E1708" s="1" t="s">
        <v>1815</v>
      </c>
      <c r="F1708" s="1">
        <v>41.55</v>
      </c>
      <c r="G1708" s="1" t="str">
        <f>+VLOOKUP(A1708,[1]dummies!$A$2:$F$201,6,0)</f>
        <v>Sub-Saharan Africa</v>
      </c>
      <c r="H1708" s="1" t="str">
        <f>+VLOOKUP(A1708,[1]dummies!$A$2:$F$201,5,0)</f>
        <v>Lower middle income</v>
      </c>
      <c r="I1708" s="1" t="e">
        <f>+VLOOKUP(E1708,'[1]world bank'!$A$3:$F$2447,2,0)</f>
        <v>#N/A</v>
      </c>
      <c r="J1708" s="1" t="e">
        <f>+VLOOKUP(E1708,'[1]national stat'!$A$3:$C$1457,2,0)</f>
        <v>#N/A</v>
      </c>
      <c r="K1708" s="1" t="e">
        <f>+VLOOKUP(E1708,[1]research!$A$3:$C$2710,2,0)</f>
        <v>#N/A</v>
      </c>
      <c r="L1708" s="1" t="e">
        <f>+VLOOKUP(E1708,[1]sedlac!$A$3:$C$742,2,0)</f>
        <v>#N/A</v>
      </c>
      <c r="R1708" s="1" t="e">
        <f>+VLOOKUP(E1708,'[1]world bank'!$A$3:$G$2447,4,0)</f>
        <v>#N/A</v>
      </c>
      <c r="S1708" s="1" t="e">
        <f>+VLOOKUP(E1708,'[1]national stat'!$A$3:$D$1457,4,0)</f>
        <v>#N/A</v>
      </c>
      <c r="T1708" s="1" t="e">
        <f>+VLOOKUP(E1708,[1]research!$A$3:$D$2710,4,0)</f>
        <v>#N/A</v>
      </c>
      <c r="U1708" s="1" t="e">
        <f>+VLOOKUP(E1708,[1]sedlac!$A$3:$D$742,4,0)</f>
        <v>#N/A</v>
      </c>
    </row>
    <row r="1709" spans="1:26" x14ac:dyDescent="0.25">
      <c r="A1709" s="1" t="s">
        <v>74</v>
      </c>
      <c r="B1709" s="1" t="s">
        <v>14</v>
      </c>
      <c r="C1709" s="1">
        <v>2007</v>
      </c>
      <c r="D1709" s="1" t="str">
        <f t="shared" si="194"/>
        <v>NGA2007</v>
      </c>
      <c r="E1709" s="1" t="s">
        <v>1816</v>
      </c>
      <c r="F1709" s="1">
        <v>41.55</v>
      </c>
      <c r="G1709" s="1" t="str">
        <f>+VLOOKUP(A1709,[1]dummies!$A$2:$F$201,6,0)</f>
        <v>Sub-Saharan Africa</v>
      </c>
      <c r="H1709" s="1" t="str">
        <f>+VLOOKUP(A1709,[1]dummies!$A$2:$F$201,5,0)</f>
        <v>Lower middle income</v>
      </c>
      <c r="I1709" s="1" t="e">
        <f>+VLOOKUP(E1709,'[1]world bank'!$A$3:$F$2447,2,0)</f>
        <v>#N/A</v>
      </c>
      <c r="J1709" s="1" t="e">
        <f>+VLOOKUP(E1709,'[1]national stat'!$A$3:$C$1457,2,0)</f>
        <v>#N/A</v>
      </c>
      <c r="K1709" s="1" t="e">
        <f>+VLOOKUP(E1709,[1]research!$A$3:$C$2710,2,0)</f>
        <v>#N/A</v>
      </c>
      <c r="L1709" s="1" t="e">
        <f>+VLOOKUP(E1709,[1]sedlac!$A$3:$C$742,2,0)</f>
        <v>#N/A</v>
      </c>
      <c r="R1709" s="1" t="e">
        <f>+VLOOKUP(E1709,'[1]world bank'!$A$3:$G$2447,4,0)</f>
        <v>#N/A</v>
      </c>
      <c r="S1709" s="1" t="e">
        <f>+VLOOKUP(E1709,'[1]national stat'!$A$3:$D$1457,4,0)</f>
        <v>#N/A</v>
      </c>
      <c r="T1709" s="1" t="e">
        <f>+VLOOKUP(E1709,[1]research!$A$3:$D$2710,4,0)</f>
        <v>#N/A</v>
      </c>
      <c r="U1709" s="1" t="e">
        <f>+VLOOKUP(E1709,[1]sedlac!$A$3:$D$742,4,0)</f>
        <v>#N/A</v>
      </c>
    </row>
    <row r="1710" spans="1:26" x14ac:dyDescent="0.25">
      <c r="A1710" s="1" t="s">
        <v>74</v>
      </c>
      <c r="B1710" s="1" t="s">
        <v>14</v>
      </c>
      <c r="C1710" s="1">
        <v>2008</v>
      </c>
      <c r="D1710" s="1" t="str">
        <f t="shared" si="194"/>
        <v>NGA2008</v>
      </c>
      <c r="E1710" s="1" t="s">
        <v>1817</v>
      </c>
      <c r="F1710" s="1">
        <v>41.55</v>
      </c>
      <c r="G1710" s="1" t="str">
        <f>+VLOOKUP(A1710,[1]dummies!$A$2:$F$201,6,0)</f>
        <v>Sub-Saharan Africa</v>
      </c>
      <c r="H1710" s="1" t="str">
        <f>+VLOOKUP(A1710,[1]dummies!$A$2:$F$201,5,0)</f>
        <v>Lower middle income</v>
      </c>
      <c r="I1710" s="1" t="e">
        <f>+VLOOKUP(E1710,'[1]world bank'!$A$3:$F$2447,2,0)</f>
        <v>#N/A</v>
      </c>
      <c r="J1710" s="1" t="e">
        <f>+VLOOKUP(E1710,'[1]national stat'!$A$3:$C$1457,2,0)</f>
        <v>#N/A</v>
      </c>
      <c r="K1710" s="1" t="e">
        <f>+VLOOKUP(E1710,[1]research!$A$3:$C$2710,2,0)</f>
        <v>#N/A</v>
      </c>
      <c r="L1710" s="1" t="e">
        <f>+VLOOKUP(E1710,[1]sedlac!$A$3:$C$742,2,0)</f>
        <v>#N/A</v>
      </c>
      <c r="R1710" s="1" t="e">
        <f>+VLOOKUP(E1710,'[1]world bank'!$A$3:$G$2447,4,0)</f>
        <v>#N/A</v>
      </c>
      <c r="S1710" s="1" t="e">
        <f>+VLOOKUP(E1710,'[1]national stat'!$A$3:$D$1457,4,0)</f>
        <v>#N/A</v>
      </c>
      <c r="T1710" s="1" t="e">
        <f>+VLOOKUP(E1710,[1]research!$A$3:$D$2710,4,0)</f>
        <v>#N/A</v>
      </c>
      <c r="U1710" s="1" t="e">
        <f>+VLOOKUP(E1710,[1]sedlac!$A$3:$D$742,4,0)</f>
        <v>#N/A</v>
      </c>
    </row>
    <row r="1711" spans="1:26" x14ac:dyDescent="0.25">
      <c r="A1711" s="1" t="s">
        <v>74</v>
      </c>
      <c r="B1711" s="1" t="s">
        <v>14</v>
      </c>
      <c r="C1711" s="1">
        <v>2009</v>
      </c>
      <c r="D1711" s="1" t="str">
        <f t="shared" si="194"/>
        <v>NGA2009</v>
      </c>
      <c r="E1711" s="1" t="s">
        <v>1818</v>
      </c>
      <c r="F1711" s="1">
        <v>43</v>
      </c>
      <c r="G1711" s="1" t="str">
        <f>+VLOOKUP(A1711,[1]dummies!$A$2:$F$201,6,0)</f>
        <v>Sub-Saharan Africa</v>
      </c>
      <c r="H1711" s="1" t="str">
        <f>+VLOOKUP(A1711,[1]dummies!$A$2:$F$201,5,0)</f>
        <v>Lower middle income</v>
      </c>
      <c r="I1711" s="1" t="e">
        <f>+VLOOKUP(E1711,'[1]world bank'!$A$3:$F$2447,2,0)</f>
        <v>#N/A</v>
      </c>
      <c r="J1711" s="1" t="e">
        <f>+VLOOKUP(E1711,'[1]national stat'!$A$3:$C$1457,2,0)</f>
        <v>#N/A</v>
      </c>
      <c r="K1711" s="1" t="e">
        <f>+VLOOKUP(E1711,[1]research!$A$3:$C$2710,2,0)</f>
        <v>#N/A</v>
      </c>
      <c r="L1711" s="1" t="e">
        <f>+VLOOKUP(E1711,[1]sedlac!$A$3:$C$742,2,0)</f>
        <v>#N/A</v>
      </c>
      <c r="R1711" s="1" t="e">
        <f>+VLOOKUP(E1711,'[1]world bank'!$A$3:$G$2447,4,0)</f>
        <v>#N/A</v>
      </c>
      <c r="S1711" s="1" t="e">
        <f>+VLOOKUP(E1711,'[1]national stat'!$A$3:$D$1457,4,0)</f>
        <v>#N/A</v>
      </c>
      <c r="T1711" s="1" t="e">
        <f>+VLOOKUP(E1711,[1]research!$A$3:$D$2710,4,0)</f>
        <v>#N/A</v>
      </c>
      <c r="U1711" s="1" t="e">
        <f>+VLOOKUP(E1711,[1]sedlac!$A$3:$D$742,4,0)</f>
        <v>#N/A</v>
      </c>
    </row>
    <row r="1712" spans="1:26" x14ac:dyDescent="0.25">
      <c r="A1712" s="1" t="s">
        <v>74</v>
      </c>
      <c r="B1712" s="1" t="s">
        <v>14</v>
      </c>
      <c r="C1712" s="1">
        <v>2010</v>
      </c>
      <c r="D1712" s="1" t="str">
        <f t="shared" si="194"/>
        <v>NGA2010</v>
      </c>
      <c r="E1712" s="1" t="s">
        <v>1819</v>
      </c>
      <c r="F1712" s="1">
        <v>43</v>
      </c>
      <c r="G1712" s="1" t="str">
        <f>+VLOOKUP(A1712,[1]dummies!$A$2:$F$201,6,0)</f>
        <v>Sub-Saharan Africa</v>
      </c>
      <c r="H1712" s="1" t="str">
        <f>+VLOOKUP(A1712,[1]dummies!$A$2:$F$201,5,0)</f>
        <v>Lower middle income</v>
      </c>
      <c r="I1712" s="1">
        <f>+VLOOKUP(E1712,'[1]world bank'!$A$3:$F$2447,2,0)</f>
        <v>48.800000000000004</v>
      </c>
      <c r="J1712" s="1">
        <f>+VLOOKUP(E1712,'[1]national stat'!$A$3:$C$1457,2,0)</f>
        <v>0</v>
      </c>
      <c r="K1712" s="1" t="e">
        <f>+VLOOKUP(E1712,[1]research!$A$3:$C$2710,2,0)</f>
        <v>#N/A</v>
      </c>
      <c r="L1712" s="1" t="e">
        <f>+VLOOKUP(E1712,[1]sedlac!$A$3:$C$742,2,0)</f>
        <v>#N/A</v>
      </c>
      <c r="M1712" s="1">
        <v>0</v>
      </c>
      <c r="N1712" s="1">
        <v>0</v>
      </c>
      <c r="Q1712" s="2">
        <f>+M1712</f>
        <v>0</v>
      </c>
      <c r="R1712" s="1">
        <f>+VLOOKUP(E1712,'[1]world bank'!$A$3:$G$2447,4,0)</f>
        <v>12.25</v>
      </c>
      <c r="S1712" s="1">
        <f>+VLOOKUP(E1712,'[1]national stat'!$A$3:$D$1457,4,0)</f>
        <v>0</v>
      </c>
      <c r="T1712" s="1" t="e">
        <f>+VLOOKUP(E1712,[1]research!$A$3:$D$2710,4,0)</f>
        <v>#N/A</v>
      </c>
      <c r="U1712" s="1" t="e">
        <f>+VLOOKUP(E1712,[1]sedlac!$A$3:$D$742,4,0)</f>
        <v>#N/A</v>
      </c>
      <c r="V1712" s="1">
        <v>12.25</v>
      </c>
      <c r="W1712" s="1">
        <v>0</v>
      </c>
      <c r="Z1712" s="1">
        <f>+V1712</f>
        <v>12.25</v>
      </c>
    </row>
    <row r="1713" spans="1:26" x14ac:dyDescent="0.25">
      <c r="A1713" s="1" t="s">
        <v>74</v>
      </c>
      <c r="B1713" s="1" t="s">
        <v>14</v>
      </c>
      <c r="C1713" s="1">
        <v>2011</v>
      </c>
      <c r="D1713" s="1" t="str">
        <f t="shared" si="194"/>
        <v>NGA2011</v>
      </c>
      <c r="E1713" s="1" t="s">
        <v>1820</v>
      </c>
      <c r="F1713" s="1">
        <v>43</v>
      </c>
      <c r="G1713" s="1" t="str">
        <f>+VLOOKUP(A1713,[1]dummies!$A$2:$F$201,6,0)</f>
        <v>Sub-Saharan Africa</v>
      </c>
      <c r="H1713" s="1" t="str">
        <f>+VLOOKUP(A1713,[1]dummies!$A$2:$F$201,5,0)</f>
        <v>Lower middle income</v>
      </c>
      <c r="I1713" s="1" t="e">
        <f>+VLOOKUP(E1713,'[1]world bank'!$A$3:$F$2447,2,0)</f>
        <v>#N/A</v>
      </c>
      <c r="J1713" s="1" t="e">
        <f>+VLOOKUP(E1713,'[1]national stat'!$A$3:$C$1457,2,0)</f>
        <v>#N/A</v>
      </c>
      <c r="K1713" s="1" t="e">
        <f>+VLOOKUP(E1713,[1]research!$A$3:$C$2710,2,0)</f>
        <v>#N/A</v>
      </c>
      <c r="L1713" s="1" t="e">
        <f>+VLOOKUP(E1713,[1]sedlac!$A$3:$C$742,2,0)</f>
        <v>#N/A</v>
      </c>
      <c r="R1713" s="1" t="e">
        <f>+VLOOKUP(E1713,'[1]world bank'!$A$3:$G$2447,4,0)</f>
        <v>#N/A</v>
      </c>
      <c r="S1713" s="1" t="e">
        <f>+VLOOKUP(E1713,'[1]national stat'!$A$3:$D$1457,4,0)</f>
        <v>#N/A</v>
      </c>
      <c r="T1713" s="1" t="e">
        <f>+VLOOKUP(E1713,[1]research!$A$3:$D$2710,4,0)</f>
        <v>#N/A</v>
      </c>
      <c r="U1713" s="1" t="e">
        <f>+VLOOKUP(E1713,[1]sedlac!$A$3:$D$742,4,0)</f>
        <v>#N/A</v>
      </c>
    </row>
    <row r="1714" spans="1:26" x14ac:dyDescent="0.25">
      <c r="A1714" s="1" t="s">
        <v>74</v>
      </c>
      <c r="B1714" s="1" t="s">
        <v>14</v>
      </c>
      <c r="C1714" s="1">
        <v>2012</v>
      </c>
      <c r="D1714" s="1" t="str">
        <f t="shared" si="194"/>
        <v>NGA2012</v>
      </c>
      <c r="E1714" s="1" t="s">
        <v>1821</v>
      </c>
      <c r="F1714" s="1">
        <v>43</v>
      </c>
      <c r="G1714" s="1" t="str">
        <f>+VLOOKUP(A1714,[1]dummies!$A$2:$F$201,6,0)</f>
        <v>Sub-Saharan Africa</v>
      </c>
      <c r="H1714" s="1" t="str">
        <f>+VLOOKUP(A1714,[1]dummies!$A$2:$F$201,5,0)</f>
        <v>Lower middle income</v>
      </c>
      <c r="I1714" s="1" t="e">
        <f>+VLOOKUP(E1714,'[1]world bank'!$A$3:$F$2447,2,0)</f>
        <v>#N/A</v>
      </c>
      <c r="J1714" s="1" t="e">
        <f>+VLOOKUP(E1714,'[1]national stat'!$A$3:$C$1457,2,0)</f>
        <v>#N/A</v>
      </c>
      <c r="K1714" s="1" t="e">
        <f>+VLOOKUP(E1714,[1]research!$A$3:$C$2710,2,0)</f>
        <v>#N/A</v>
      </c>
      <c r="L1714" s="1" t="e">
        <f>+VLOOKUP(E1714,[1]sedlac!$A$3:$C$742,2,0)</f>
        <v>#N/A</v>
      </c>
      <c r="R1714" s="1" t="e">
        <f>+VLOOKUP(E1714,'[1]world bank'!$A$3:$G$2447,4,0)</f>
        <v>#N/A</v>
      </c>
      <c r="S1714" s="1" t="e">
        <f>+VLOOKUP(E1714,'[1]national stat'!$A$3:$D$1457,4,0)</f>
        <v>#N/A</v>
      </c>
      <c r="T1714" s="1" t="e">
        <f>+VLOOKUP(E1714,[1]research!$A$3:$D$2710,4,0)</f>
        <v>#N/A</v>
      </c>
      <c r="U1714" s="1" t="e">
        <f>+VLOOKUP(E1714,[1]sedlac!$A$3:$D$742,4,0)</f>
        <v>#N/A</v>
      </c>
    </row>
    <row r="1715" spans="1:26" x14ac:dyDescent="0.25">
      <c r="A1715" s="1" t="s">
        <v>74</v>
      </c>
      <c r="B1715" s="1" t="s">
        <v>14</v>
      </c>
      <c r="C1715" s="1">
        <v>2013</v>
      </c>
      <c r="D1715" s="1" t="str">
        <f t="shared" si="194"/>
        <v>NGA2013</v>
      </c>
      <c r="E1715" s="1" t="s">
        <v>1822</v>
      </c>
      <c r="F1715" s="1">
        <v>43</v>
      </c>
      <c r="G1715" s="1" t="str">
        <f>+VLOOKUP(A1715,[1]dummies!$A$2:$F$201,6,0)</f>
        <v>Sub-Saharan Africa</v>
      </c>
      <c r="H1715" s="1" t="str">
        <f>+VLOOKUP(A1715,[1]dummies!$A$2:$F$201,5,0)</f>
        <v>Lower middle income</v>
      </c>
      <c r="I1715" s="1" t="e">
        <f>+VLOOKUP(E1715,'[1]world bank'!$A$3:$F$2447,2,0)</f>
        <v>#N/A</v>
      </c>
      <c r="J1715" s="1" t="e">
        <f>+VLOOKUP(E1715,'[1]national stat'!$A$3:$C$1457,2,0)</f>
        <v>#N/A</v>
      </c>
      <c r="K1715" s="1" t="e">
        <f>+VLOOKUP(E1715,[1]research!$A$3:$C$2710,2,0)</f>
        <v>#N/A</v>
      </c>
      <c r="L1715" s="1" t="e">
        <f>+VLOOKUP(E1715,[1]sedlac!$A$3:$C$742,2,0)</f>
        <v>#N/A</v>
      </c>
      <c r="R1715" s="1" t="e">
        <f>+VLOOKUP(E1715,'[1]world bank'!$A$3:$G$2447,4,0)</f>
        <v>#N/A</v>
      </c>
      <c r="S1715" s="1" t="e">
        <f>+VLOOKUP(E1715,'[1]national stat'!$A$3:$D$1457,4,0)</f>
        <v>#N/A</v>
      </c>
      <c r="T1715" s="1" t="e">
        <f>+VLOOKUP(E1715,[1]research!$A$3:$D$2710,4,0)</f>
        <v>#N/A</v>
      </c>
      <c r="U1715" s="1" t="e">
        <f>+VLOOKUP(E1715,[1]sedlac!$A$3:$D$742,4,0)</f>
        <v>#N/A</v>
      </c>
    </row>
    <row r="1716" spans="1:26" x14ac:dyDescent="0.25">
      <c r="A1716" s="1" t="s">
        <v>74</v>
      </c>
      <c r="B1716" s="1" t="s">
        <v>14</v>
      </c>
      <c r="C1716" s="1">
        <v>2014</v>
      </c>
      <c r="D1716" s="1" t="str">
        <f t="shared" si="194"/>
        <v>NGA2014</v>
      </c>
      <c r="E1716" s="1" t="s">
        <v>1823</v>
      </c>
      <c r="F1716" s="1">
        <v>43</v>
      </c>
      <c r="G1716" s="1" t="str">
        <f>+VLOOKUP(A1716,[1]dummies!$A$2:$F$201,6,0)</f>
        <v>Sub-Saharan Africa</v>
      </c>
      <c r="H1716" s="1" t="str">
        <f>+VLOOKUP(A1716,[1]dummies!$A$2:$F$201,5,0)</f>
        <v>Lower middle income</v>
      </c>
      <c r="I1716" s="1" t="e">
        <f>+VLOOKUP(E1716,'[1]world bank'!$A$3:$F$2447,2,0)</f>
        <v>#N/A</v>
      </c>
      <c r="J1716" s="1" t="e">
        <f>+VLOOKUP(E1716,'[1]national stat'!$A$3:$C$1457,2,0)</f>
        <v>#N/A</v>
      </c>
      <c r="K1716" s="1" t="e">
        <f>+VLOOKUP(E1716,[1]research!$A$3:$C$2710,2,0)</f>
        <v>#N/A</v>
      </c>
      <c r="L1716" s="1" t="e">
        <f>+VLOOKUP(E1716,[1]sedlac!$A$3:$C$742,2,0)</f>
        <v>#N/A</v>
      </c>
      <c r="R1716" s="1" t="e">
        <f>+VLOOKUP(E1716,'[1]world bank'!$A$3:$G$2447,4,0)</f>
        <v>#N/A</v>
      </c>
      <c r="S1716" s="1" t="e">
        <f>+VLOOKUP(E1716,'[1]national stat'!$A$3:$D$1457,4,0)</f>
        <v>#N/A</v>
      </c>
      <c r="T1716" s="1" t="e">
        <f>+VLOOKUP(E1716,[1]research!$A$3:$D$2710,4,0)</f>
        <v>#N/A</v>
      </c>
      <c r="U1716" s="1" t="e">
        <f>+VLOOKUP(E1716,[1]sedlac!$A$3:$D$742,4,0)</f>
        <v>#N/A</v>
      </c>
    </row>
    <row r="1717" spans="1:26" x14ac:dyDescent="0.25">
      <c r="A1717" s="1" t="s">
        <v>74</v>
      </c>
      <c r="B1717" s="1" t="s">
        <v>14</v>
      </c>
      <c r="C1717" s="1">
        <v>2015</v>
      </c>
      <c r="D1717" s="1" t="str">
        <f t="shared" si="194"/>
        <v>NGA2015</v>
      </c>
      <c r="E1717" s="1" t="s">
        <v>1824</v>
      </c>
      <c r="F1717" s="1">
        <v>43</v>
      </c>
      <c r="G1717" s="1" t="str">
        <f>+VLOOKUP(A1717,[1]dummies!$A$2:$F$201,6,0)</f>
        <v>Sub-Saharan Africa</v>
      </c>
      <c r="H1717" s="1" t="str">
        <f>+VLOOKUP(A1717,[1]dummies!$A$2:$F$201,5,0)</f>
        <v>Lower middle income</v>
      </c>
      <c r="I1717" s="1" t="e">
        <f>+VLOOKUP(E1717,'[1]world bank'!$A$3:$F$2447,2,0)</f>
        <v>#N/A</v>
      </c>
      <c r="J1717" s="1" t="e">
        <f>+VLOOKUP(E1717,'[1]national stat'!$A$3:$C$1457,2,0)</f>
        <v>#N/A</v>
      </c>
      <c r="K1717" s="1" t="e">
        <f>+VLOOKUP(E1717,[1]research!$A$3:$C$2710,2,0)</f>
        <v>#N/A</v>
      </c>
      <c r="L1717" s="1" t="e">
        <f>+VLOOKUP(E1717,[1]sedlac!$A$3:$C$742,2,0)</f>
        <v>#N/A</v>
      </c>
      <c r="R1717" s="1" t="e">
        <f>+VLOOKUP(E1717,'[1]world bank'!$A$3:$G$2447,4,0)</f>
        <v>#N/A</v>
      </c>
      <c r="S1717" s="1" t="e">
        <f>+VLOOKUP(E1717,'[1]national stat'!$A$3:$D$1457,4,0)</f>
        <v>#N/A</v>
      </c>
      <c r="T1717" s="1" t="e">
        <f>+VLOOKUP(E1717,[1]research!$A$3:$D$2710,4,0)</f>
        <v>#N/A</v>
      </c>
      <c r="U1717" s="1" t="e">
        <f>+VLOOKUP(E1717,[1]sedlac!$A$3:$D$742,4,0)</f>
        <v>#N/A</v>
      </c>
    </row>
    <row r="1718" spans="1:26" x14ac:dyDescent="0.25">
      <c r="A1718" s="1" t="s">
        <v>75</v>
      </c>
      <c r="B1718" s="1" t="s">
        <v>7</v>
      </c>
      <c r="C1718" s="1">
        <v>1990</v>
      </c>
      <c r="D1718" s="1" t="str">
        <f t="shared" si="194"/>
        <v>NIC1990</v>
      </c>
      <c r="E1718" s="1" t="s">
        <v>1825</v>
      </c>
      <c r="F1718" s="1">
        <v>57.4</v>
      </c>
      <c r="G1718" s="1" t="str">
        <f>+VLOOKUP(A1718,[1]dummies!$A$2:$F$201,6,0)</f>
        <v>Latin America and the Caribbean</v>
      </c>
      <c r="H1718" s="1" t="str">
        <f>+VLOOKUP(A1718,[1]dummies!$A$2:$F$201,5,0)</f>
        <v>Lower middle income</v>
      </c>
      <c r="I1718" s="1" t="e">
        <f>+VLOOKUP(E1718,'[1]world bank'!$A$3:$F$2447,2,0)</f>
        <v>#N/A</v>
      </c>
      <c r="J1718" s="1" t="e">
        <f>+VLOOKUP(E1718,'[1]national stat'!$A$3:$C$1457,2,0)</f>
        <v>#N/A</v>
      </c>
      <c r="K1718" s="1" t="e">
        <f>+VLOOKUP(E1718,[1]research!$A$3:$C$2710,2,0)</f>
        <v>#N/A</v>
      </c>
      <c r="L1718" s="1" t="e">
        <f>+VLOOKUP(E1718,[1]sedlac!$A$3:$C$742,2,0)</f>
        <v>#N/A</v>
      </c>
      <c r="R1718" s="1" t="e">
        <f>+VLOOKUP(E1718,'[1]world bank'!$A$3:$G$2447,4,0)</f>
        <v>#N/A</v>
      </c>
      <c r="S1718" s="1" t="e">
        <f>+VLOOKUP(E1718,'[1]national stat'!$A$3:$D$1457,4,0)</f>
        <v>#N/A</v>
      </c>
      <c r="T1718" s="1" t="e">
        <f>+VLOOKUP(E1718,[1]research!$A$3:$D$2710,4,0)</f>
        <v>#N/A</v>
      </c>
      <c r="U1718" s="1" t="e">
        <f>+VLOOKUP(E1718,[1]sedlac!$A$3:$D$742,4,0)</f>
        <v>#N/A</v>
      </c>
    </row>
    <row r="1719" spans="1:26" x14ac:dyDescent="0.25">
      <c r="A1719" s="1" t="s">
        <v>75</v>
      </c>
      <c r="B1719" s="1" t="s">
        <v>7</v>
      </c>
      <c r="C1719" s="1">
        <v>1991</v>
      </c>
      <c r="D1719" s="1" t="str">
        <f t="shared" si="194"/>
        <v>NIC1991</v>
      </c>
      <c r="E1719" s="1" t="s">
        <v>1826</v>
      </c>
      <c r="F1719" s="1">
        <v>57.4</v>
      </c>
      <c r="G1719" s="1" t="str">
        <f>+VLOOKUP(A1719,[1]dummies!$A$2:$F$201,6,0)</f>
        <v>Latin America and the Caribbean</v>
      </c>
      <c r="H1719" s="1" t="str">
        <f>+VLOOKUP(A1719,[1]dummies!$A$2:$F$201,5,0)</f>
        <v>Lower middle income</v>
      </c>
      <c r="I1719" s="1" t="e">
        <f>+VLOOKUP(E1719,'[1]world bank'!$A$3:$F$2447,2,0)</f>
        <v>#N/A</v>
      </c>
      <c r="J1719" s="1" t="e">
        <f>+VLOOKUP(E1719,'[1]national stat'!$A$3:$C$1457,2,0)</f>
        <v>#N/A</v>
      </c>
      <c r="K1719" s="1" t="e">
        <f>+VLOOKUP(E1719,[1]research!$A$3:$C$2710,2,0)</f>
        <v>#N/A</v>
      </c>
      <c r="L1719" s="1" t="e">
        <f>+VLOOKUP(E1719,[1]sedlac!$A$3:$C$742,2,0)</f>
        <v>#N/A</v>
      </c>
      <c r="R1719" s="1" t="e">
        <f>+VLOOKUP(E1719,'[1]world bank'!$A$3:$G$2447,4,0)</f>
        <v>#N/A</v>
      </c>
      <c r="S1719" s="1" t="e">
        <f>+VLOOKUP(E1719,'[1]national stat'!$A$3:$D$1457,4,0)</f>
        <v>#N/A</v>
      </c>
      <c r="T1719" s="1" t="e">
        <f>+VLOOKUP(E1719,[1]research!$A$3:$D$2710,4,0)</f>
        <v>#N/A</v>
      </c>
      <c r="U1719" s="1" t="e">
        <f>+VLOOKUP(E1719,[1]sedlac!$A$3:$D$742,4,0)</f>
        <v>#N/A</v>
      </c>
    </row>
    <row r="1720" spans="1:26" x14ac:dyDescent="0.25">
      <c r="A1720" s="1" t="s">
        <v>75</v>
      </c>
      <c r="B1720" s="1" t="s">
        <v>7</v>
      </c>
      <c r="C1720" s="1">
        <v>1992</v>
      </c>
      <c r="D1720" s="1" t="str">
        <f t="shared" si="194"/>
        <v>NIC1992</v>
      </c>
      <c r="E1720" s="1" t="s">
        <v>1827</v>
      </c>
      <c r="F1720" s="1">
        <v>57.4</v>
      </c>
      <c r="G1720" s="1" t="str">
        <f>+VLOOKUP(A1720,[1]dummies!$A$2:$F$201,6,0)</f>
        <v>Latin America and the Caribbean</v>
      </c>
      <c r="H1720" s="1" t="str">
        <f>+VLOOKUP(A1720,[1]dummies!$A$2:$F$201,5,0)</f>
        <v>Lower middle income</v>
      </c>
      <c r="I1720" s="1" t="e">
        <f>+VLOOKUP(E1720,'[1]world bank'!$A$3:$F$2447,2,0)</f>
        <v>#N/A</v>
      </c>
      <c r="J1720" s="1" t="e">
        <f>+VLOOKUP(E1720,'[1]national stat'!$A$3:$C$1457,2,0)</f>
        <v>#N/A</v>
      </c>
      <c r="K1720" s="1" t="e">
        <f>+VLOOKUP(E1720,[1]research!$A$3:$C$2710,2,0)</f>
        <v>#N/A</v>
      </c>
      <c r="L1720" s="1" t="e">
        <f>+VLOOKUP(E1720,[1]sedlac!$A$3:$C$742,2,0)</f>
        <v>#N/A</v>
      </c>
      <c r="R1720" s="1" t="e">
        <f>+VLOOKUP(E1720,'[1]world bank'!$A$3:$G$2447,4,0)</f>
        <v>#N/A</v>
      </c>
      <c r="S1720" s="1" t="e">
        <f>+VLOOKUP(E1720,'[1]national stat'!$A$3:$D$1457,4,0)</f>
        <v>#N/A</v>
      </c>
      <c r="T1720" s="1" t="e">
        <f>+VLOOKUP(E1720,[1]research!$A$3:$D$2710,4,0)</f>
        <v>#N/A</v>
      </c>
      <c r="U1720" s="1" t="e">
        <f>+VLOOKUP(E1720,[1]sedlac!$A$3:$D$742,4,0)</f>
        <v>#N/A</v>
      </c>
    </row>
    <row r="1721" spans="1:26" x14ac:dyDescent="0.25">
      <c r="A1721" s="1" t="s">
        <v>75</v>
      </c>
      <c r="B1721" s="1" t="s">
        <v>7</v>
      </c>
      <c r="C1721" s="1">
        <v>1993</v>
      </c>
      <c r="D1721" s="1" t="str">
        <f t="shared" si="194"/>
        <v>NIC1993</v>
      </c>
      <c r="E1721" s="1" t="s">
        <v>1828</v>
      </c>
      <c r="F1721" s="1">
        <v>57.4</v>
      </c>
      <c r="G1721" s="1" t="str">
        <f>+VLOOKUP(A1721,[1]dummies!$A$2:$F$201,6,0)</f>
        <v>Latin America and the Caribbean</v>
      </c>
      <c r="H1721" s="1" t="str">
        <f>+VLOOKUP(A1721,[1]dummies!$A$2:$F$201,5,0)</f>
        <v>Lower middle income</v>
      </c>
      <c r="I1721" s="1">
        <f>+VLOOKUP(E1721,'[1]world bank'!$A$3:$F$2447,2,0)</f>
        <v>57.36</v>
      </c>
      <c r="J1721" s="1" t="e">
        <f>+VLOOKUP(E1721,'[1]national stat'!$A$3:$C$1457,2,0)</f>
        <v>#N/A</v>
      </c>
      <c r="K1721" s="1">
        <f>+VLOOKUP(E1721,[1]research!$A$3:$C$2710,2,0)</f>
        <v>4.67</v>
      </c>
      <c r="L1721" s="1">
        <f>+VLOOKUP(E1721,[1]sedlac!$A$3:$C$742,2,0)</f>
        <v>4.8</v>
      </c>
      <c r="M1721" s="1">
        <v>5.16</v>
      </c>
      <c r="O1721" s="1">
        <v>4.67</v>
      </c>
      <c r="P1721" s="1">
        <v>4.8</v>
      </c>
      <c r="Q1721" s="2">
        <f>+M1721</f>
        <v>5.16</v>
      </c>
      <c r="R1721" s="1">
        <f>+VLOOKUP(E1721,'[1]world bank'!$A$3:$G$2447,4,0)</f>
        <v>28.42</v>
      </c>
      <c r="S1721" s="1" t="e">
        <f>+VLOOKUP(E1721,'[1]national stat'!$A$3:$D$1457,4,0)</f>
        <v>#N/A</v>
      </c>
      <c r="T1721" s="1">
        <f>+VLOOKUP(E1721,[1]research!$A$3:$D$2710,4,0)</f>
        <v>22.88</v>
      </c>
      <c r="U1721" s="1">
        <f>+VLOOKUP(E1721,[1]sedlac!$A$3:$D$742,4,0)</f>
        <v>23.96</v>
      </c>
      <c r="V1721" s="1">
        <v>28.42</v>
      </c>
      <c r="X1721" s="1">
        <v>22.88</v>
      </c>
      <c r="Y1721" s="1">
        <v>23.96</v>
      </c>
      <c r="Z1721" s="1">
        <f>+V1721</f>
        <v>28.42</v>
      </c>
    </row>
    <row r="1722" spans="1:26" x14ac:dyDescent="0.25">
      <c r="A1722" s="1" t="s">
        <v>75</v>
      </c>
      <c r="B1722" s="1" t="s">
        <v>7</v>
      </c>
      <c r="C1722" s="1">
        <v>1994</v>
      </c>
      <c r="D1722" s="1" t="str">
        <f t="shared" si="194"/>
        <v>NIC1994</v>
      </c>
      <c r="E1722" s="1" t="s">
        <v>1829</v>
      </c>
      <c r="F1722" s="1">
        <v>55.9</v>
      </c>
      <c r="G1722" s="1" t="str">
        <f>+VLOOKUP(A1722,[1]dummies!$A$2:$F$201,6,0)</f>
        <v>Latin America and the Caribbean</v>
      </c>
      <c r="H1722" s="1" t="str">
        <f>+VLOOKUP(A1722,[1]dummies!$A$2:$F$201,5,0)</f>
        <v>Lower middle income</v>
      </c>
      <c r="I1722" s="1" t="e">
        <f>+VLOOKUP(E1722,'[1]world bank'!$A$3:$F$2447,2,0)</f>
        <v>#N/A</v>
      </c>
      <c r="J1722" s="1" t="e">
        <f>+VLOOKUP(E1722,'[1]national stat'!$A$3:$C$1457,2,0)</f>
        <v>#N/A</v>
      </c>
      <c r="K1722" s="1" t="e">
        <f>+VLOOKUP(E1722,[1]research!$A$3:$C$2710,2,0)</f>
        <v>#N/A</v>
      </c>
      <c r="L1722" s="1" t="e">
        <f>+VLOOKUP(E1722,[1]sedlac!$A$3:$C$742,2,0)</f>
        <v>#N/A</v>
      </c>
      <c r="R1722" s="1" t="e">
        <f>+VLOOKUP(E1722,'[1]world bank'!$A$3:$G$2447,4,0)</f>
        <v>#N/A</v>
      </c>
      <c r="S1722" s="1" t="e">
        <f>+VLOOKUP(E1722,'[1]national stat'!$A$3:$D$1457,4,0)</f>
        <v>#N/A</v>
      </c>
      <c r="T1722" s="1" t="e">
        <f>+VLOOKUP(E1722,[1]research!$A$3:$D$2710,4,0)</f>
        <v>#N/A</v>
      </c>
      <c r="U1722" s="1" t="e">
        <f>+VLOOKUP(E1722,[1]sedlac!$A$3:$D$742,4,0)</f>
        <v>#N/A</v>
      </c>
    </row>
    <row r="1723" spans="1:26" x14ac:dyDescent="0.25">
      <c r="A1723" s="1" t="s">
        <v>75</v>
      </c>
      <c r="B1723" s="1" t="s">
        <v>7</v>
      </c>
      <c r="C1723" s="1">
        <v>1995</v>
      </c>
      <c r="D1723" s="1" t="str">
        <f t="shared" si="194"/>
        <v>NIC1995</v>
      </c>
      <c r="E1723" s="1" t="s">
        <v>1830</v>
      </c>
      <c r="F1723" s="1">
        <v>55.9</v>
      </c>
      <c r="G1723" s="1" t="str">
        <f>+VLOOKUP(A1723,[1]dummies!$A$2:$F$201,6,0)</f>
        <v>Latin America and the Caribbean</v>
      </c>
      <c r="H1723" s="1" t="str">
        <f>+VLOOKUP(A1723,[1]dummies!$A$2:$F$201,5,0)</f>
        <v>Lower middle income</v>
      </c>
      <c r="I1723" s="1" t="e">
        <f>+VLOOKUP(E1723,'[1]world bank'!$A$3:$F$2447,2,0)</f>
        <v>#N/A</v>
      </c>
      <c r="J1723" s="1" t="e">
        <f>+VLOOKUP(E1723,'[1]national stat'!$A$3:$C$1457,2,0)</f>
        <v>#N/A</v>
      </c>
      <c r="K1723" s="1" t="e">
        <f>+VLOOKUP(E1723,[1]research!$A$3:$C$2710,2,0)</f>
        <v>#N/A</v>
      </c>
      <c r="L1723" s="1" t="e">
        <f>+VLOOKUP(E1723,[1]sedlac!$A$3:$C$742,2,0)</f>
        <v>#N/A</v>
      </c>
      <c r="R1723" s="1" t="e">
        <f>+VLOOKUP(E1723,'[1]world bank'!$A$3:$G$2447,4,0)</f>
        <v>#N/A</v>
      </c>
      <c r="S1723" s="1" t="e">
        <f>+VLOOKUP(E1723,'[1]national stat'!$A$3:$D$1457,4,0)</f>
        <v>#N/A</v>
      </c>
      <c r="T1723" s="1" t="e">
        <f>+VLOOKUP(E1723,[1]research!$A$3:$D$2710,4,0)</f>
        <v>#N/A</v>
      </c>
      <c r="U1723" s="1" t="e">
        <f>+VLOOKUP(E1723,[1]sedlac!$A$3:$D$742,4,0)</f>
        <v>#N/A</v>
      </c>
    </row>
    <row r="1724" spans="1:26" x14ac:dyDescent="0.25">
      <c r="A1724" s="1" t="s">
        <v>75</v>
      </c>
      <c r="B1724" s="1" t="s">
        <v>7</v>
      </c>
      <c r="C1724" s="1">
        <v>1996</v>
      </c>
      <c r="D1724" s="1" t="str">
        <f t="shared" si="194"/>
        <v>NIC1996</v>
      </c>
      <c r="E1724" s="1" t="s">
        <v>1831</v>
      </c>
      <c r="F1724" s="1">
        <v>55.9</v>
      </c>
      <c r="G1724" s="1" t="str">
        <f>+VLOOKUP(A1724,[1]dummies!$A$2:$F$201,6,0)</f>
        <v>Latin America and the Caribbean</v>
      </c>
      <c r="H1724" s="1" t="str">
        <f>+VLOOKUP(A1724,[1]dummies!$A$2:$F$201,5,0)</f>
        <v>Lower middle income</v>
      </c>
      <c r="I1724" s="1" t="e">
        <f>+VLOOKUP(E1724,'[1]world bank'!$A$3:$F$2447,2,0)</f>
        <v>#N/A</v>
      </c>
      <c r="J1724" s="1" t="e">
        <f>+VLOOKUP(E1724,'[1]national stat'!$A$3:$C$1457,2,0)</f>
        <v>#N/A</v>
      </c>
      <c r="K1724" s="1" t="e">
        <f>+VLOOKUP(E1724,[1]research!$A$3:$C$2710,2,0)</f>
        <v>#N/A</v>
      </c>
      <c r="L1724" s="1" t="e">
        <f>+VLOOKUP(E1724,[1]sedlac!$A$3:$C$742,2,0)</f>
        <v>#N/A</v>
      </c>
      <c r="R1724" s="1" t="e">
        <f>+VLOOKUP(E1724,'[1]world bank'!$A$3:$G$2447,4,0)</f>
        <v>#N/A</v>
      </c>
      <c r="S1724" s="1" t="e">
        <f>+VLOOKUP(E1724,'[1]national stat'!$A$3:$D$1457,4,0)</f>
        <v>#N/A</v>
      </c>
      <c r="T1724" s="1" t="e">
        <f>+VLOOKUP(E1724,[1]research!$A$3:$D$2710,4,0)</f>
        <v>#N/A</v>
      </c>
      <c r="U1724" s="1" t="e">
        <f>+VLOOKUP(E1724,[1]sedlac!$A$3:$D$742,4,0)</f>
        <v>#N/A</v>
      </c>
    </row>
    <row r="1725" spans="1:26" x14ac:dyDescent="0.25">
      <c r="A1725" s="1" t="s">
        <v>75</v>
      </c>
      <c r="B1725" s="1" t="s">
        <v>7</v>
      </c>
      <c r="C1725" s="1">
        <v>1997</v>
      </c>
      <c r="D1725" s="1" t="str">
        <f t="shared" si="194"/>
        <v>NIC1997</v>
      </c>
      <c r="E1725" s="1" t="s">
        <v>1832</v>
      </c>
      <c r="F1725" s="1">
        <v>55.9</v>
      </c>
      <c r="G1725" s="1" t="str">
        <f>+VLOOKUP(A1725,[1]dummies!$A$2:$F$201,6,0)</f>
        <v>Latin America and the Caribbean</v>
      </c>
      <c r="H1725" s="1" t="str">
        <f>+VLOOKUP(A1725,[1]dummies!$A$2:$F$201,5,0)</f>
        <v>Lower middle income</v>
      </c>
      <c r="I1725" s="1" t="e">
        <f>+VLOOKUP(E1725,'[1]world bank'!$A$3:$F$2447,2,0)</f>
        <v>#N/A</v>
      </c>
      <c r="J1725" s="1" t="e">
        <f>+VLOOKUP(E1725,'[1]national stat'!$A$3:$C$1457,2,0)</f>
        <v>#N/A</v>
      </c>
      <c r="K1725" s="1" t="e">
        <f>+VLOOKUP(E1725,[1]research!$A$3:$C$2710,2,0)</f>
        <v>#N/A</v>
      </c>
      <c r="L1725" s="1" t="e">
        <f>+VLOOKUP(E1725,[1]sedlac!$A$3:$C$742,2,0)</f>
        <v>#N/A</v>
      </c>
      <c r="R1725" s="1" t="e">
        <f>+VLOOKUP(E1725,'[1]world bank'!$A$3:$G$2447,4,0)</f>
        <v>#N/A</v>
      </c>
      <c r="S1725" s="1" t="e">
        <f>+VLOOKUP(E1725,'[1]national stat'!$A$3:$D$1457,4,0)</f>
        <v>#N/A</v>
      </c>
      <c r="T1725" s="1" t="e">
        <f>+VLOOKUP(E1725,[1]research!$A$3:$D$2710,4,0)</f>
        <v>#N/A</v>
      </c>
      <c r="U1725" s="1" t="e">
        <f>+VLOOKUP(E1725,[1]sedlac!$A$3:$D$742,4,0)</f>
        <v>#N/A</v>
      </c>
    </row>
    <row r="1726" spans="1:26" x14ac:dyDescent="0.25">
      <c r="A1726" s="1" t="s">
        <v>75</v>
      </c>
      <c r="B1726" s="1" t="s">
        <v>7</v>
      </c>
      <c r="C1726" s="1">
        <v>1998</v>
      </c>
      <c r="D1726" s="1" t="str">
        <f t="shared" si="194"/>
        <v>NIC1998</v>
      </c>
      <c r="E1726" s="1" t="s">
        <v>1833</v>
      </c>
      <c r="F1726" s="1">
        <v>54.4</v>
      </c>
      <c r="G1726" s="1" t="str">
        <f>+VLOOKUP(A1726,[1]dummies!$A$2:$F$201,6,0)</f>
        <v>Latin America and the Caribbean</v>
      </c>
      <c r="H1726" s="1" t="str">
        <f>+VLOOKUP(A1726,[1]dummies!$A$2:$F$201,5,0)</f>
        <v>Lower middle income</v>
      </c>
      <c r="I1726" s="1">
        <f>+VLOOKUP(E1726,'[1]world bank'!$A$3:$F$2447,2,0)</f>
        <v>54.43</v>
      </c>
      <c r="J1726" s="1" t="e">
        <f>+VLOOKUP(E1726,'[1]national stat'!$A$3:$C$1457,2,0)</f>
        <v>#N/A</v>
      </c>
      <c r="K1726" s="1">
        <f>+VLOOKUP(E1726,[1]research!$A$3:$C$2710,2,0)</f>
        <v>4.57</v>
      </c>
      <c r="L1726" s="1">
        <f>+VLOOKUP(E1726,[1]sedlac!$A$3:$C$742,2,0)</f>
        <v>4.05</v>
      </c>
      <c r="M1726" s="1">
        <v>4.12</v>
      </c>
      <c r="O1726" s="1">
        <v>4.57</v>
      </c>
      <c r="P1726" s="1">
        <v>4.05</v>
      </c>
      <c r="Q1726" s="2">
        <f>+M1726</f>
        <v>4.12</v>
      </c>
      <c r="R1726" s="1">
        <f>+VLOOKUP(E1726,'[1]world bank'!$A$3:$G$2447,4,0)</f>
        <v>18.900000000000002</v>
      </c>
      <c r="S1726" s="1" t="e">
        <f>+VLOOKUP(E1726,'[1]national stat'!$A$3:$D$1457,4,0)</f>
        <v>#N/A</v>
      </c>
      <c r="T1726" s="1">
        <f>+VLOOKUP(E1726,[1]research!$A$3:$D$2710,4,0)</f>
        <v>22.04</v>
      </c>
      <c r="U1726" s="1">
        <f>+VLOOKUP(E1726,[1]sedlac!$A$3:$D$742,4,0)</f>
        <v>18.25</v>
      </c>
      <c r="V1726" s="1">
        <v>18.900000000000002</v>
      </c>
      <c r="X1726" s="1">
        <v>22.04</v>
      </c>
      <c r="Y1726" s="1">
        <v>18.25</v>
      </c>
      <c r="Z1726" s="1">
        <f>+V1726</f>
        <v>18.900000000000002</v>
      </c>
    </row>
    <row r="1727" spans="1:26" x14ac:dyDescent="0.25">
      <c r="A1727" s="1" t="s">
        <v>75</v>
      </c>
      <c r="B1727" s="1" t="s">
        <v>7</v>
      </c>
      <c r="C1727" s="1">
        <v>1999</v>
      </c>
      <c r="D1727" s="1" t="str">
        <f t="shared" si="194"/>
        <v>NIC1999</v>
      </c>
      <c r="E1727" s="1" t="s">
        <v>1834</v>
      </c>
      <c r="F1727" s="1">
        <v>53.75</v>
      </c>
      <c r="G1727" s="1" t="str">
        <f>+VLOOKUP(A1727,[1]dummies!$A$2:$F$201,6,0)</f>
        <v>Latin America and the Caribbean</v>
      </c>
      <c r="H1727" s="1" t="str">
        <f>+VLOOKUP(A1727,[1]dummies!$A$2:$F$201,5,0)</f>
        <v>Lower middle income</v>
      </c>
      <c r="I1727" s="1" t="e">
        <f>+VLOOKUP(E1727,'[1]world bank'!$A$3:$F$2447,2,0)</f>
        <v>#N/A</v>
      </c>
      <c r="J1727" s="1" t="e">
        <f>+VLOOKUP(E1727,'[1]national stat'!$A$3:$C$1457,2,0)</f>
        <v>#N/A</v>
      </c>
      <c r="K1727" s="1" t="e">
        <f>+VLOOKUP(E1727,[1]research!$A$3:$C$2710,2,0)</f>
        <v>#N/A</v>
      </c>
      <c r="L1727" s="1" t="e">
        <f>+VLOOKUP(E1727,[1]sedlac!$A$3:$C$742,2,0)</f>
        <v>#N/A</v>
      </c>
      <c r="R1727" s="1" t="e">
        <f>+VLOOKUP(E1727,'[1]world bank'!$A$3:$G$2447,4,0)</f>
        <v>#N/A</v>
      </c>
      <c r="S1727" s="1" t="e">
        <f>+VLOOKUP(E1727,'[1]national stat'!$A$3:$D$1457,4,0)</f>
        <v>#N/A</v>
      </c>
      <c r="T1727" s="1" t="e">
        <f>+VLOOKUP(E1727,[1]research!$A$3:$D$2710,4,0)</f>
        <v>#N/A</v>
      </c>
      <c r="U1727" s="1" t="e">
        <f>+VLOOKUP(E1727,[1]sedlac!$A$3:$D$742,4,0)</f>
        <v>#N/A</v>
      </c>
    </row>
    <row r="1728" spans="1:26" x14ac:dyDescent="0.25">
      <c r="A1728" s="1" t="s">
        <v>75</v>
      </c>
      <c r="B1728" s="1" t="s">
        <v>7</v>
      </c>
      <c r="C1728" s="1">
        <v>2000</v>
      </c>
      <c r="D1728" s="1" t="str">
        <f t="shared" si="194"/>
        <v>NIC2000</v>
      </c>
      <c r="E1728" s="1" t="s">
        <v>1835</v>
      </c>
      <c r="F1728" s="1">
        <v>53.424999999999997</v>
      </c>
      <c r="G1728" s="1" t="str">
        <f>+VLOOKUP(A1728,[1]dummies!$A$2:$F$201,6,0)</f>
        <v>Latin America and the Caribbean</v>
      </c>
      <c r="H1728" s="1" t="str">
        <f>+VLOOKUP(A1728,[1]dummies!$A$2:$F$201,5,0)</f>
        <v>Lower middle income</v>
      </c>
      <c r="I1728" s="1" t="e">
        <f>+VLOOKUP(E1728,'[1]world bank'!$A$3:$F$2447,2,0)</f>
        <v>#N/A</v>
      </c>
      <c r="J1728" s="1" t="e">
        <f>+VLOOKUP(E1728,'[1]national stat'!$A$3:$C$1457,2,0)</f>
        <v>#N/A</v>
      </c>
      <c r="K1728" s="1" t="e">
        <f>+VLOOKUP(E1728,[1]research!$A$3:$C$2710,2,0)</f>
        <v>#N/A</v>
      </c>
      <c r="L1728" s="1" t="e">
        <f>+VLOOKUP(E1728,[1]sedlac!$A$3:$C$742,2,0)</f>
        <v>#N/A</v>
      </c>
      <c r="R1728" s="1" t="e">
        <f>+VLOOKUP(E1728,'[1]world bank'!$A$3:$G$2447,4,0)</f>
        <v>#N/A</v>
      </c>
      <c r="S1728" s="1" t="e">
        <f>+VLOOKUP(E1728,'[1]national stat'!$A$3:$D$1457,4,0)</f>
        <v>#N/A</v>
      </c>
      <c r="T1728" s="1" t="e">
        <f>+VLOOKUP(E1728,[1]research!$A$3:$D$2710,4,0)</f>
        <v>#N/A</v>
      </c>
      <c r="U1728" s="1" t="e">
        <f>+VLOOKUP(E1728,[1]sedlac!$A$3:$D$742,4,0)</f>
        <v>#N/A</v>
      </c>
    </row>
    <row r="1729" spans="1:26" x14ac:dyDescent="0.25">
      <c r="A1729" s="1" t="s">
        <v>75</v>
      </c>
      <c r="B1729" s="1" t="s">
        <v>7</v>
      </c>
      <c r="C1729" s="1">
        <v>2001</v>
      </c>
      <c r="D1729" s="1" t="str">
        <f t="shared" si="194"/>
        <v>NIC2001</v>
      </c>
      <c r="E1729" s="1" t="s">
        <v>1836</v>
      </c>
      <c r="F1729" s="1">
        <v>53.1</v>
      </c>
      <c r="G1729" s="1" t="str">
        <f>+VLOOKUP(A1729,[1]dummies!$A$2:$F$201,6,0)</f>
        <v>Latin America and the Caribbean</v>
      </c>
      <c r="H1729" s="1" t="str">
        <f>+VLOOKUP(A1729,[1]dummies!$A$2:$F$201,5,0)</f>
        <v>Lower middle income</v>
      </c>
      <c r="I1729" s="1">
        <f>+VLOOKUP(E1729,'[1]world bank'!$A$3:$F$2447,2,0)</f>
        <v>52.88</v>
      </c>
      <c r="J1729" s="1" t="e">
        <f>+VLOOKUP(E1729,'[1]national stat'!$A$3:$C$1457,2,0)</f>
        <v>#N/A</v>
      </c>
      <c r="K1729" s="1" t="e">
        <f>+VLOOKUP(E1729,[1]research!$A$3:$C$2710,2,0)</f>
        <v>#N/A</v>
      </c>
      <c r="L1729" s="1">
        <f>+VLOOKUP(E1729,[1]sedlac!$A$3:$C$742,2,0)</f>
        <v>3.7</v>
      </c>
      <c r="M1729" s="1">
        <v>3.69</v>
      </c>
      <c r="P1729" s="1">
        <v>3.7</v>
      </c>
      <c r="Q1729" s="2">
        <f>+M1729</f>
        <v>3.69</v>
      </c>
      <c r="R1729" s="1">
        <f>+VLOOKUP(E1729,'[1]world bank'!$A$3:$G$2447,4,0)</f>
        <v>14.76</v>
      </c>
      <c r="S1729" s="1" t="e">
        <f>+VLOOKUP(E1729,'[1]national stat'!$A$3:$D$1457,4,0)</f>
        <v>#N/A</v>
      </c>
      <c r="T1729" s="1" t="e">
        <f>+VLOOKUP(E1729,[1]research!$A$3:$D$2710,4,0)</f>
        <v>#N/A</v>
      </c>
      <c r="U1729" s="1">
        <f>+VLOOKUP(E1729,[1]sedlac!$A$3:$D$742,4,0)</f>
        <v>14.82</v>
      </c>
      <c r="V1729" s="1">
        <v>14.76</v>
      </c>
      <c r="Y1729" s="1">
        <v>14.82</v>
      </c>
      <c r="Z1729" s="1">
        <f>+V1729</f>
        <v>14.76</v>
      </c>
    </row>
    <row r="1730" spans="1:26" x14ac:dyDescent="0.25">
      <c r="A1730" s="1" t="s">
        <v>75</v>
      </c>
      <c r="B1730" s="1" t="s">
        <v>7</v>
      </c>
      <c r="C1730" s="1">
        <v>2002</v>
      </c>
      <c r="D1730" s="1" t="str">
        <f t="shared" si="194"/>
        <v>NIC2002</v>
      </c>
      <c r="E1730" s="1" t="s">
        <v>1837</v>
      </c>
      <c r="F1730" s="1">
        <v>51.15</v>
      </c>
      <c r="G1730" s="1" t="str">
        <f>+VLOOKUP(A1730,[1]dummies!$A$2:$F$201,6,0)</f>
        <v>Latin America and the Caribbean</v>
      </c>
      <c r="H1730" s="1" t="str">
        <f>+VLOOKUP(A1730,[1]dummies!$A$2:$F$201,5,0)</f>
        <v>Lower middle income</v>
      </c>
      <c r="I1730" s="1" t="e">
        <f>+VLOOKUP(E1730,'[1]world bank'!$A$3:$F$2447,2,0)</f>
        <v>#N/A</v>
      </c>
      <c r="J1730" s="1" t="e">
        <f>+VLOOKUP(E1730,'[1]national stat'!$A$3:$C$1457,2,0)</f>
        <v>#N/A</v>
      </c>
      <c r="K1730" s="1" t="e">
        <f>+VLOOKUP(E1730,[1]research!$A$3:$C$2710,2,0)</f>
        <v>#N/A</v>
      </c>
      <c r="L1730" s="1" t="e">
        <f>+VLOOKUP(E1730,[1]sedlac!$A$3:$C$742,2,0)</f>
        <v>#N/A</v>
      </c>
      <c r="R1730" s="1" t="e">
        <f>+VLOOKUP(E1730,'[1]world bank'!$A$3:$G$2447,4,0)</f>
        <v>#N/A</v>
      </c>
      <c r="S1730" s="1" t="e">
        <f>+VLOOKUP(E1730,'[1]national stat'!$A$3:$D$1457,4,0)</f>
        <v>#N/A</v>
      </c>
      <c r="T1730" s="1" t="e">
        <f>+VLOOKUP(E1730,[1]research!$A$3:$D$2710,4,0)</f>
        <v>#N/A</v>
      </c>
      <c r="U1730" s="1" t="e">
        <f>+VLOOKUP(E1730,[1]sedlac!$A$3:$D$742,4,0)</f>
        <v>#N/A</v>
      </c>
    </row>
    <row r="1731" spans="1:26" x14ac:dyDescent="0.25">
      <c r="A1731" s="1" t="s">
        <v>75</v>
      </c>
      <c r="B1731" s="1" t="s">
        <v>7</v>
      </c>
      <c r="C1731" s="1">
        <v>2003</v>
      </c>
      <c r="D1731" s="1" t="str">
        <f t="shared" ref="D1731:D1794" si="195">+CONCATENATE(A1731,C1731)</f>
        <v>NIC2003</v>
      </c>
      <c r="E1731" s="1" t="s">
        <v>1838</v>
      </c>
      <c r="F1731" s="1">
        <v>51.15</v>
      </c>
      <c r="G1731" s="1" t="str">
        <f>+VLOOKUP(A1731,[1]dummies!$A$2:$F$201,6,0)</f>
        <v>Latin America and the Caribbean</v>
      </c>
      <c r="H1731" s="1" t="str">
        <f>+VLOOKUP(A1731,[1]dummies!$A$2:$F$201,5,0)</f>
        <v>Lower middle income</v>
      </c>
      <c r="I1731" s="1" t="e">
        <f>+VLOOKUP(E1731,'[1]world bank'!$A$3:$F$2447,2,0)</f>
        <v>#N/A</v>
      </c>
      <c r="J1731" s="1" t="e">
        <f>+VLOOKUP(E1731,'[1]national stat'!$A$3:$C$1457,2,0)</f>
        <v>#N/A</v>
      </c>
      <c r="K1731" s="1" t="e">
        <f>+VLOOKUP(E1731,[1]research!$A$3:$C$2710,2,0)</f>
        <v>#N/A</v>
      </c>
      <c r="L1731" s="1" t="e">
        <f>+VLOOKUP(E1731,[1]sedlac!$A$3:$C$742,2,0)</f>
        <v>#N/A</v>
      </c>
      <c r="R1731" s="1" t="e">
        <f>+VLOOKUP(E1731,'[1]world bank'!$A$3:$G$2447,4,0)</f>
        <v>#N/A</v>
      </c>
      <c r="S1731" s="1" t="e">
        <f>+VLOOKUP(E1731,'[1]national stat'!$A$3:$D$1457,4,0)</f>
        <v>#N/A</v>
      </c>
      <c r="T1731" s="1" t="e">
        <f>+VLOOKUP(E1731,[1]research!$A$3:$D$2710,4,0)</f>
        <v>#N/A</v>
      </c>
      <c r="U1731" s="1" t="e">
        <f>+VLOOKUP(E1731,[1]sedlac!$A$3:$D$742,4,0)</f>
        <v>#N/A</v>
      </c>
    </row>
    <row r="1732" spans="1:26" x14ac:dyDescent="0.25">
      <c r="A1732" s="1" t="s">
        <v>75</v>
      </c>
      <c r="B1732" s="1" t="s">
        <v>7</v>
      </c>
      <c r="C1732" s="1">
        <v>2004</v>
      </c>
      <c r="D1732" s="1" t="str">
        <f t="shared" si="195"/>
        <v>NIC2004</v>
      </c>
      <c r="E1732" s="1" t="s">
        <v>1839</v>
      </c>
      <c r="F1732" s="1">
        <v>51.15</v>
      </c>
      <c r="G1732" s="1" t="str">
        <f>+VLOOKUP(A1732,[1]dummies!$A$2:$F$201,6,0)</f>
        <v>Latin America and the Caribbean</v>
      </c>
      <c r="H1732" s="1" t="str">
        <f>+VLOOKUP(A1732,[1]dummies!$A$2:$F$201,5,0)</f>
        <v>Lower middle income</v>
      </c>
      <c r="I1732" s="1" t="e">
        <f>+VLOOKUP(E1732,'[1]world bank'!$A$3:$F$2447,2,0)</f>
        <v>#N/A</v>
      </c>
      <c r="J1732" s="1" t="e">
        <f>+VLOOKUP(E1732,'[1]national stat'!$A$3:$C$1457,2,0)</f>
        <v>#N/A</v>
      </c>
      <c r="K1732" s="1" t="e">
        <f>+VLOOKUP(E1732,[1]research!$A$3:$C$2710,2,0)</f>
        <v>#N/A</v>
      </c>
      <c r="L1732" s="1" t="e">
        <f>+VLOOKUP(E1732,[1]sedlac!$A$3:$C$742,2,0)</f>
        <v>#N/A</v>
      </c>
      <c r="R1732" s="1" t="e">
        <f>+VLOOKUP(E1732,'[1]world bank'!$A$3:$G$2447,4,0)</f>
        <v>#N/A</v>
      </c>
      <c r="S1732" s="1" t="e">
        <f>+VLOOKUP(E1732,'[1]national stat'!$A$3:$D$1457,4,0)</f>
        <v>#N/A</v>
      </c>
      <c r="T1732" s="1" t="e">
        <f>+VLOOKUP(E1732,[1]research!$A$3:$D$2710,4,0)</f>
        <v>#N/A</v>
      </c>
      <c r="U1732" s="1" t="e">
        <f>+VLOOKUP(E1732,[1]sedlac!$A$3:$D$742,4,0)</f>
        <v>#N/A</v>
      </c>
    </row>
    <row r="1733" spans="1:26" x14ac:dyDescent="0.25">
      <c r="A1733" s="1" t="s">
        <v>75</v>
      </c>
      <c r="B1733" s="1" t="s">
        <v>7</v>
      </c>
      <c r="C1733" s="1">
        <v>2005</v>
      </c>
      <c r="D1733" s="1" t="str">
        <f t="shared" si="195"/>
        <v>NIC2005</v>
      </c>
      <c r="E1733" s="1" t="s">
        <v>1840</v>
      </c>
      <c r="F1733" s="1">
        <v>49.2</v>
      </c>
      <c r="G1733" s="1" t="str">
        <f>+VLOOKUP(A1733,[1]dummies!$A$2:$F$201,6,0)</f>
        <v>Latin America and the Caribbean</v>
      </c>
      <c r="H1733" s="1" t="str">
        <f>+VLOOKUP(A1733,[1]dummies!$A$2:$F$201,5,0)</f>
        <v>Lower middle income</v>
      </c>
      <c r="I1733" s="1">
        <f>+VLOOKUP(E1733,'[1]world bank'!$A$3:$F$2447,2,0)</f>
        <v>48.82</v>
      </c>
      <c r="J1733" s="1" t="e">
        <f>+VLOOKUP(E1733,'[1]national stat'!$A$3:$C$1457,2,0)</f>
        <v>#N/A</v>
      </c>
      <c r="K1733" s="1" t="e">
        <f>+VLOOKUP(E1733,[1]research!$A$3:$C$2710,2,0)</f>
        <v>#N/A</v>
      </c>
      <c r="L1733" s="1">
        <f>+VLOOKUP(E1733,[1]sedlac!$A$3:$C$742,2,0)</f>
        <v>2.96</v>
      </c>
      <c r="M1733" s="1">
        <v>2.97</v>
      </c>
      <c r="P1733" s="1">
        <v>2.96</v>
      </c>
      <c r="Q1733" s="2">
        <f>+M1733</f>
        <v>2.97</v>
      </c>
      <c r="R1733" s="1">
        <f>+VLOOKUP(E1733,'[1]world bank'!$A$3:$G$2447,4,0)</f>
        <v>11.31</v>
      </c>
      <c r="S1733" s="1" t="e">
        <f>+VLOOKUP(E1733,'[1]national stat'!$A$3:$D$1457,4,0)</f>
        <v>#N/A</v>
      </c>
      <c r="T1733" s="1" t="e">
        <f>+VLOOKUP(E1733,[1]research!$A$3:$D$2710,4,0)</f>
        <v>#N/A</v>
      </c>
      <c r="U1733" s="1">
        <f>+VLOOKUP(E1733,[1]sedlac!$A$3:$D$742,4,0)</f>
        <v>11.14</v>
      </c>
      <c r="V1733" s="1">
        <v>11.31</v>
      </c>
      <c r="Y1733" s="1">
        <v>11.14</v>
      </c>
      <c r="Z1733" s="1">
        <f>+V1733</f>
        <v>11.31</v>
      </c>
    </row>
    <row r="1734" spans="1:26" x14ac:dyDescent="0.25">
      <c r="A1734" s="1" t="s">
        <v>75</v>
      </c>
      <c r="B1734" s="1" t="s">
        <v>7</v>
      </c>
      <c r="C1734" s="1">
        <v>2006</v>
      </c>
      <c r="D1734" s="1" t="str">
        <f t="shared" si="195"/>
        <v>NIC2006</v>
      </c>
      <c r="E1734" s="1" t="s">
        <v>1841</v>
      </c>
      <c r="F1734" s="1">
        <v>46.7</v>
      </c>
      <c r="G1734" s="1" t="str">
        <f>+VLOOKUP(A1734,[1]dummies!$A$2:$F$201,6,0)</f>
        <v>Latin America and the Caribbean</v>
      </c>
      <c r="H1734" s="1" t="str">
        <f>+VLOOKUP(A1734,[1]dummies!$A$2:$F$201,5,0)</f>
        <v>Lower middle income</v>
      </c>
      <c r="I1734" s="1" t="e">
        <f>+VLOOKUP(E1734,'[1]world bank'!$A$3:$F$2447,2,0)</f>
        <v>#N/A</v>
      </c>
      <c r="J1734" s="1" t="e">
        <f>+VLOOKUP(E1734,'[1]national stat'!$A$3:$C$1457,2,0)</f>
        <v>#N/A</v>
      </c>
      <c r="K1734" s="1" t="e">
        <f>+VLOOKUP(E1734,[1]research!$A$3:$C$2710,2,0)</f>
        <v>#N/A</v>
      </c>
      <c r="L1734" s="1" t="e">
        <f>+VLOOKUP(E1734,[1]sedlac!$A$3:$C$742,2,0)</f>
        <v>#N/A</v>
      </c>
      <c r="R1734" s="1" t="e">
        <f>+VLOOKUP(E1734,'[1]world bank'!$A$3:$G$2447,4,0)</f>
        <v>#N/A</v>
      </c>
      <c r="S1734" s="1" t="e">
        <f>+VLOOKUP(E1734,'[1]national stat'!$A$3:$D$1457,4,0)</f>
        <v>#N/A</v>
      </c>
      <c r="T1734" s="1" t="e">
        <f>+VLOOKUP(E1734,[1]research!$A$3:$D$2710,4,0)</f>
        <v>#N/A</v>
      </c>
      <c r="U1734" s="1" t="e">
        <f>+VLOOKUP(E1734,[1]sedlac!$A$3:$D$742,4,0)</f>
        <v>#N/A</v>
      </c>
    </row>
    <row r="1735" spans="1:26" x14ac:dyDescent="0.25">
      <c r="A1735" s="1" t="s">
        <v>75</v>
      </c>
      <c r="B1735" s="1" t="s">
        <v>7</v>
      </c>
      <c r="C1735" s="1">
        <v>2007</v>
      </c>
      <c r="D1735" s="1" t="str">
        <f t="shared" si="195"/>
        <v>NIC2007</v>
      </c>
      <c r="E1735" s="1" t="s">
        <v>1842</v>
      </c>
      <c r="F1735" s="1">
        <v>46.7</v>
      </c>
      <c r="G1735" s="1" t="str">
        <f>+VLOOKUP(A1735,[1]dummies!$A$2:$F$201,6,0)</f>
        <v>Latin America and the Caribbean</v>
      </c>
      <c r="H1735" s="1" t="str">
        <f>+VLOOKUP(A1735,[1]dummies!$A$2:$F$201,5,0)</f>
        <v>Lower middle income</v>
      </c>
      <c r="I1735" s="1" t="e">
        <f>+VLOOKUP(E1735,'[1]world bank'!$A$3:$F$2447,2,0)</f>
        <v>#N/A</v>
      </c>
      <c r="J1735" s="1" t="e">
        <f>+VLOOKUP(E1735,'[1]national stat'!$A$3:$C$1457,2,0)</f>
        <v>#N/A</v>
      </c>
      <c r="K1735" s="1" t="e">
        <f>+VLOOKUP(E1735,[1]research!$A$3:$C$2710,2,0)</f>
        <v>#N/A</v>
      </c>
      <c r="L1735" s="1" t="e">
        <f>+VLOOKUP(E1735,[1]sedlac!$A$3:$C$742,2,0)</f>
        <v>#N/A</v>
      </c>
      <c r="R1735" s="1" t="e">
        <f>+VLOOKUP(E1735,'[1]world bank'!$A$3:$G$2447,4,0)</f>
        <v>#N/A</v>
      </c>
      <c r="S1735" s="1" t="e">
        <f>+VLOOKUP(E1735,'[1]national stat'!$A$3:$D$1457,4,0)</f>
        <v>#N/A</v>
      </c>
      <c r="T1735" s="1" t="e">
        <f>+VLOOKUP(E1735,[1]research!$A$3:$D$2710,4,0)</f>
        <v>#N/A</v>
      </c>
      <c r="U1735" s="1" t="e">
        <f>+VLOOKUP(E1735,[1]sedlac!$A$3:$D$742,4,0)</f>
        <v>#N/A</v>
      </c>
    </row>
    <row r="1736" spans="1:26" x14ac:dyDescent="0.25">
      <c r="A1736" s="1" t="s">
        <v>75</v>
      </c>
      <c r="B1736" s="1" t="s">
        <v>7</v>
      </c>
      <c r="C1736" s="1">
        <v>2008</v>
      </c>
      <c r="D1736" s="1" t="str">
        <f t="shared" si="195"/>
        <v>NIC2008</v>
      </c>
      <c r="E1736" s="1" t="s">
        <v>1843</v>
      </c>
      <c r="F1736" s="1">
        <v>46.7</v>
      </c>
      <c r="G1736" s="1" t="str">
        <f>+VLOOKUP(A1736,[1]dummies!$A$2:$F$201,6,0)</f>
        <v>Latin America and the Caribbean</v>
      </c>
      <c r="H1736" s="1" t="str">
        <f>+VLOOKUP(A1736,[1]dummies!$A$2:$F$201,5,0)</f>
        <v>Lower middle income</v>
      </c>
      <c r="I1736" s="1" t="e">
        <f>+VLOOKUP(E1736,'[1]world bank'!$A$3:$F$2447,2,0)</f>
        <v>#N/A</v>
      </c>
      <c r="J1736" s="1" t="e">
        <f>+VLOOKUP(E1736,'[1]national stat'!$A$3:$C$1457,2,0)</f>
        <v>#N/A</v>
      </c>
      <c r="K1736" s="1" t="e">
        <f>+VLOOKUP(E1736,[1]research!$A$3:$C$2710,2,0)</f>
        <v>#N/A</v>
      </c>
      <c r="L1736" s="1" t="e">
        <f>+VLOOKUP(E1736,[1]sedlac!$A$3:$C$742,2,0)</f>
        <v>#N/A</v>
      </c>
      <c r="R1736" s="1" t="e">
        <f>+VLOOKUP(E1736,'[1]world bank'!$A$3:$G$2447,4,0)</f>
        <v>#N/A</v>
      </c>
      <c r="S1736" s="1" t="e">
        <f>+VLOOKUP(E1736,'[1]national stat'!$A$3:$D$1457,4,0)</f>
        <v>#N/A</v>
      </c>
      <c r="T1736" s="1" t="e">
        <f>+VLOOKUP(E1736,[1]research!$A$3:$D$2710,4,0)</f>
        <v>#N/A</v>
      </c>
      <c r="U1736" s="1" t="e">
        <f>+VLOOKUP(E1736,[1]sedlac!$A$3:$D$742,4,0)</f>
        <v>#N/A</v>
      </c>
    </row>
    <row r="1737" spans="1:26" x14ac:dyDescent="0.25">
      <c r="A1737" s="1" t="s">
        <v>75</v>
      </c>
      <c r="B1737" s="1" t="s">
        <v>7</v>
      </c>
      <c r="C1737" s="1">
        <v>2009</v>
      </c>
      <c r="D1737" s="1" t="str">
        <f t="shared" si="195"/>
        <v>NIC2009</v>
      </c>
      <c r="E1737" s="1" t="s">
        <v>1844</v>
      </c>
      <c r="F1737" s="1">
        <v>44.2</v>
      </c>
      <c r="G1737" s="1" t="str">
        <f>+VLOOKUP(A1737,[1]dummies!$A$2:$F$201,6,0)</f>
        <v>Latin America and the Caribbean</v>
      </c>
      <c r="H1737" s="1" t="str">
        <f>+VLOOKUP(A1737,[1]dummies!$A$2:$F$201,5,0)</f>
        <v>Lower middle income</v>
      </c>
      <c r="I1737" s="1">
        <f>+VLOOKUP(E1737,'[1]world bank'!$A$3:$F$2447,2,0)</f>
        <v>43.94</v>
      </c>
      <c r="J1737" s="1" t="e">
        <f>+VLOOKUP(E1737,'[1]national stat'!$A$3:$C$1457,2,0)</f>
        <v>#N/A</v>
      </c>
      <c r="K1737" s="1" t="e">
        <f>+VLOOKUP(E1737,[1]research!$A$3:$C$2710,2,0)</f>
        <v>#N/A</v>
      </c>
      <c r="L1737" s="1">
        <f>+VLOOKUP(E1737,[1]sedlac!$A$3:$C$742,2,0)</f>
        <v>2.3000000000000003</v>
      </c>
      <c r="M1737" s="1">
        <v>2.29</v>
      </c>
      <c r="P1737" s="1">
        <v>2.3000000000000003</v>
      </c>
      <c r="Q1737" s="2">
        <f>+M1737</f>
        <v>2.29</v>
      </c>
      <c r="R1737" s="1">
        <f>+VLOOKUP(E1737,'[1]world bank'!$A$3:$G$2447,4,0)</f>
        <v>9.44</v>
      </c>
      <c r="S1737" s="1" t="e">
        <f>+VLOOKUP(E1737,'[1]national stat'!$A$3:$D$1457,4,0)</f>
        <v>#N/A</v>
      </c>
      <c r="T1737" s="1" t="e">
        <f>+VLOOKUP(E1737,[1]research!$A$3:$D$2710,4,0)</f>
        <v>#N/A</v>
      </c>
      <c r="U1737" s="1">
        <f>+VLOOKUP(E1737,[1]sedlac!$A$3:$D$742,4,0)</f>
        <v>9.42</v>
      </c>
      <c r="V1737" s="1">
        <v>9.44</v>
      </c>
      <c r="Y1737" s="1">
        <v>9.42</v>
      </c>
      <c r="Z1737" s="1">
        <f>+V1737</f>
        <v>9.44</v>
      </c>
    </row>
    <row r="1738" spans="1:26" x14ac:dyDescent="0.25">
      <c r="A1738" s="1" t="s">
        <v>75</v>
      </c>
      <c r="B1738" s="1" t="s">
        <v>7</v>
      </c>
      <c r="C1738" s="1">
        <v>2010</v>
      </c>
      <c r="D1738" s="1" t="str">
        <f t="shared" si="195"/>
        <v>NIC2010</v>
      </c>
      <c r="E1738" s="1" t="s">
        <v>1845</v>
      </c>
      <c r="F1738" s="1">
        <v>45.4</v>
      </c>
      <c r="G1738" s="1" t="str">
        <f>+VLOOKUP(A1738,[1]dummies!$A$2:$F$201,6,0)</f>
        <v>Latin America and the Caribbean</v>
      </c>
      <c r="H1738" s="1" t="str">
        <f>+VLOOKUP(A1738,[1]dummies!$A$2:$F$201,5,0)</f>
        <v>Lower middle income</v>
      </c>
      <c r="I1738" s="1" t="e">
        <f>+VLOOKUP(E1738,'[1]world bank'!$A$3:$F$2447,2,0)</f>
        <v>#N/A</v>
      </c>
      <c r="J1738" s="1" t="e">
        <f>+VLOOKUP(E1738,'[1]national stat'!$A$3:$C$1457,2,0)</f>
        <v>#N/A</v>
      </c>
      <c r="K1738" s="1" t="e">
        <f>+VLOOKUP(E1738,[1]research!$A$3:$C$2710,2,0)</f>
        <v>#N/A</v>
      </c>
      <c r="L1738" s="1" t="e">
        <f>+VLOOKUP(E1738,[1]sedlac!$A$3:$C$742,2,0)</f>
        <v>#N/A</v>
      </c>
      <c r="R1738" s="1" t="e">
        <f>+VLOOKUP(E1738,'[1]world bank'!$A$3:$G$2447,4,0)</f>
        <v>#N/A</v>
      </c>
      <c r="S1738" s="1" t="e">
        <f>+VLOOKUP(E1738,'[1]national stat'!$A$3:$D$1457,4,0)</f>
        <v>#N/A</v>
      </c>
      <c r="T1738" s="1" t="e">
        <f>+VLOOKUP(E1738,[1]research!$A$3:$D$2710,4,0)</f>
        <v>#N/A</v>
      </c>
      <c r="U1738" s="1" t="e">
        <f>+VLOOKUP(E1738,[1]sedlac!$A$3:$D$742,4,0)</f>
        <v>#N/A</v>
      </c>
    </row>
    <row r="1739" spans="1:26" x14ac:dyDescent="0.25">
      <c r="A1739" s="1" t="s">
        <v>75</v>
      </c>
      <c r="B1739" s="1" t="s">
        <v>7</v>
      </c>
      <c r="C1739" s="1">
        <v>2011</v>
      </c>
      <c r="D1739" s="1" t="str">
        <f t="shared" si="195"/>
        <v>NIC2011</v>
      </c>
      <c r="E1739" s="1" t="s">
        <v>1846</v>
      </c>
      <c r="F1739" s="1">
        <v>45.4</v>
      </c>
      <c r="G1739" s="1" t="str">
        <f>+VLOOKUP(A1739,[1]dummies!$A$2:$F$201,6,0)</f>
        <v>Latin America and the Caribbean</v>
      </c>
      <c r="H1739" s="1" t="str">
        <f>+VLOOKUP(A1739,[1]dummies!$A$2:$F$201,5,0)</f>
        <v>Lower middle income</v>
      </c>
      <c r="I1739" s="1" t="e">
        <f>+VLOOKUP(E1739,'[1]world bank'!$A$3:$F$2447,2,0)</f>
        <v>#N/A</v>
      </c>
      <c r="J1739" s="1" t="e">
        <f>+VLOOKUP(E1739,'[1]national stat'!$A$3:$C$1457,2,0)</f>
        <v>#N/A</v>
      </c>
      <c r="K1739" s="1" t="e">
        <f>+VLOOKUP(E1739,[1]research!$A$3:$C$2710,2,0)</f>
        <v>#N/A</v>
      </c>
      <c r="L1739" s="1" t="e">
        <f>+VLOOKUP(E1739,[1]sedlac!$A$3:$C$742,2,0)</f>
        <v>#N/A</v>
      </c>
      <c r="R1739" s="1" t="e">
        <f>+VLOOKUP(E1739,'[1]world bank'!$A$3:$G$2447,4,0)</f>
        <v>#N/A</v>
      </c>
      <c r="S1739" s="1" t="e">
        <f>+VLOOKUP(E1739,'[1]national stat'!$A$3:$D$1457,4,0)</f>
        <v>#N/A</v>
      </c>
      <c r="T1739" s="1" t="e">
        <f>+VLOOKUP(E1739,[1]research!$A$3:$D$2710,4,0)</f>
        <v>#N/A</v>
      </c>
      <c r="U1739" s="1" t="e">
        <f>+VLOOKUP(E1739,[1]sedlac!$A$3:$D$742,4,0)</f>
        <v>#N/A</v>
      </c>
    </row>
    <row r="1740" spans="1:26" x14ac:dyDescent="0.25">
      <c r="A1740" s="1" t="s">
        <v>75</v>
      </c>
      <c r="B1740" s="1" t="s">
        <v>7</v>
      </c>
      <c r="C1740" s="1">
        <v>2012</v>
      </c>
      <c r="D1740" s="1" t="str">
        <f t="shared" si="195"/>
        <v>NIC2012</v>
      </c>
      <c r="E1740" s="1" t="s">
        <v>1847</v>
      </c>
      <c r="F1740" s="1">
        <v>45.4</v>
      </c>
      <c r="G1740" s="1" t="str">
        <f>+VLOOKUP(A1740,[1]dummies!$A$2:$F$201,6,0)</f>
        <v>Latin America and the Caribbean</v>
      </c>
      <c r="H1740" s="1" t="str">
        <f>+VLOOKUP(A1740,[1]dummies!$A$2:$F$201,5,0)</f>
        <v>Lower middle income</v>
      </c>
      <c r="I1740" s="1" t="e">
        <f>+VLOOKUP(E1740,'[1]world bank'!$A$3:$F$2447,2,0)</f>
        <v>#N/A</v>
      </c>
      <c r="J1740" s="1" t="e">
        <f>+VLOOKUP(E1740,'[1]national stat'!$A$3:$C$1457,2,0)</f>
        <v>#N/A</v>
      </c>
      <c r="K1740" s="1" t="e">
        <f>+VLOOKUP(E1740,[1]research!$A$3:$C$2710,2,0)</f>
        <v>#N/A</v>
      </c>
      <c r="L1740" s="1" t="e">
        <f>+VLOOKUP(E1740,[1]sedlac!$A$3:$C$742,2,0)</f>
        <v>#N/A</v>
      </c>
      <c r="R1740" s="1" t="e">
        <f>+VLOOKUP(E1740,'[1]world bank'!$A$3:$G$2447,4,0)</f>
        <v>#N/A</v>
      </c>
      <c r="S1740" s="1" t="e">
        <f>+VLOOKUP(E1740,'[1]national stat'!$A$3:$D$1457,4,0)</f>
        <v>#N/A</v>
      </c>
      <c r="T1740" s="1" t="e">
        <f>+VLOOKUP(E1740,[1]research!$A$3:$D$2710,4,0)</f>
        <v>#N/A</v>
      </c>
      <c r="U1740" s="1" t="e">
        <f>+VLOOKUP(E1740,[1]sedlac!$A$3:$D$742,4,0)</f>
        <v>#N/A</v>
      </c>
    </row>
    <row r="1741" spans="1:26" x14ac:dyDescent="0.25">
      <c r="A1741" s="1" t="s">
        <v>75</v>
      </c>
      <c r="B1741" s="1" t="s">
        <v>7</v>
      </c>
      <c r="C1741" s="1">
        <v>2013</v>
      </c>
      <c r="D1741" s="1" t="str">
        <f t="shared" si="195"/>
        <v>NIC2013</v>
      </c>
      <c r="E1741" s="1" t="s">
        <v>1848</v>
      </c>
      <c r="F1741" s="1">
        <v>45.4</v>
      </c>
      <c r="G1741" s="1" t="str">
        <f>+VLOOKUP(A1741,[1]dummies!$A$2:$F$201,6,0)</f>
        <v>Latin America and the Caribbean</v>
      </c>
      <c r="H1741" s="1" t="str">
        <f>+VLOOKUP(A1741,[1]dummies!$A$2:$F$201,5,0)</f>
        <v>Lower middle income</v>
      </c>
      <c r="I1741" s="1" t="e">
        <f>+VLOOKUP(E1741,'[1]world bank'!$A$3:$F$2447,2,0)</f>
        <v>#N/A</v>
      </c>
      <c r="J1741" s="1" t="e">
        <f>+VLOOKUP(E1741,'[1]national stat'!$A$3:$C$1457,2,0)</f>
        <v>#N/A</v>
      </c>
      <c r="K1741" s="1" t="e">
        <f>+VLOOKUP(E1741,[1]research!$A$3:$C$2710,2,0)</f>
        <v>#N/A</v>
      </c>
      <c r="L1741" s="1" t="e">
        <f>+VLOOKUP(E1741,[1]sedlac!$A$3:$C$742,2,0)</f>
        <v>#N/A</v>
      </c>
      <c r="R1741" s="1" t="e">
        <f>+VLOOKUP(E1741,'[1]world bank'!$A$3:$G$2447,4,0)</f>
        <v>#N/A</v>
      </c>
      <c r="S1741" s="1" t="e">
        <f>+VLOOKUP(E1741,'[1]national stat'!$A$3:$D$1457,4,0)</f>
        <v>#N/A</v>
      </c>
      <c r="T1741" s="1" t="e">
        <f>+VLOOKUP(E1741,[1]research!$A$3:$D$2710,4,0)</f>
        <v>#N/A</v>
      </c>
      <c r="U1741" s="1" t="e">
        <f>+VLOOKUP(E1741,[1]sedlac!$A$3:$D$742,4,0)</f>
        <v>#N/A</v>
      </c>
    </row>
    <row r="1742" spans="1:26" x14ac:dyDescent="0.25">
      <c r="A1742" s="1" t="s">
        <v>75</v>
      </c>
      <c r="B1742" s="1" t="s">
        <v>7</v>
      </c>
      <c r="C1742" s="1">
        <v>2014</v>
      </c>
      <c r="D1742" s="1" t="str">
        <f t="shared" si="195"/>
        <v>NIC2014</v>
      </c>
      <c r="E1742" s="1" t="s">
        <v>1849</v>
      </c>
      <c r="F1742" s="1">
        <v>46.6</v>
      </c>
      <c r="G1742" s="1" t="str">
        <f>+VLOOKUP(A1742,[1]dummies!$A$2:$F$201,6,0)</f>
        <v>Latin America and the Caribbean</v>
      </c>
      <c r="H1742" s="1" t="str">
        <f>+VLOOKUP(A1742,[1]dummies!$A$2:$F$201,5,0)</f>
        <v>Lower middle income</v>
      </c>
      <c r="I1742" s="1">
        <f>+VLOOKUP(E1742,'[1]world bank'!$A$3:$F$2447,2,0)</f>
        <v>46.160000000000004</v>
      </c>
      <c r="J1742" s="1" t="e">
        <f>+VLOOKUP(E1742,'[1]national stat'!$A$3:$C$1457,2,0)</f>
        <v>#N/A</v>
      </c>
      <c r="K1742" s="1" t="e">
        <f>+VLOOKUP(E1742,[1]research!$A$3:$C$2710,2,0)</f>
        <v>#N/A</v>
      </c>
      <c r="L1742" s="1">
        <f>+VLOOKUP(E1742,[1]sedlac!$A$3:$C$742,2,0)</f>
        <v>2.58</v>
      </c>
      <c r="M1742" s="1">
        <v>2.6</v>
      </c>
      <c r="P1742" s="1">
        <v>2.58</v>
      </c>
      <c r="Q1742" s="2">
        <f>+M1742</f>
        <v>2.6</v>
      </c>
      <c r="R1742" s="1">
        <f>+VLOOKUP(E1742,'[1]world bank'!$A$3:$G$2447,4,0)</f>
        <v>10.130000000000001</v>
      </c>
      <c r="S1742" s="1" t="e">
        <f>+VLOOKUP(E1742,'[1]national stat'!$A$3:$D$1457,4,0)</f>
        <v>#N/A</v>
      </c>
      <c r="T1742" s="1" t="e">
        <f>+VLOOKUP(E1742,[1]research!$A$3:$D$2710,4,0)</f>
        <v>#N/A</v>
      </c>
      <c r="U1742" s="1">
        <f>+VLOOKUP(E1742,[1]sedlac!$A$3:$D$742,4,0)</f>
        <v>10</v>
      </c>
      <c r="V1742" s="1">
        <v>10.130000000000001</v>
      </c>
      <c r="Y1742" s="1">
        <v>10</v>
      </c>
      <c r="Z1742" s="1">
        <f>+V1742</f>
        <v>10.130000000000001</v>
      </c>
    </row>
    <row r="1743" spans="1:26" x14ac:dyDescent="0.25">
      <c r="A1743" s="1" t="s">
        <v>75</v>
      </c>
      <c r="B1743" s="1" t="s">
        <v>7</v>
      </c>
      <c r="C1743" s="1">
        <v>2015</v>
      </c>
      <c r="D1743" s="1" t="str">
        <f t="shared" si="195"/>
        <v>NIC2015</v>
      </c>
      <c r="E1743" s="1" t="s">
        <v>1850</v>
      </c>
      <c r="F1743" s="1">
        <v>46.6</v>
      </c>
      <c r="G1743" s="1" t="str">
        <f>+VLOOKUP(A1743,[1]dummies!$A$2:$F$201,6,0)</f>
        <v>Latin America and the Caribbean</v>
      </c>
      <c r="H1743" s="1" t="str">
        <f>+VLOOKUP(A1743,[1]dummies!$A$2:$F$201,5,0)</f>
        <v>Lower middle income</v>
      </c>
      <c r="I1743" s="1" t="e">
        <f>+VLOOKUP(E1743,'[1]world bank'!$A$3:$F$2447,2,0)</f>
        <v>#N/A</v>
      </c>
      <c r="J1743" s="1" t="e">
        <f>+VLOOKUP(E1743,'[1]national stat'!$A$3:$C$1457,2,0)</f>
        <v>#N/A</v>
      </c>
      <c r="K1743" s="1" t="e">
        <f>+VLOOKUP(E1743,[1]research!$A$3:$C$2710,2,0)</f>
        <v>#N/A</v>
      </c>
      <c r="L1743" s="1" t="e">
        <f>+VLOOKUP(E1743,[1]sedlac!$A$3:$C$742,2,0)</f>
        <v>#N/A</v>
      </c>
      <c r="R1743" s="1" t="e">
        <f>+VLOOKUP(E1743,'[1]world bank'!$A$3:$G$2447,4,0)</f>
        <v>#N/A</v>
      </c>
      <c r="S1743" s="1" t="e">
        <f>+VLOOKUP(E1743,'[1]national stat'!$A$3:$D$1457,4,0)</f>
        <v>#N/A</v>
      </c>
      <c r="T1743" s="1" t="e">
        <f>+VLOOKUP(E1743,[1]research!$A$3:$D$2710,4,0)</f>
        <v>#N/A</v>
      </c>
      <c r="U1743" s="1" t="e">
        <f>+VLOOKUP(E1743,[1]sedlac!$A$3:$D$742,4,0)</f>
        <v>#N/A</v>
      </c>
    </row>
    <row r="1744" spans="1:26" x14ac:dyDescent="0.25">
      <c r="A1744" s="1" t="s">
        <v>76</v>
      </c>
      <c r="B1744" s="1" t="s">
        <v>5</v>
      </c>
      <c r="C1744" s="1">
        <v>1990</v>
      </c>
      <c r="D1744" s="1" t="str">
        <f t="shared" si="195"/>
        <v>NLD1990</v>
      </c>
      <c r="E1744" s="1" t="s">
        <v>1851</v>
      </c>
      <c r="F1744" s="1">
        <v>29.8</v>
      </c>
      <c r="G1744" s="1" t="str">
        <f>+VLOOKUP(A1744,[1]dummies!$A$2:$F$201,6,0)</f>
        <v>Europe and Central Asia</v>
      </c>
      <c r="H1744" s="1" t="str">
        <f>+VLOOKUP(A1744,[1]dummies!$A$2:$F$201,5,0)</f>
        <v>High income</v>
      </c>
      <c r="I1744" s="1" t="e">
        <f>+VLOOKUP(E1744,'[1]world bank'!$A$3:$F$2447,2,0)</f>
        <v>#N/A</v>
      </c>
      <c r="J1744" s="1">
        <f>+VLOOKUP(E1744,'[1]national stat'!$A$3:$C$1457,2,0)</f>
        <v>0.87</v>
      </c>
      <c r="K1744" s="1" t="e">
        <f>+VLOOKUP(E1744,[1]research!$A$3:$C$2710,2,0)</f>
        <v>#N/A</v>
      </c>
      <c r="L1744" s="1" t="e">
        <f>+VLOOKUP(E1744,[1]sedlac!$A$3:$C$742,2,0)</f>
        <v>#N/A</v>
      </c>
      <c r="N1744" s="1">
        <v>0.87</v>
      </c>
      <c r="Q1744" s="2">
        <f>+N1744</f>
        <v>0.87</v>
      </c>
      <c r="R1744" s="1" t="e">
        <f>+VLOOKUP(E1744,'[1]world bank'!$A$3:$G$2447,4,0)</f>
        <v>#N/A</v>
      </c>
      <c r="S1744" s="1">
        <f>+VLOOKUP(E1744,'[1]national stat'!$A$3:$D$1457,4,0)</f>
        <v>3.77</v>
      </c>
      <c r="T1744" s="1" t="e">
        <f>+VLOOKUP(E1744,[1]research!$A$3:$D$2710,4,0)</f>
        <v>#N/A</v>
      </c>
      <c r="U1744" s="1" t="e">
        <f>+VLOOKUP(E1744,[1]sedlac!$A$3:$D$742,4,0)</f>
        <v>#N/A</v>
      </c>
      <c r="W1744" s="1">
        <v>3.77</v>
      </c>
      <c r="Z1744" s="1">
        <f>+W1744</f>
        <v>3.77</v>
      </c>
    </row>
    <row r="1745" spans="1:26" x14ac:dyDescent="0.25">
      <c r="A1745" s="1" t="s">
        <v>76</v>
      </c>
      <c r="B1745" s="1" t="s">
        <v>5</v>
      </c>
      <c r="C1745" s="1">
        <v>1991</v>
      </c>
      <c r="D1745" s="1" t="str">
        <f t="shared" si="195"/>
        <v>NLD1991</v>
      </c>
      <c r="E1745" s="1" t="s">
        <v>1852</v>
      </c>
      <c r="F1745" s="1">
        <v>29.8</v>
      </c>
      <c r="G1745" s="1" t="str">
        <f>+VLOOKUP(A1745,[1]dummies!$A$2:$F$201,6,0)</f>
        <v>Europe and Central Asia</v>
      </c>
      <c r="H1745" s="1" t="str">
        <f>+VLOOKUP(A1745,[1]dummies!$A$2:$F$201,5,0)</f>
        <v>High income</v>
      </c>
      <c r="I1745" s="1" t="e">
        <f>+VLOOKUP(E1745,'[1]world bank'!$A$3:$F$2447,2,0)</f>
        <v>#N/A</v>
      </c>
      <c r="J1745" s="1">
        <f>+VLOOKUP(E1745,'[1]national stat'!$A$3:$C$1457,2,0)</f>
        <v>0</v>
      </c>
      <c r="K1745" s="1">
        <f>+VLOOKUP(E1745,[1]research!$A$3:$C$2710,2,0)</f>
        <v>0</v>
      </c>
      <c r="L1745" s="1" t="e">
        <f>+VLOOKUP(E1745,[1]sedlac!$A$3:$C$742,2,0)</f>
        <v>#N/A</v>
      </c>
      <c r="N1745" s="1">
        <v>0</v>
      </c>
      <c r="O1745" s="1">
        <v>0</v>
      </c>
      <c r="R1745" s="1" t="e">
        <f>+VLOOKUP(E1745,'[1]world bank'!$A$3:$G$2447,4,0)</f>
        <v>#N/A</v>
      </c>
      <c r="S1745" s="1">
        <f>+VLOOKUP(E1745,'[1]national stat'!$A$3:$D$1457,4,0)</f>
        <v>0</v>
      </c>
      <c r="T1745" s="1">
        <f>+VLOOKUP(E1745,[1]research!$A$3:$D$2710,4,0)</f>
        <v>0</v>
      </c>
      <c r="U1745" s="1" t="e">
        <f>+VLOOKUP(E1745,[1]sedlac!$A$3:$D$742,4,0)</f>
        <v>#N/A</v>
      </c>
      <c r="W1745" s="1">
        <v>0</v>
      </c>
      <c r="X1745" s="1">
        <v>0</v>
      </c>
    </row>
    <row r="1746" spans="1:26" x14ac:dyDescent="0.25">
      <c r="A1746" s="1" t="s">
        <v>76</v>
      </c>
      <c r="B1746" s="1" t="s">
        <v>5</v>
      </c>
      <c r="C1746" s="1">
        <v>1992</v>
      </c>
      <c r="D1746" s="1" t="str">
        <f t="shared" si="195"/>
        <v>NLD1992</v>
      </c>
      <c r="E1746" s="1" t="s">
        <v>1853</v>
      </c>
      <c r="F1746" s="1">
        <v>29.8</v>
      </c>
      <c r="G1746" s="1" t="str">
        <f>+VLOOKUP(A1746,[1]dummies!$A$2:$F$201,6,0)</f>
        <v>Europe and Central Asia</v>
      </c>
      <c r="H1746" s="1" t="str">
        <f>+VLOOKUP(A1746,[1]dummies!$A$2:$F$201,5,0)</f>
        <v>High income</v>
      </c>
      <c r="I1746" s="1" t="e">
        <f>+VLOOKUP(E1746,'[1]world bank'!$A$3:$F$2447,2,0)</f>
        <v>#N/A</v>
      </c>
      <c r="J1746" s="1">
        <f>+VLOOKUP(E1746,'[1]national stat'!$A$3:$C$1457,2,0)</f>
        <v>0</v>
      </c>
      <c r="K1746" s="1" t="e">
        <f>+VLOOKUP(E1746,[1]research!$A$3:$C$2710,2,0)</f>
        <v>#N/A</v>
      </c>
      <c r="L1746" s="1" t="e">
        <f>+VLOOKUP(E1746,[1]sedlac!$A$3:$C$742,2,0)</f>
        <v>#N/A</v>
      </c>
      <c r="N1746" s="1">
        <v>0</v>
      </c>
      <c r="R1746" s="1" t="e">
        <f>+VLOOKUP(E1746,'[1]world bank'!$A$3:$G$2447,4,0)</f>
        <v>#N/A</v>
      </c>
      <c r="S1746" s="1">
        <f>+VLOOKUP(E1746,'[1]national stat'!$A$3:$D$1457,4,0)</f>
        <v>0</v>
      </c>
      <c r="T1746" s="1" t="e">
        <f>+VLOOKUP(E1746,[1]research!$A$3:$D$2710,4,0)</f>
        <v>#N/A</v>
      </c>
      <c r="U1746" s="1" t="e">
        <f>+VLOOKUP(E1746,[1]sedlac!$A$3:$D$742,4,0)</f>
        <v>#N/A</v>
      </c>
      <c r="W1746" s="1">
        <v>0</v>
      </c>
    </row>
    <row r="1747" spans="1:26" x14ac:dyDescent="0.25">
      <c r="A1747" s="1" t="s">
        <v>76</v>
      </c>
      <c r="B1747" s="1" t="s">
        <v>5</v>
      </c>
      <c r="C1747" s="1">
        <v>1993</v>
      </c>
      <c r="D1747" s="1" t="str">
        <f t="shared" si="195"/>
        <v>NLD1993</v>
      </c>
      <c r="E1747" s="1" t="s">
        <v>1854</v>
      </c>
      <c r="F1747" s="1">
        <v>29.8</v>
      </c>
      <c r="G1747" s="1" t="str">
        <f>+VLOOKUP(A1747,[1]dummies!$A$2:$F$201,6,0)</f>
        <v>Europe and Central Asia</v>
      </c>
      <c r="H1747" s="1" t="str">
        <f>+VLOOKUP(A1747,[1]dummies!$A$2:$F$201,5,0)</f>
        <v>High income</v>
      </c>
      <c r="I1747" s="1" t="e">
        <f>+VLOOKUP(E1747,'[1]world bank'!$A$3:$F$2447,2,0)</f>
        <v>#N/A</v>
      </c>
      <c r="J1747" s="1">
        <f>+VLOOKUP(E1747,'[1]national stat'!$A$3:$C$1457,2,0)</f>
        <v>0</v>
      </c>
      <c r="K1747" s="1" t="e">
        <f>+VLOOKUP(E1747,[1]research!$A$3:$C$2710,2,0)</f>
        <v>#N/A</v>
      </c>
      <c r="L1747" s="1" t="e">
        <f>+VLOOKUP(E1747,[1]sedlac!$A$3:$C$742,2,0)</f>
        <v>#N/A</v>
      </c>
      <c r="N1747" s="1">
        <v>0</v>
      </c>
      <c r="R1747" s="1" t="e">
        <f>+VLOOKUP(E1747,'[1]world bank'!$A$3:$G$2447,4,0)</f>
        <v>#N/A</v>
      </c>
      <c r="S1747" s="1">
        <f>+VLOOKUP(E1747,'[1]national stat'!$A$3:$D$1457,4,0)</f>
        <v>0</v>
      </c>
      <c r="T1747" s="1" t="e">
        <f>+VLOOKUP(E1747,[1]research!$A$3:$D$2710,4,0)</f>
        <v>#N/A</v>
      </c>
      <c r="U1747" s="1" t="e">
        <f>+VLOOKUP(E1747,[1]sedlac!$A$3:$D$742,4,0)</f>
        <v>#N/A</v>
      </c>
      <c r="W1747" s="1">
        <v>0</v>
      </c>
    </row>
    <row r="1748" spans="1:26" x14ac:dyDescent="0.25">
      <c r="A1748" s="1" t="s">
        <v>76</v>
      </c>
      <c r="B1748" s="1" t="s">
        <v>5</v>
      </c>
      <c r="C1748" s="1">
        <v>1994</v>
      </c>
      <c r="D1748" s="1" t="str">
        <f t="shared" si="195"/>
        <v>NLD1994</v>
      </c>
      <c r="E1748" s="1" t="s">
        <v>1855</v>
      </c>
      <c r="F1748" s="1">
        <v>29.8</v>
      </c>
      <c r="G1748" s="1" t="str">
        <f>+VLOOKUP(A1748,[1]dummies!$A$2:$F$201,6,0)</f>
        <v>Europe and Central Asia</v>
      </c>
      <c r="H1748" s="1" t="str">
        <f>+VLOOKUP(A1748,[1]dummies!$A$2:$F$201,5,0)</f>
        <v>High income</v>
      </c>
      <c r="I1748" s="1" t="e">
        <f>+VLOOKUP(E1748,'[1]world bank'!$A$3:$F$2447,2,0)</f>
        <v>#N/A</v>
      </c>
      <c r="J1748" s="1">
        <f>+VLOOKUP(E1748,'[1]national stat'!$A$3:$C$1457,2,0)</f>
        <v>0</v>
      </c>
      <c r="K1748" s="1" t="e">
        <f>+VLOOKUP(E1748,[1]research!$A$3:$C$2710,2,0)</f>
        <v>#N/A</v>
      </c>
      <c r="L1748" s="1" t="e">
        <f>+VLOOKUP(E1748,[1]sedlac!$A$3:$C$742,2,0)</f>
        <v>#N/A</v>
      </c>
      <c r="N1748" s="1">
        <v>0</v>
      </c>
      <c r="R1748" s="1" t="e">
        <f>+VLOOKUP(E1748,'[1]world bank'!$A$3:$G$2447,4,0)</f>
        <v>#N/A</v>
      </c>
      <c r="S1748" s="1">
        <f>+VLOOKUP(E1748,'[1]national stat'!$A$3:$D$1457,4,0)</f>
        <v>0</v>
      </c>
      <c r="T1748" s="1" t="e">
        <f>+VLOOKUP(E1748,[1]research!$A$3:$D$2710,4,0)</f>
        <v>#N/A</v>
      </c>
      <c r="U1748" s="1" t="e">
        <f>+VLOOKUP(E1748,[1]sedlac!$A$3:$D$742,4,0)</f>
        <v>#N/A</v>
      </c>
      <c r="W1748" s="1">
        <v>0</v>
      </c>
    </row>
    <row r="1749" spans="1:26" x14ac:dyDescent="0.25">
      <c r="A1749" s="1" t="s">
        <v>76</v>
      </c>
      <c r="B1749" s="1" t="s">
        <v>5</v>
      </c>
      <c r="C1749" s="1">
        <v>1995</v>
      </c>
      <c r="D1749" s="1" t="str">
        <f t="shared" si="195"/>
        <v>NLD1995</v>
      </c>
      <c r="E1749" s="1" t="s">
        <v>1856</v>
      </c>
      <c r="F1749" s="1">
        <v>29.8</v>
      </c>
      <c r="G1749" s="1" t="str">
        <f>+VLOOKUP(A1749,[1]dummies!$A$2:$F$201,6,0)</f>
        <v>Europe and Central Asia</v>
      </c>
      <c r="H1749" s="1" t="str">
        <f>+VLOOKUP(A1749,[1]dummies!$A$2:$F$201,5,0)</f>
        <v>High income</v>
      </c>
      <c r="I1749" s="1" t="e">
        <f>+VLOOKUP(E1749,'[1]world bank'!$A$3:$F$2447,2,0)</f>
        <v>#N/A</v>
      </c>
      <c r="J1749" s="1">
        <f>+VLOOKUP(E1749,'[1]national stat'!$A$3:$C$1457,2,0)</f>
        <v>0.85</v>
      </c>
      <c r="K1749" s="1" t="e">
        <f>+VLOOKUP(E1749,[1]research!$A$3:$C$2710,2,0)</f>
        <v>#N/A</v>
      </c>
      <c r="L1749" s="1" t="e">
        <f>+VLOOKUP(E1749,[1]sedlac!$A$3:$C$742,2,0)</f>
        <v>#N/A</v>
      </c>
      <c r="N1749" s="1">
        <v>0.85</v>
      </c>
      <c r="Q1749" s="2">
        <f>+N1749</f>
        <v>0.85</v>
      </c>
      <c r="R1749" s="1" t="e">
        <f>+VLOOKUP(E1749,'[1]world bank'!$A$3:$G$2447,4,0)</f>
        <v>#N/A</v>
      </c>
      <c r="S1749" s="1">
        <f>+VLOOKUP(E1749,'[1]national stat'!$A$3:$D$1457,4,0)</f>
        <v>3.68</v>
      </c>
      <c r="T1749" s="1" t="e">
        <f>+VLOOKUP(E1749,[1]research!$A$3:$D$2710,4,0)</f>
        <v>#N/A</v>
      </c>
      <c r="U1749" s="1" t="e">
        <f>+VLOOKUP(E1749,[1]sedlac!$A$3:$D$742,4,0)</f>
        <v>#N/A</v>
      </c>
      <c r="W1749" s="1">
        <v>3.68</v>
      </c>
      <c r="Z1749" s="1">
        <f>+W1749</f>
        <v>3.68</v>
      </c>
    </row>
    <row r="1750" spans="1:26" x14ac:dyDescent="0.25">
      <c r="A1750" s="1" t="s">
        <v>76</v>
      </c>
      <c r="B1750" s="1" t="s">
        <v>5</v>
      </c>
      <c r="C1750" s="1">
        <v>1996</v>
      </c>
      <c r="D1750" s="1" t="str">
        <f t="shared" si="195"/>
        <v>NLD1996</v>
      </c>
      <c r="E1750" s="1" t="s">
        <v>1857</v>
      </c>
      <c r="F1750" s="1">
        <v>29.8</v>
      </c>
      <c r="G1750" s="1" t="str">
        <f>+VLOOKUP(A1750,[1]dummies!$A$2:$F$201,6,0)</f>
        <v>Europe and Central Asia</v>
      </c>
      <c r="H1750" s="1" t="str">
        <f>+VLOOKUP(A1750,[1]dummies!$A$2:$F$201,5,0)</f>
        <v>High income</v>
      </c>
      <c r="I1750" s="1" t="e">
        <f>+VLOOKUP(E1750,'[1]world bank'!$A$3:$F$2447,2,0)</f>
        <v>#N/A</v>
      </c>
      <c r="J1750" s="1">
        <f>+VLOOKUP(E1750,'[1]national stat'!$A$3:$C$1457,2,0)</f>
        <v>0</v>
      </c>
      <c r="K1750" s="1" t="e">
        <f>+VLOOKUP(E1750,[1]research!$A$3:$C$2710,2,0)</f>
        <v>#N/A</v>
      </c>
      <c r="L1750" s="1" t="e">
        <f>+VLOOKUP(E1750,[1]sedlac!$A$3:$C$742,2,0)</f>
        <v>#N/A</v>
      </c>
      <c r="N1750" s="1">
        <v>0</v>
      </c>
      <c r="R1750" s="1" t="e">
        <f>+VLOOKUP(E1750,'[1]world bank'!$A$3:$G$2447,4,0)</f>
        <v>#N/A</v>
      </c>
      <c r="S1750" s="1">
        <f>+VLOOKUP(E1750,'[1]national stat'!$A$3:$D$1457,4,0)</f>
        <v>0</v>
      </c>
      <c r="T1750" s="1" t="e">
        <f>+VLOOKUP(E1750,[1]research!$A$3:$D$2710,4,0)</f>
        <v>#N/A</v>
      </c>
      <c r="U1750" s="1" t="e">
        <f>+VLOOKUP(E1750,[1]sedlac!$A$3:$D$742,4,0)</f>
        <v>#N/A</v>
      </c>
      <c r="W1750" s="1">
        <v>0</v>
      </c>
    </row>
    <row r="1751" spans="1:26" x14ac:dyDescent="0.25">
      <c r="A1751" s="1" t="s">
        <v>76</v>
      </c>
      <c r="B1751" s="1" t="s">
        <v>5</v>
      </c>
      <c r="C1751" s="1">
        <v>1997</v>
      </c>
      <c r="D1751" s="1" t="str">
        <f t="shared" si="195"/>
        <v>NLD1997</v>
      </c>
      <c r="E1751" s="1" t="s">
        <v>1858</v>
      </c>
      <c r="F1751" s="1">
        <v>29.8</v>
      </c>
      <c r="G1751" s="1" t="str">
        <f>+VLOOKUP(A1751,[1]dummies!$A$2:$F$201,6,0)</f>
        <v>Europe and Central Asia</v>
      </c>
      <c r="H1751" s="1" t="str">
        <f>+VLOOKUP(A1751,[1]dummies!$A$2:$F$201,5,0)</f>
        <v>High income</v>
      </c>
      <c r="I1751" s="1" t="e">
        <f>+VLOOKUP(E1751,'[1]world bank'!$A$3:$F$2447,2,0)</f>
        <v>#N/A</v>
      </c>
      <c r="J1751" s="1">
        <f>+VLOOKUP(E1751,'[1]national stat'!$A$3:$C$1457,2,0)</f>
        <v>0</v>
      </c>
      <c r="K1751" s="1" t="e">
        <f>+VLOOKUP(E1751,[1]research!$A$3:$C$2710,2,0)</f>
        <v>#N/A</v>
      </c>
      <c r="L1751" s="1" t="e">
        <f>+VLOOKUP(E1751,[1]sedlac!$A$3:$C$742,2,0)</f>
        <v>#N/A</v>
      </c>
      <c r="N1751" s="1">
        <v>0</v>
      </c>
      <c r="R1751" s="1" t="e">
        <f>+VLOOKUP(E1751,'[1]world bank'!$A$3:$G$2447,4,0)</f>
        <v>#N/A</v>
      </c>
      <c r="S1751" s="1">
        <f>+VLOOKUP(E1751,'[1]national stat'!$A$3:$D$1457,4,0)</f>
        <v>0</v>
      </c>
      <c r="T1751" s="1" t="e">
        <f>+VLOOKUP(E1751,[1]research!$A$3:$D$2710,4,0)</f>
        <v>#N/A</v>
      </c>
      <c r="U1751" s="1" t="e">
        <f>+VLOOKUP(E1751,[1]sedlac!$A$3:$D$742,4,0)</f>
        <v>#N/A</v>
      </c>
      <c r="W1751" s="1">
        <v>0</v>
      </c>
    </row>
    <row r="1752" spans="1:26" x14ac:dyDescent="0.25">
      <c r="A1752" s="1" t="s">
        <v>76</v>
      </c>
      <c r="B1752" s="1" t="s">
        <v>5</v>
      </c>
      <c r="C1752" s="1">
        <v>1998</v>
      </c>
      <c r="D1752" s="1" t="str">
        <f t="shared" si="195"/>
        <v>NLD1998</v>
      </c>
      <c r="E1752" s="1" t="s">
        <v>1859</v>
      </c>
      <c r="F1752" s="1">
        <v>29.8</v>
      </c>
      <c r="G1752" s="1" t="str">
        <f>+VLOOKUP(A1752,[1]dummies!$A$2:$F$201,6,0)</f>
        <v>Europe and Central Asia</v>
      </c>
      <c r="H1752" s="1" t="str">
        <f>+VLOOKUP(A1752,[1]dummies!$A$2:$F$201,5,0)</f>
        <v>High income</v>
      </c>
      <c r="I1752" s="1" t="e">
        <f>+VLOOKUP(E1752,'[1]world bank'!$A$3:$F$2447,2,0)</f>
        <v>#N/A</v>
      </c>
      <c r="J1752" s="1">
        <f>+VLOOKUP(E1752,'[1]national stat'!$A$3:$C$1457,2,0)</f>
        <v>0</v>
      </c>
      <c r="K1752" s="1" t="e">
        <f>+VLOOKUP(E1752,[1]research!$A$3:$C$2710,2,0)</f>
        <v>#N/A</v>
      </c>
      <c r="L1752" s="1" t="e">
        <f>+VLOOKUP(E1752,[1]sedlac!$A$3:$C$742,2,0)</f>
        <v>#N/A</v>
      </c>
      <c r="N1752" s="1">
        <v>0</v>
      </c>
      <c r="R1752" s="1" t="e">
        <f>+VLOOKUP(E1752,'[1]world bank'!$A$3:$G$2447,4,0)</f>
        <v>#N/A</v>
      </c>
      <c r="S1752" s="1">
        <f>+VLOOKUP(E1752,'[1]national stat'!$A$3:$D$1457,4,0)</f>
        <v>0</v>
      </c>
      <c r="T1752" s="1" t="e">
        <f>+VLOOKUP(E1752,[1]research!$A$3:$D$2710,4,0)</f>
        <v>#N/A</v>
      </c>
      <c r="U1752" s="1" t="e">
        <f>+VLOOKUP(E1752,[1]sedlac!$A$3:$D$742,4,0)</f>
        <v>#N/A</v>
      </c>
      <c r="W1752" s="1">
        <v>0</v>
      </c>
    </row>
    <row r="1753" spans="1:26" x14ac:dyDescent="0.25">
      <c r="A1753" s="1" t="s">
        <v>76</v>
      </c>
      <c r="B1753" s="1" t="s">
        <v>5</v>
      </c>
      <c r="C1753" s="1">
        <v>1999</v>
      </c>
      <c r="D1753" s="1" t="str">
        <f t="shared" si="195"/>
        <v>NLD1999</v>
      </c>
      <c r="E1753" s="1" t="s">
        <v>1860</v>
      </c>
      <c r="F1753" s="1">
        <v>29.8</v>
      </c>
      <c r="G1753" s="1" t="str">
        <f>+VLOOKUP(A1753,[1]dummies!$A$2:$F$201,6,0)</f>
        <v>Europe and Central Asia</v>
      </c>
      <c r="H1753" s="1" t="str">
        <f>+VLOOKUP(A1753,[1]dummies!$A$2:$F$201,5,0)</f>
        <v>High income</v>
      </c>
      <c r="I1753" s="1" t="e">
        <f>+VLOOKUP(E1753,'[1]world bank'!$A$3:$F$2447,2,0)</f>
        <v>#N/A</v>
      </c>
      <c r="J1753" s="1">
        <f>+VLOOKUP(E1753,'[1]national stat'!$A$3:$C$1457,2,0)</f>
        <v>0</v>
      </c>
      <c r="K1753" s="1" t="e">
        <f>+VLOOKUP(E1753,[1]research!$A$3:$C$2710,2,0)</f>
        <v>#N/A</v>
      </c>
      <c r="L1753" s="1" t="e">
        <f>+VLOOKUP(E1753,[1]sedlac!$A$3:$C$742,2,0)</f>
        <v>#N/A</v>
      </c>
      <c r="N1753" s="1">
        <v>0</v>
      </c>
      <c r="R1753" s="1" t="e">
        <f>+VLOOKUP(E1753,'[1]world bank'!$A$3:$G$2447,4,0)</f>
        <v>#N/A</v>
      </c>
      <c r="S1753" s="1">
        <f>+VLOOKUP(E1753,'[1]national stat'!$A$3:$D$1457,4,0)</f>
        <v>0</v>
      </c>
      <c r="T1753" s="1" t="e">
        <f>+VLOOKUP(E1753,[1]research!$A$3:$D$2710,4,0)</f>
        <v>#N/A</v>
      </c>
      <c r="U1753" s="1" t="e">
        <f>+VLOOKUP(E1753,[1]sedlac!$A$3:$D$742,4,0)</f>
        <v>#N/A</v>
      </c>
      <c r="W1753" s="1">
        <v>0</v>
      </c>
    </row>
    <row r="1754" spans="1:26" x14ac:dyDescent="0.25">
      <c r="A1754" s="1" t="s">
        <v>76</v>
      </c>
      <c r="B1754" s="1" t="s">
        <v>5</v>
      </c>
      <c r="C1754" s="1">
        <v>2000</v>
      </c>
      <c r="D1754" s="1" t="str">
        <f t="shared" si="195"/>
        <v>NLD2000</v>
      </c>
      <c r="E1754" s="1" t="s">
        <v>1861</v>
      </c>
      <c r="F1754" s="1">
        <v>29.8</v>
      </c>
      <c r="G1754" s="1" t="str">
        <f>+VLOOKUP(A1754,[1]dummies!$A$2:$F$201,6,0)</f>
        <v>Europe and Central Asia</v>
      </c>
      <c r="H1754" s="1" t="str">
        <f>+VLOOKUP(A1754,[1]dummies!$A$2:$F$201,5,0)</f>
        <v>High income</v>
      </c>
      <c r="I1754" s="1" t="e">
        <f>+VLOOKUP(E1754,'[1]world bank'!$A$3:$F$2447,2,0)</f>
        <v>#N/A</v>
      </c>
      <c r="J1754" s="1">
        <f>+VLOOKUP(E1754,'[1]national stat'!$A$3:$C$1457,2,0)</f>
        <v>0</v>
      </c>
      <c r="K1754" s="1" t="e">
        <f>+VLOOKUP(E1754,[1]research!$A$3:$C$2710,2,0)</f>
        <v>#N/A</v>
      </c>
      <c r="L1754" s="1" t="e">
        <f>+VLOOKUP(E1754,[1]sedlac!$A$3:$C$742,2,0)</f>
        <v>#N/A</v>
      </c>
      <c r="N1754" s="1">
        <v>0</v>
      </c>
      <c r="R1754" s="1" t="e">
        <f>+VLOOKUP(E1754,'[1]world bank'!$A$3:$G$2447,4,0)</f>
        <v>#N/A</v>
      </c>
      <c r="S1754" s="1">
        <f>+VLOOKUP(E1754,'[1]national stat'!$A$3:$D$1457,4,0)</f>
        <v>0</v>
      </c>
      <c r="T1754" s="1" t="e">
        <f>+VLOOKUP(E1754,[1]research!$A$3:$D$2710,4,0)</f>
        <v>#N/A</v>
      </c>
      <c r="U1754" s="1" t="e">
        <f>+VLOOKUP(E1754,[1]sedlac!$A$3:$D$742,4,0)</f>
        <v>#N/A</v>
      </c>
      <c r="W1754" s="1">
        <v>0</v>
      </c>
    </row>
    <row r="1755" spans="1:26" x14ac:dyDescent="0.25">
      <c r="A1755" s="1" t="s">
        <v>76</v>
      </c>
      <c r="B1755" s="1" t="s">
        <v>5</v>
      </c>
      <c r="C1755" s="1">
        <v>2001</v>
      </c>
      <c r="D1755" s="1" t="str">
        <f t="shared" si="195"/>
        <v>NLD2001</v>
      </c>
      <c r="E1755" s="1" t="s">
        <v>1862</v>
      </c>
      <c r="F1755" s="1">
        <v>29.8</v>
      </c>
      <c r="G1755" s="1" t="str">
        <f>+VLOOKUP(A1755,[1]dummies!$A$2:$F$201,6,0)</f>
        <v>Europe and Central Asia</v>
      </c>
      <c r="H1755" s="1" t="str">
        <f>+VLOOKUP(A1755,[1]dummies!$A$2:$F$201,5,0)</f>
        <v>High income</v>
      </c>
      <c r="I1755" s="1" t="e">
        <f>+VLOOKUP(E1755,'[1]world bank'!$A$3:$F$2447,2,0)</f>
        <v>#N/A</v>
      </c>
      <c r="J1755" s="1" t="e">
        <f>+VLOOKUP(E1755,'[1]national stat'!$A$3:$C$1457,2,0)</f>
        <v>#N/A</v>
      </c>
      <c r="K1755" s="1" t="e">
        <f>+VLOOKUP(E1755,[1]research!$A$3:$C$2710,2,0)</f>
        <v>#N/A</v>
      </c>
      <c r="L1755" s="1" t="e">
        <f>+VLOOKUP(E1755,[1]sedlac!$A$3:$C$742,2,0)</f>
        <v>#N/A</v>
      </c>
      <c r="R1755" s="1" t="e">
        <f>+VLOOKUP(E1755,'[1]world bank'!$A$3:$G$2447,4,0)</f>
        <v>#N/A</v>
      </c>
      <c r="S1755" s="1" t="e">
        <f>+VLOOKUP(E1755,'[1]national stat'!$A$3:$D$1457,4,0)</f>
        <v>#N/A</v>
      </c>
      <c r="T1755" s="1" t="e">
        <f>+VLOOKUP(E1755,[1]research!$A$3:$D$2710,4,0)</f>
        <v>#N/A</v>
      </c>
      <c r="U1755" s="1" t="e">
        <f>+VLOOKUP(E1755,[1]sedlac!$A$3:$D$742,4,0)</f>
        <v>#N/A</v>
      </c>
    </row>
    <row r="1756" spans="1:26" x14ac:dyDescent="0.25">
      <c r="A1756" s="1" t="s">
        <v>76</v>
      </c>
      <c r="B1756" s="1" t="s">
        <v>5</v>
      </c>
      <c r="C1756" s="1">
        <v>2002</v>
      </c>
      <c r="D1756" s="1" t="str">
        <f t="shared" si="195"/>
        <v>NLD2002</v>
      </c>
      <c r="E1756" s="1" t="s">
        <v>1863</v>
      </c>
      <c r="F1756" s="1">
        <v>29.8</v>
      </c>
      <c r="G1756" s="1" t="str">
        <f>+VLOOKUP(A1756,[1]dummies!$A$2:$F$201,6,0)</f>
        <v>Europe and Central Asia</v>
      </c>
      <c r="H1756" s="1" t="str">
        <f>+VLOOKUP(A1756,[1]dummies!$A$2:$F$201,5,0)</f>
        <v>High income</v>
      </c>
      <c r="I1756" s="1" t="e">
        <f>+VLOOKUP(E1756,'[1]world bank'!$A$3:$F$2447,2,0)</f>
        <v>#N/A</v>
      </c>
      <c r="J1756" s="1" t="e">
        <f>+VLOOKUP(E1756,'[1]national stat'!$A$3:$C$1457,2,0)</f>
        <v>#N/A</v>
      </c>
      <c r="K1756" s="1" t="e">
        <f>+VLOOKUP(E1756,[1]research!$A$3:$C$2710,2,0)</f>
        <v>#N/A</v>
      </c>
      <c r="L1756" s="1" t="e">
        <f>+VLOOKUP(E1756,[1]sedlac!$A$3:$C$742,2,0)</f>
        <v>#N/A</v>
      </c>
      <c r="R1756" s="1" t="e">
        <f>+VLOOKUP(E1756,'[1]world bank'!$A$3:$G$2447,4,0)</f>
        <v>#N/A</v>
      </c>
      <c r="S1756" s="1" t="e">
        <f>+VLOOKUP(E1756,'[1]national stat'!$A$3:$D$1457,4,0)</f>
        <v>#N/A</v>
      </c>
      <c r="T1756" s="1" t="e">
        <f>+VLOOKUP(E1756,[1]research!$A$3:$D$2710,4,0)</f>
        <v>#N/A</v>
      </c>
      <c r="U1756" s="1" t="e">
        <f>+VLOOKUP(E1756,[1]sedlac!$A$3:$D$742,4,0)</f>
        <v>#N/A</v>
      </c>
    </row>
    <row r="1757" spans="1:26" x14ac:dyDescent="0.25">
      <c r="A1757" s="1" t="s">
        <v>76</v>
      </c>
      <c r="B1757" s="1" t="s">
        <v>5</v>
      </c>
      <c r="C1757" s="1">
        <v>2003</v>
      </c>
      <c r="D1757" s="1" t="str">
        <f t="shared" si="195"/>
        <v>NLD2003</v>
      </c>
      <c r="E1757" s="1" t="s">
        <v>1864</v>
      </c>
      <c r="F1757" s="1">
        <v>29.8</v>
      </c>
      <c r="G1757" s="1" t="str">
        <f>+VLOOKUP(A1757,[1]dummies!$A$2:$F$201,6,0)</f>
        <v>Europe and Central Asia</v>
      </c>
      <c r="H1757" s="1" t="str">
        <f>+VLOOKUP(A1757,[1]dummies!$A$2:$F$201,5,0)</f>
        <v>High income</v>
      </c>
      <c r="I1757" s="1" t="e">
        <f>+VLOOKUP(E1757,'[1]world bank'!$A$3:$F$2447,2,0)</f>
        <v>#N/A</v>
      </c>
      <c r="J1757" s="1" t="e">
        <f>+VLOOKUP(E1757,'[1]national stat'!$A$3:$C$1457,2,0)</f>
        <v>#N/A</v>
      </c>
      <c r="K1757" s="1" t="e">
        <f>+VLOOKUP(E1757,[1]research!$A$3:$C$2710,2,0)</f>
        <v>#N/A</v>
      </c>
      <c r="L1757" s="1" t="e">
        <f>+VLOOKUP(E1757,[1]sedlac!$A$3:$C$742,2,0)</f>
        <v>#N/A</v>
      </c>
      <c r="R1757" s="1" t="e">
        <f>+VLOOKUP(E1757,'[1]world bank'!$A$3:$G$2447,4,0)</f>
        <v>#N/A</v>
      </c>
      <c r="S1757" s="1" t="e">
        <f>+VLOOKUP(E1757,'[1]national stat'!$A$3:$D$1457,4,0)</f>
        <v>#N/A</v>
      </c>
      <c r="T1757" s="1" t="e">
        <f>+VLOOKUP(E1757,[1]research!$A$3:$D$2710,4,0)</f>
        <v>#N/A</v>
      </c>
      <c r="U1757" s="1" t="e">
        <f>+VLOOKUP(E1757,[1]sedlac!$A$3:$D$742,4,0)</f>
        <v>#N/A</v>
      </c>
    </row>
    <row r="1758" spans="1:26" x14ac:dyDescent="0.25">
      <c r="A1758" s="1" t="s">
        <v>76</v>
      </c>
      <c r="B1758" s="1" t="s">
        <v>5</v>
      </c>
      <c r="C1758" s="1">
        <v>2004</v>
      </c>
      <c r="D1758" s="1" t="str">
        <f t="shared" si="195"/>
        <v>NLD2004</v>
      </c>
      <c r="E1758" s="1" t="s">
        <v>1865</v>
      </c>
      <c r="F1758" s="1">
        <v>29.8</v>
      </c>
      <c r="G1758" s="1" t="str">
        <f>+VLOOKUP(A1758,[1]dummies!$A$2:$F$201,6,0)</f>
        <v>Europe and Central Asia</v>
      </c>
      <c r="H1758" s="1" t="str">
        <f>+VLOOKUP(A1758,[1]dummies!$A$2:$F$201,5,0)</f>
        <v>High income</v>
      </c>
      <c r="I1758" s="1">
        <f>+VLOOKUP(E1758,'[1]world bank'!$A$3:$F$2447,2,0)</f>
        <v>29.8</v>
      </c>
      <c r="J1758" s="1" t="e">
        <f>+VLOOKUP(E1758,'[1]national stat'!$A$3:$C$1457,2,0)</f>
        <v>#N/A</v>
      </c>
      <c r="K1758" s="1" t="e">
        <f>+VLOOKUP(E1758,[1]research!$A$3:$C$2710,2,0)</f>
        <v>#N/A</v>
      </c>
      <c r="L1758" s="1" t="e">
        <f>+VLOOKUP(E1758,[1]sedlac!$A$3:$C$742,2,0)</f>
        <v>#N/A</v>
      </c>
      <c r="M1758" s="1">
        <v>1.0900000000000001</v>
      </c>
      <c r="Q1758" s="2">
        <f t="shared" ref="Q1758:Q1769" si="196">+M1758</f>
        <v>1.0900000000000001</v>
      </c>
      <c r="R1758" s="1">
        <f>+VLOOKUP(E1758,'[1]world bank'!$A$3:$G$2447,4,0)</f>
        <v>4.55</v>
      </c>
      <c r="S1758" s="1" t="e">
        <f>+VLOOKUP(E1758,'[1]national stat'!$A$3:$D$1457,4,0)</f>
        <v>#N/A</v>
      </c>
      <c r="T1758" s="1" t="e">
        <f>+VLOOKUP(E1758,[1]research!$A$3:$D$2710,4,0)</f>
        <v>#N/A</v>
      </c>
      <c r="U1758" s="1" t="e">
        <f>+VLOOKUP(E1758,[1]sedlac!$A$3:$D$742,4,0)</f>
        <v>#N/A</v>
      </c>
      <c r="V1758" s="1">
        <v>4.55</v>
      </c>
      <c r="Z1758" s="1">
        <f t="shared" ref="Z1758:Z1769" si="197">+V1758</f>
        <v>4.55</v>
      </c>
    </row>
    <row r="1759" spans="1:26" x14ac:dyDescent="0.25">
      <c r="A1759" s="1" t="s">
        <v>76</v>
      </c>
      <c r="B1759" s="1" t="s">
        <v>5</v>
      </c>
      <c r="C1759" s="1">
        <v>2005</v>
      </c>
      <c r="D1759" s="1" t="str">
        <f t="shared" si="195"/>
        <v>NLD2005</v>
      </c>
      <c r="E1759" s="1" t="s">
        <v>1866</v>
      </c>
      <c r="F1759" s="1">
        <v>29</v>
      </c>
      <c r="G1759" s="1" t="str">
        <f>+VLOOKUP(A1759,[1]dummies!$A$2:$F$201,6,0)</f>
        <v>Europe and Central Asia</v>
      </c>
      <c r="H1759" s="1" t="str">
        <f>+VLOOKUP(A1759,[1]dummies!$A$2:$F$201,5,0)</f>
        <v>High income</v>
      </c>
      <c r="I1759" s="1">
        <f>+VLOOKUP(E1759,'[1]world bank'!$A$3:$F$2447,2,0)</f>
        <v>29.05</v>
      </c>
      <c r="J1759" s="1" t="e">
        <f>+VLOOKUP(E1759,'[1]national stat'!$A$3:$C$1457,2,0)</f>
        <v>#N/A</v>
      </c>
      <c r="K1759" s="1" t="e">
        <f>+VLOOKUP(E1759,[1]research!$A$3:$C$2710,2,0)</f>
        <v>#N/A</v>
      </c>
      <c r="L1759" s="1" t="e">
        <f>+VLOOKUP(E1759,[1]sedlac!$A$3:$C$742,2,0)</f>
        <v>#N/A</v>
      </c>
      <c r="M1759" s="1">
        <v>1.05</v>
      </c>
      <c r="Q1759" s="2">
        <f t="shared" si="196"/>
        <v>1.05</v>
      </c>
      <c r="R1759" s="1">
        <f>+VLOOKUP(E1759,'[1]world bank'!$A$3:$G$2447,4,0)</f>
        <v>4.3500000000000005</v>
      </c>
      <c r="S1759" s="1" t="e">
        <f>+VLOOKUP(E1759,'[1]national stat'!$A$3:$D$1457,4,0)</f>
        <v>#N/A</v>
      </c>
      <c r="T1759" s="1" t="e">
        <f>+VLOOKUP(E1759,[1]research!$A$3:$D$2710,4,0)</f>
        <v>#N/A</v>
      </c>
      <c r="U1759" s="1" t="e">
        <f>+VLOOKUP(E1759,[1]sedlac!$A$3:$D$742,4,0)</f>
        <v>#N/A</v>
      </c>
      <c r="V1759" s="1">
        <v>4.3500000000000005</v>
      </c>
      <c r="Z1759" s="1">
        <f t="shared" si="197"/>
        <v>4.3500000000000005</v>
      </c>
    </row>
    <row r="1760" spans="1:26" x14ac:dyDescent="0.25">
      <c r="A1760" s="1" t="s">
        <v>76</v>
      </c>
      <c r="B1760" s="1" t="s">
        <v>5</v>
      </c>
      <c r="C1760" s="1">
        <v>2006</v>
      </c>
      <c r="D1760" s="1" t="str">
        <f t="shared" si="195"/>
        <v>NLD2006</v>
      </c>
      <c r="E1760" s="1" t="s">
        <v>1867</v>
      </c>
      <c r="F1760" s="1">
        <v>30</v>
      </c>
      <c r="G1760" s="1" t="str">
        <f>+VLOOKUP(A1760,[1]dummies!$A$2:$F$201,6,0)</f>
        <v>Europe and Central Asia</v>
      </c>
      <c r="H1760" s="1" t="str">
        <f>+VLOOKUP(A1760,[1]dummies!$A$2:$F$201,5,0)</f>
        <v>High income</v>
      </c>
      <c r="I1760" s="1">
        <f>+VLOOKUP(E1760,'[1]world bank'!$A$3:$F$2447,2,0)</f>
        <v>30.04</v>
      </c>
      <c r="J1760" s="1" t="e">
        <f>+VLOOKUP(E1760,'[1]national stat'!$A$3:$C$1457,2,0)</f>
        <v>#N/A</v>
      </c>
      <c r="K1760" s="1" t="e">
        <f>+VLOOKUP(E1760,[1]research!$A$3:$C$2710,2,0)</f>
        <v>#N/A</v>
      </c>
      <c r="L1760" s="1" t="e">
        <f>+VLOOKUP(E1760,[1]sedlac!$A$3:$C$742,2,0)</f>
        <v>#N/A</v>
      </c>
      <c r="M1760" s="1">
        <v>1.1200000000000001</v>
      </c>
      <c r="Q1760" s="2">
        <f t="shared" si="196"/>
        <v>1.1200000000000001</v>
      </c>
      <c r="R1760" s="1">
        <f>+VLOOKUP(E1760,'[1]world bank'!$A$3:$G$2447,4,0)</f>
        <v>4.4800000000000004</v>
      </c>
      <c r="S1760" s="1" t="e">
        <f>+VLOOKUP(E1760,'[1]national stat'!$A$3:$D$1457,4,0)</f>
        <v>#N/A</v>
      </c>
      <c r="T1760" s="1" t="e">
        <f>+VLOOKUP(E1760,[1]research!$A$3:$D$2710,4,0)</f>
        <v>#N/A</v>
      </c>
      <c r="U1760" s="1" t="e">
        <f>+VLOOKUP(E1760,[1]sedlac!$A$3:$D$742,4,0)</f>
        <v>#N/A</v>
      </c>
      <c r="V1760" s="1">
        <v>4.4800000000000004</v>
      </c>
      <c r="Z1760" s="1">
        <f t="shared" si="197"/>
        <v>4.4800000000000004</v>
      </c>
    </row>
    <row r="1761" spans="1:26" x14ac:dyDescent="0.25">
      <c r="A1761" s="1" t="s">
        <v>76</v>
      </c>
      <c r="B1761" s="1" t="s">
        <v>5</v>
      </c>
      <c r="C1761" s="1">
        <v>2007</v>
      </c>
      <c r="D1761" s="1" t="str">
        <f t="shared" si="195"/>
        <v>NLD2007</v>
      </c>
      <c r="E1761" s="1" t="s">
        <v>1868</v>
      </c>
      <c r="F1761" s="1">
        <v>29.6</v>
      </c>
      <c r="G1761" s="1" t="str">
        <f>+VLOOKUP(A1761,[1]dummies!$A$2:$F$201,6,0)</f>
        <v>Europe and Central Asia</v>
      </c>
      <c r="H1761" s="1" t="str">
        <f>+VLOOKUP(A1761,[1]dummies!$A$2:$F$201,5,0)</f>
        <v>High income</v>
      </c>
      <c r="I1761" s="1">
        <f>+VLOOKUP(E1761,'[1]world bank'!$A$3:$F$2447,2,0)</f>
        <v>29.59</v>
      </c>
      <c r="J1761" s="1" t="e">
        <f>+VLOOKUP(E1761,'[1]national stat'!$A$3:$C$1457,2,0)</f>
        <v>#N/A</v>
      </c>
      <c r="K1761" s="1" t="e">
        <f>+VLOOKUP(E1761,[1]research!$A$3:$C$2710,2,0)</f>
        <v>#N/A</v>
      </c>
      <c r="L1761" s="1" t="e">
        <f>+VLOOKUP(E1761,[1]sedlac!$A$3:$C$742,2,0)</f>
        <v>#N/A</v>
      </c>
      <c r="M1761" s="1">
        <v>1.08</v>
      </c>
      <c r="Q1761" s="2">
        <f t="shared" si="196"/>
        <v>1.08</v>
      </c>
      <c r="R1761" s="1">
        <f>+VLOOKUP(E1761,'[1]world bank'!$A$3:$G$2447,4,0)</f>
        <v>4.4000000000000004</v>
      </c>
      <c r="S1761" s="1" t="e">
        <f>+VLOOKUP(E1761,'[1]national stat'!$A$3:$D$1457,4,0)</f>
        <v>#N/A</v>
      </c>
      <c r="T1761" s="1" t="e">
        <f>+VLOOKUP(E1761,[1]research!$A$3:$D$2710,4,0)</f>
        <v>#N/A</v>
      </c>
      <c r="U1761" s="1" t="e">
        <f>+VLOOKUP(E1761,[1]sedlac!$A$3:$D$742,4,0)</f>
        <v>#N/A</v>
      </c>
      <c r="V1761" s="1">
        <v>4.4000000000000004</v>
      </c>
      <c r="Z1761" s="1">
        <f t="shared" si="197"/>
        <v>4.4000000000000004</v>
      </c>
    </row>
    <row r="1762" spans="1:26" x14ac:dyDescent="0.25">
      <c r="A1762" s="1" t="s">
        <v>76</v>
      </c>
      <c r="B1762" s="1" t="s">
        <v>5</v>
      </c>
      <c r="C1762" s="1">
        <v>2008</v>
      </c>
      <c r="D1762" s="1" t="str">
        <f t="shared" si="195"/>
        <v>NLD2008</v>
      </c>
      <c r="E1762" s="1" t="s">
        <v>1869</v>
      </c>
      <c r="F1762" s="1">
        <v>29.3</v>
      </c>
      <c r="G1762" s="1" t="str">
        <f>+VLOOKUP(A1762,[1]dummies!$A$2:$F$201,6,0)</f>
        <v>Europe and Central Asia</v>
      </c>
      <c r="H1762" s="1" t="str">
        <f>+VLOOKUP(A1762,[1]dummies!$A$2:$F$201,5,0)</f>
        <v>High income</v>
      </c>
      <c r="I1762" s="1">
        <f>+VLOOKUP(E1762,'[1]world bank'!$A$3:$F$2447,2,0)</f>
        <v>29.3</v>
      </c>
      <c r="J1762" s="1" t="e">
        <f>+VLOOKUP(E1762,'[1]national stat'!$A$3:$C$1457,2,0)</f>
        <v>#N/A</v>
      </c>
      <c r="K1762" s="1" t="e">
        <f>+VLOOKUP(E1762,[1]research!$A$3:$C$2710,2,0)</f>
        <v>#N/A</v>
      </c>
      <c r="L1762" s="1" t="e">
        <f>+VLOOKUP(E1762,[1]sedlac!$A$3:$C$742,2,0)</f>
        <v>#N/A</v>
      </c>
      <c r="M1762" s="1">
        <v>1.07</v>
      </c>
      <c r="Q1762" s="2">
        <f t="shared" si="196"/>
        <v>1.07</v>
      </c>
      <c r="R1762" s="1">
        <f>+VLOOKUP(E1762,'[1]world bank'!$A$3:$G$2447,4,0)</f>
        <v>4.4000000000000004</v>
      </c>
      <c r="S1762" s="1" t="e">
        <f>+VLOOKUP(E1762,'[1]national stat'!$A$3:$D$1457,4,0)</f>
        <v>#N/A</v>
      </c>
      <c r="T1762" s="1" t="e">
        <f>+VLOOKUP(E1762,[1]research!$A$3:$D$2710,4,0)</f>
        <v>#N/A</v>
      </c>
      <c r="U1762" s="1" t="e">
        <f>+VLOOKUP(E1762,[1]sedlac!$A$3:$D$742,4,0)</f>
        <v>#N/A</v>
      </c>
      <c r="V1762" s="1">
        <v>4.4000000000000004</v>
      </c>
      <c r="Z1762" s="1">
        <f t="shared" si="197"/>
        <v>4.4000000000000004</v>
      </c>
    </row>
    <row r="1763" spans="1:26" x14ac:dyDescent="0.25">
      <c r="A1763" s="1" t="s">
        <v>76</v>
      </c>
      <c r="B1763" s="1" t="s">
        <v>5</v>
      </c>
      <c r="C1763" s="1">
        <v>2009</v>
      </c>
      <c r="D1763" s="1" t="str">
        <f t="shared" si="195"/>
        <v>NLD2009</v>
      </c>
      <c r="E1763" s="1" t="s">
        <v>1870</v>
      </c>
      <c r="F1763" s="1">
        <v>27.9</v>
      </c>
      <c r="G1763" s="1" t="str">
        <f>+VLOOKUP(A1763,[1]dummies!$A$2:$F$201,6,0)</f>
        <v>Europe and Central Asia</v>
      </c>
      <c r="H1763" s="1" t="str">
        <f>+VLOOKUP(A1763,[1]dummies!$A$2:$F$201,5,0)</f>
        <v>High income</v>
      </c>
      <c r="I1763" s="1">
        <f>+VLOOKUP(E1763,'[1]world bank'!$A$3:$F$2447,2,0)</f>
        <v>27.88</v>
      </c>
      <c r="J1763" s="1" t="e">
        <f>+VLOOKUP(E1763,'[1]national stat'!$A$3:$C$1457,2,0)</f>
        <v>#N/A</v>
      </c>
      <c r="K1763" s="1" t="e">
        <f>+VLOOKUP(E1763,[1]research!$A$3:$C$2710,2,0)</f>
        <v>#N/A</v>
      </c>
      <c r="L1763" s="1" t="e">
        <f>+VLOOKUP(E1763,[1]sedlac!$A$3:$C$742,2,0)</f>
        <v>#N/A</v>
      </c>
      <c r="M1763" s="1">
        <v>0.98</v>
      </c>
      <c r="Q1763" s="2">
        <f t="shared" si="196"/>
        <v>0.98</v>
      </c>
      <c r="R1763" s="1">
        <f>+VLOOKUP(E1763,'[1]world bank'!$A$3:$G$2447,4,0)</f>
        <v>4.12</v>
      </c>
      <c r="S1763" s="1" t="e">
        <f>+VLOOKUP(E1763,'[1]national stat'!$A$3:$D$1457,4,0)</f>
        <v>#N/A</v>
      </c>
      <c r="T1763" s="1" t="e">
        <f>+VLOOKUP(E1763,[1]research!$A$3:$D$2710,4,0)</f>
        <v>#N/A</v>
      </c>
      <c r="U1763" s="1" t="e">
        <f>+VLOOKUP(E1763,[1]sedlac!$A$3:$D$742,4,0)</f>
        <v>#N/A</v>
      </c>
      <c r="V1763" s="1">
        <v>4.12</v>
      </c>
      <c r="Z1763" s="1">
        <f t="shared" si="197"/>
        <v>4.12</v>
      </c>
    </row>
    <row r="1764" spans="1:26" x14ac:dyDescent="0.25">
      <c r="A1764" s="1" t="s">
        <v>76</v>
      </c>
      <c r="B1764" s="1" t="s">
        <v>5</v>
      </c>
      <c r="C1764" s="1">
        <v>2010</v>
      </c>
      <c r="D1764" s="1" t="str">
        <f t="shared" si="195"/>
        <v>NLD2010</v>
      </c>
      <c r="E1764" s="1" t="s">
        <v>1871</v>
      </c>
      <c r="F1764" s="1">
        <v>27.9</v>
      </c>
      <c r="G1764" s="1" t="str">
        <f>+VLOOKUP(A1764,[1]dummies!$A$2:$F$201,6,0)</f>
        <v>Europe and Central Asia</v>
      </c>
      <c r="H1764" s="1" t="str">
        <f>+VLOOKUP(A1764,[1]dummies!$A$2:$F$201,5,0)</f>
        <v>High income</v>
      </c>
      <c r="I1764" s="1">
        <f>+VLOOKUP(E1764,'[1]world bank'!$A$3:$F$2447,2,0)</f>
        <v>27.84</v>
      </c>
      <c r="J1764" s="1" t="e">
        <f>+VLOOKUP(E1764,'[1]national stat'!$A$3:$C$1457,2,0)</f>
        <v>#N/A</v>
      </c>
      <c r="K1764" s="1" t="e">
        <f>+VLOOKUP(E1764,[1]research!$A$3:$C$2710,2,0)</f>
        <v>#N/A</v>
      </c>
      <c r="L1764" s="1" t="e">
        <f>+VLOOKUP(E1764,[1]sedlac!$A$3:$C$742,2,0)</f>
        <v>#N/A</v>
      </c>
      <c r="M1764" s="1">
        <v>0.98</v>
      </c>
      <c r="Q1764" s="2">
        <f t="shared" si="196"/>
        <v>0.98</v>
      </c>
      <c r="R1764" s="1">
        <f>+VLOOKUP(E1764,'[1]world bank'!$A$3:$G$2447,4,0)</f>
        <v>4.12</v>
      </c>
      <c r="S1764" s="1" t="e">
        <f>+VLOOKUP(E1764,'[1]national stat'!$A$3:$D$1457,4,0)</f>
        <v>#N/A</v>
      </c>
      <c r="T1764" s="1" t="e">
        <f>+VLOOKUP(E1764,[1]research!$A$3:$D$2710,4,0)</f>
        <v>#N/A</v>
      </c>
      <c r="U1764" s="1" t="e">
        <f>+VLOOKUP(E1764,[1]sedlac!$A$3:$D$742,4,0)</f>
        <v>#N/A</v>
      </c>
      <c r="V1764" s="1">
        <v>4.12</v>
      </c>
      <c r="Z1764" s="1">
        <f t="shared" si="197"/>
        <v>4.12</v>
      </c>
    </row>
    <row r="1765" spans="1:26" x14ac:dyDescent="0.25">
      <c r="A1765" s="1" t="s">
        <v>76</v>
      </c>
      <c r="B1765" s="1" t="s">
        <v>5</v>
      </c>
      <c r="C1765" s="1">
        <v>2011</v>
      </c>
      <c r="D1765" s="1" t="str">
        <f t="shared" si="195"/>
        <v>NLD2011</v>
      </c>
      <c r="E1765" s="1" t="s">
        <v>1872</v>
      </c>
      <c r="F1765" s="1">
        <v>27.8</v>
      </c>
      <c r="G1765" s="1" t="str">
        <f>+VLOOKUP(A1765,[1]dummies!$A$2:$F$201,6,0)</f>
        <v>Europe and Central Asia</v>
      </c>
      <c r="H1765" s="1" t="str">
        <f>+VLOOKUP(A1765,[1]dummies!$A$2:$F$201,5,0)</f>
        <v>High income</v>
      </c>
      <c r="I1765" s="1">
        <f>+VLOOKUP(E1765,'[1]world bank'!$A$3:$F$2447,2,0)</f>
        <v>27.75</v>
      </c>
      <c r="J1765" s="1" t="e">
        <f>+VLOOKUP(E1765,'[1]national stat'!$A$3:$C$1457,2,0)</f>
        <v>#N/A</v>
      </c>
      <c r="K1765" s="1" t="e">
        <f>+VLOOKUP(E1765,[1]research!$A$3:$C$2710,2,0)</f>
        <v>#N/A</v>
      </c>
      <c r="L1765" s="1" t="e">
        <f>+VLOOKUP(E1765,[1]sedlac!$A$3:$C$742,2,0)</f>
        <v>#N/A</v>
      </c>
      <c r="M1765" s="1">
        <v>0.98</v>
      </c>
      <c r="Q1765" s="2">
        <f t="shared" si="196"/>
        <v>0.98</v>
      </c>
      <c r="R1765" s="1">
        <f>+VLOOKUP(E1765,'[1]world bank'!$A$3:$G$2447,4,0)</f>
        <v>4.07</v>
      </c>
      <c r="S1765" s="1" t="e">
        <f>+VLOOKUP(E1765,'[1]national stat'!$A$3:$D$1457,4,0)</f>
        <v>#N/A</v>
      </c>
      <c r="T1765" s="1" t="e">
        <f>+VLOOKUP(E1765,[1]research!$A$3:$D$2710,4,0)</f>
        <v>#N/A</v>
      </c>
      <c r="U1765" s="1" t="e">
        <f>+VLOOKUP(E1765,[1]sedlac!$A$3:$D$742,4,0)</f>
        <v>#N/A</v>
      </c>
      <c r="V1765" s="1">
        <v>4.07</v>
      </c>
      <c r="Z1765" s="1">
        <f t="shared" si="197"/>
        <v>4.07</v>
      </c>
    </row>
    <row r="1766" spans="1:26" x14ac:dyDescent="0.25">
      <c r="A1766" s="1" t="s">
        <v>76</v>
      </c>
      <c r="B1766" s="1" t="s">
        <v>5</v>
      </c>
      <c r="C1766" s="1">
        <v>2012</v>
      </c>
      <c r="D1766" s="1" t="str">
        <f t="shared" si="195"/>
        <v>NLD2012</v>
      </c>
      <c r="E1766" s="1" t="s">
        <v>1873</v>
      </c>
      <c r="F1766" s="1">
        <v>27.6</v>
      </c>
      <c r="G1766" s="1" t="str">
        <f>+VLOOKUP(A1766,[1]dummies!$A$2:$F$201,6,0)</f>
        <v>Europe and Central Asia</v>
      </c>
      <c r="H1766" s="1" t="str">
        <f>+VLOOKUP(A1766,[1]dummies!$A$2:$F$201,5,0)</f>
        <v>High income</v>
      </c>
      <c r="I1766" s="1">
        <f>+VLOOKUP(E1766,'[1]world bank'!$A$3:$F$2447,2,0)</f>
        <v>27.62</v>
      </c>
      <c r="J1766" s="1" t="e">
        <f>+VLOOKUP(E1766,'[1]national stat'!$A$3:$C$1457,2,0)</f>
        <v>#N/A</v>
      </c>
      <c r="K1766" s="1" t="e">
        <f>+VLOOKUP(E1766,[1]research!$A$3:$C$2710,2,0)</f>
        <v>#N/A</v>
      </c>
      <c r="L1766" s="1" t="e">
        <f>+VLOOKUP(E1766,[1]sedlac!$A$3:$C$742,2,0)</f>
        <v>#N/A</v>
      </c>
      <c r="M1766" s="1">
        <v>0.98</v>
      </c>
      <c r="Q1766" s="2">
        <f t="shared" si="196"/>
        <v>0.98</v>
      </c>
      <c r="R1766" s="1">
        <f>+VLOOKUP(E1766,'[1]world bank'!$A$3:$G$2447,4,0)</f>
        <v>4.04</v>
      </c>
      <c r="S1766" s="1" t="e">
        <f>+VLOOKUP(E1766,'[1]national stat'!$A$3:$D$1457,4,0)</f>
        <v>#N/A</v>
      </c>
      <c r="T1766" s="1" t="e">
        <f>+VLOOKUP(E1766,[1]research!$A$3:$D$2710,4,0)</f>
        <v>#N/A</v>
      </c>
      <c r="U1766" s="1" t="e">
        <f>+VLOOKUP(E1766,[1]sedlac!$A$3:$D$742,4,0)</f>
        <v>#N/A</v>
      </c>
      <c r="V1766" s="1">
        <v>4.04</v>
      </c>
      <c r="Z1766" s="1">
        <f t="shared" si="197"/>
        <v>4.04</v>
      </c>
    </row>
    <row r="1767" spans="1:26" x14ac:dyDescent="0.25">
      <c r="A1767" s="1" t="s">
        <v>76</v>
      </c>
      <c r="B1767" s="1" t="s">
        <v>5</v>
      </c>
      <c r="C1767" s="1">
        <v>2013</v>
      </c>
      <c r="D1767" s="1" t="str">
        <f t="shared" si="195"/>
        <v>NLD2013</v>
      </c>
      <c r="E1767" s="1" t="s">
        <v>1874</v>
      </c>
      <c r="F1767" s="1">
        <v>28.1</v>
      </c>
      <c r="G1767" s="1" t="str">
        <f>+VLOOKUP(A1767,[1]dummies!$A$2:$F$201,6,0)</f>
        <v>Europe and Central Asia</v>
      </c>
      <c r="H1767" s="1" t="str">
        <f>+VLOOKUP(A1767,[1]dummies!$A$2:$F$201,5,0)</f>
        <v>High income</v>
      </c>
      <c r="I1767" s="1">
        <f>+VLOOKUP(E1767,'[1]world bank'!$A$3:$F$2447,2,0)</f>
        <v>28.1</v>
      </c>
      <c r="J1767" s="1" t="e">
        <f>+VLOOKUP(E1767,'[1]national stat'!$A$3:$C$1457,2,0)</f>
        <v>#N/A</v>
      </c>
      <c r="K1767" s="1" t="e">
        <f>+VLOOKUP(E1767,[1]research!$A$3:$C$2710,2,0)</f>
        <v>#N/A</v>
      </c>
      <c r="L1767" s="1" t="e">
        <f>+VLOOKUP(E1767,[1]sedlac!$A$3:$C$742,2,0)</f>
        <v>#N/A</v>
      </c>
      <c r="M1767" s="1">
        <v>1</v>
      </c>
      <c r="Q1767" s="2">
        <f t="shared" si="196"/>
        <v>1</v>
      </c>
      <c r="R1767" s="1">
        <f>+VLOOKUP(E1767,'[1]world bank'!$A$3:$G$2447,4,0)</f>
        <v>4.18</v>
      </c>
      <c r="S1767" s="1" t="e">
        <f>+VLOOKUP(E1767,'[1]national stat'!$A$3:$D$1457,4,0)</f>
        <v>#N/A</v>
      </c>
      <c r="T1767" s="1" t="e">
        <f>+VLOOKUP(E1767,[1]research!$A$3:$D$2710,4,0)</f>
        <v>#N/A</v>
      </c>
      <c r="U1767" s="1" t="e">
        <f>+VLOOKUP(E1767,[1]sedlac!$A$3:$D$742,4,0)</f>
        <v>#N/A</v>
      </c>
      <c r="V1767" s="1">
        <v>4.18</v>
      </c>
      <c r="Z1767" s="1">
        <f t="shared" si="197"/>
        <v>4.18</v>
      </c>
    </row>
    <row r="1768" spans="1:26" x14ac:dyDescent="0.25">
      <c r="A1768" s="1" t="s">
        <v>76</v>
      </c>
      <c r="B1768" s="1" t="s">
        <v>5</v>
      </c>
      <c r="C1768" s="1">
        <v>2014</v>
      </c>
      <c r="D1768" s="1" t="str">
        <f t="shared" si="195"/>
        <v>NLD2014</v>
      </c>
      <c r="E1768" s="1" t="s">
        <v>1875</v>
      </c>
      <c r="F1768" s="1">
        <v>28.6</v>
      </c>
      <c r="G1768" s="1" t="str">
        <f>+VLOOKUP(A1768,[1]dummies!$A$2:$F$201,6,0)</f>
        <v>Europe and Central Asia</v>
      </c>
      <c r="H1768" s="1" t="str">
        <f>+VLOOKUP(A1768,[1]dummies!$A$2:$F$201,5,0)</f>
        <v>High income</v>
      </c>
      <c r="I1768" s="1">
        <f>+VLOOKUP(E1768,'[1]world bank'!$A$3:$F$2447,2,0)</f>
        <v>28.63</v>
      </c>
      <c r="J1768" s="1" t="e">
        <f>+VLOOKUP(E1768,'[1]national stat'!$A$3:$C$1457,2,0)</f>
        <v>#N/A</v>
      </c>
      <c r="K1768" s="1" t="e">
        <f>+VLOOKUP(E1768,[1]research!$A$3:$C$2710,2,0)</f>
        <v>#N/A</v>
      </c>
      <c r="L1768" s="1" t="e">
        <f>+VLOOKUP(E1768,[1]sedlac!$A$3:$C$742,2,0)</f>
        <v>#N/A</v>
      </c>
      <c r="M1768" s="1">
        <v>1.03</v>
      </c>
      <c r="Q1768" s="2">
        <f t="shared" si="196"/>
        <v>1.03</v>
      </c>
      <c r="R1768" s="1">
        <f>+VLOOKUP(E1768,'[1]world bank'!$A$3:$G$2447,4,0)</f>
        <v>4.26</v>
      </c>
      <c r="S1768" s="1" t="e">
        <f>+VLOOKUP(E1768,'[1]national stat'!$A$3:$D$1457,4,0)</f>
        <v>#N/A</v>
      </c>
      <c r="T1768" s="1" t="e">
        <f>+VLOOKUP(E1768,[1]research!$A$3:$D$2710,4,0)</f>
        <v>#N/A</v>
      </c>
      <c r="U1768" s="1" t="e">
        <f>+VLOOKUP(E1768,[1]sedlac!$A$3:$D$742,4,0)</f>
        <v>#N/A</v>
      </c>
      <c r="V1768" s="1">
        <v>4.26</v>
      </c>
      <c r="Z1768" s="1">
        <f t="shared" si="197"/>
        <v>4.26</v>
      </c>
    </row>
    <row r="1769" spans="1:26" x14ac:dyDescent="0.25">
      <c r="A1769" s="1" t="s">
        <v>76</v>
      </c>
      <c r="B1769" s="1" t="s">
        <v>5</v>
      </c>
      <c r="C1769" s="1">
        <v>2015</v>
      </c>
      <c r="D1769" s="1" t="str">
        <f t="shared" si="195"/>
        <v>NLD2015</v>
      </c>
      <c r="E1769" s="1" t="s">
        <v>1876</v>
      </c>
      <c r="F1769" s="1">
        <v>28.6</v>
      </c>
      <c r="G1769" s="1" t="str">
        <f>+VLOOKUP(A1769,[1]dummies!$A$2:$F$201,6,0)</f>
        <v>Europe and Central Asia</v>
      </c>
      <c r="H1769" s="1" t="str">
        <f>+VLOOKUP(A1769,[1]dummies!$A$2:$F$201,5,0)</f>
        <v>High income</v>
      </c>
      <c r="I1769" s="1">
        <f>+VLOOKUP(E1769,'[1]world bank'!$A$3:$F$2447,2,0)</f>
        <v>28.240000000000002</v>
      </c>
      <c r="J1769" s="1" t="e">
        <f>+VLOOKUP(E1769,'[1]national stat'!$A$3:$C$1457,2,0)</f>
        <v>#N/A</v>
      </c>
      <c r="K1769" s="1" t="e">
        <f>+VLOOKUP(E1769,[1]research!$A$3:$C$2710,2,0)</f>
        <v>#N/A</v>
      </c>
      <c r="L1769" s="1" t="e">
        <f>+VLOOKUP(E1769,[1]sedlac!$A$3:$C$742,2,0)</f>
        <v>#N/A</v>
      </c>
      <c r="M1769" s="1">
        <v>1.01</v>
      </c>
      <c r="Q1769" s="2">
        <f t="shared" si="196"/>
        <v>1.01</v>
      </c>
      <c r="R1769" s="1">
        <f>+VLOOKUP(E1769,'[1]world bank'!$A$3:$G$2447,4,0)</f>
        <v>4.1900000000000004</v>
      </c>
      <c r="S1769" s="1" t="e">
        <f>+VLOOKUP(E1769,'[1]national stat'!$A$3:$D$1457,4,0)</f>
        <v>#N/A</v>
      </c>
      <c r="T1769" s="1" t="e">
        <f>+VLOOKUP(E1769,[1]research!$A$3:$D$2710,4,0)</f>
        <v>#N/A</v>
      </c>
      <c r="U1769" s="1" t="e">
        <f>+VLOOKUP(E1769,[1]sedlac!$A$3:$D$742,4,0)</f>
        <v>#N/A</v>
      </c>
      <c r="V1769" s="1">
        <v>4.1900000000000004</v>
      </c>
      <c r="Z1769" s="1">
        <f t="shared" si="197"/>
        <v>4.1900000000000004</v>
      </c>
    </row>
    <row r="1770" spans="1:26" x14ac:dyDescent="0.25">
      <c r="A1770" s="1" t="s">
        <v>77</v>
      </c>
      <c r="B1770" s="1" t="s">
        <v>5</v>
      </c>
      <c r="C1770" s="1">
        <v>1990</v>
      </c>
      <c r="D1770" s="1" t="str">
        <f t="shared" si="195"/>
        <v>NOR1990</v>
      </c>
      <c r="E1770" s="1" t="s">
        <v>1877</v>
      </c>
      <c r="F1770" s="1">
        <v>31.6</v>
      </c>
      <c r="G1770" s="1" t="str">
        <f>+VLOOKUP(A1770,[1]dummies!$A$2:$F$201,6,0)</f>
        <v>Europe and Central Asia</v>
      </c>
      <c r="H1770" s="1" t="str">
        <f>+VLOOKUP(A1770,[1]dummies!$A$2:$F$201,5,0)</f>
        <v>High income</v>
      </c>
      <c r="I1770" s="1" t="e">
        <f>+VLOOKUP(E1770,'[1]world bank'!$A$3:$F$2447,2,0)</f>
        <v>#N/A</v>
      </c>
      <c r="J1770" s="1">
        <f>+VLOOKUP(E1770,'[1]national stat'!$A$3:$C$1457,2,0)</f>
        <v>1.27</v>
      </c>
      <c r="K1770" s="1">
        <f>+VLOOKUP(E1770,[1]research!$A$3:$C$2710,2,0)</f>
        <v>0</v>
      </c>
      <c r="L1770" s="1" t="e">
        <f>+VLOOKUP(E1770,[1]sedlac!$A$3:$C$742,2,0)</f>
        <v>#N/A</v>
      </c>
      <c r="N1770" s="1">
        <v>1.27</v>
      </c>
      <c r="O1770" s="1">
        <v>0</v>
      </c>
      <c r="Q1770" s="2">
        <f>+N1770</f>
        <v>1.27</v>
      </c>
      <c r="R1770" s="1" t="e">
        <f>+VLOOKUP(E1770,'[1]world bank'!$A$3:$G$2447,4,0)</f>
        <v>#N/A</v>
      </c>
      <c r="S1770" s="1">
        <f>+VLOOKUP(E1770,'[1]national stat'!$A$3:$D$1457,4,0)</f>
        <v>6.38</v>
      </c>
      <c r="T1770" s="1">
        <f>+VLOOKUP(E1770,[1]research!$A$3:$D$2710,4,0)</f>
        <v>0</v>
      </c>
      <c r="U1770" s="1" t="e">
        <f>+VLOOKUP(E1770,[1]sedlac!$A$3:$D$742,4,0)</f>
        <v>#N/A</v>
      </c>
      <c r="W1770" s="1">
        <v>6.38</v>
      </c>
      <c r="X1770" s="1">
        <v>0</v>
      </c>
      <c r="Z1770" s="1">
        <f>+W1770</f>
        <v>6.38</v>
      </c>
    </row>
    <row r="1771" spans="1:26" x14ac:dyDescent="0.25">
      <c r="A1771" s="1" t="s">
        <v>77</v>
      </c>
      <c r="B1771" s="1" t="s">
        <v>5</v>
      </c>
      <c r="C1771" s="1">
        <v>1991</v>
      </c>
      <c r="D1771" s="1" t="str">
        <f t="shared" si="195"/>
        <v>NOR1991</v>
      </c>
      <c r="E1771" s="1" t="s">
        <v>1878</v>
      </c>
      <c r="F1771" s="1">
        <v>31.6</v>
      </c>
      <c r="G1771" s="1" t="str">
        <f>+VLOOKUP(A1771,[1]dummies!$A$2:$F$201,6,0)</f>
        <v>Europe and Central Asia</v>
      </c>
      <c r="H1771" s="1" t="str">
        <f>+VLOOKUP(A1771,[1]dummies!$A$2:$F$201,5,0)</f>
        <v>High income</v>
      </c>
      <c r="I1771" s="1" t="e">
        <f>+VLOOKUP(E1771,'[1]world bank'!$A$3:$F$2447,2,0)</f>
        <v>#N/A</v>
      </c>
      <c r="J1771" s="1" t="e">
        <f>+VLOOKUP(E1771,'[1]national stat'!$A$3:$C$1457,2,0)</f>
        <v>#N/A</v>
      </c>
      <c r="K1771" s="1">
        <f>+VLOOKUP(E1771,[1]research!$A$3:$C$2710,2,0)</f>
        <v>0</v>
      </c>
      <c r="L1771" s="1" t="e">
        <f>+VLOOKUP(E1771,[1]sedlac!$A$3:$C$742,2,0)</f>
        <v>#N/A</v>
      </c>
      <c r="O1771" s="1">
        <v>0</v>
      </c>
      <c r="R1771" s="1" t="e">
        <f>+VLOOKUP(E1771,'[1]world bank'!$A$3:$G$2447,4,0)</f>
        <v>#N/A</v>
      </c>
      <c r="S1771" s="1" t="e">
        <f>+VLOOKUP(E1771,'[1]national stat'!$A$3:$D$1457,4,0)</f>
        <v>#N/A</v>
      </c>
      <c r="T1771" s="1">
        <f>+VLOOKUP(E1771,[1]research!$A$3:$D$2710,4,0)</f>
        <v>0</v>
      </c>
      <c r="U1771" s="1" t="e">
        <f>+VLOOKUP(E1771,[1]sedlac!$A$3:$D$742,4,0)</f>
        <v>#N/A</v>
      </c>
      <c r="X1771" s="1">
        <v>0</v>
      </c>
    </row>
    <row r="1772" spans="1:26" x14ac:dyDescent="0.25">
      <c r="A1772" s="1" t="s">
        <v>77</v>
      </c>
      <c r="B1772" s="1" t="s">
        <v>5</v>
      </c>
      <c r="C1772" s="1">
        <v>1992</v>
      </c>
      <c r="D1772" s="1" t="str">
        <f t="shared" si="195"/>
        <v>NOR1992</v>
      </c>
      <c r="E1772" s="1" t="s">
        <v>1879</v>
      </c>
      <c r="F1772" s="1">
        <v>31.6</v>
      </c>
      <c r="G1772" s="1" t="str">
        <f>+VLOOKUP(A1772,[1]dummies!$A$2:$F$201,6,0)</f>
        <v>Europe and Central Asia</v>
      </c>
      <c r="H1772" s="1" t="str">
        <f>+VLOOKUP(A1772,[1]dummies!$A$2:$F$201,5,0)</f>
        <v>High income</v>
      </c>
      <c r="I1772" s="1" t="e">
        <f>+VLOOKUP(E1772,'[1]world bank'!$A$3:$F$2447,2,0)</f>
        <v>#N/A</v>
      </c>
      <c r="J1772" s="1">
        <f>+VLOOKUP(E1772,'[1]national stat'!$A$3:$C$1457,2,0)</f>
        <v>0.88</v>
      </c>
      <c r="K1772" s="1">
        <f>+VLOOKUP(E1772,[1]research!$A$3:$C$2710,2,0)</f>
        <v>0</v>
      </c>
      <c r="L1772" s="1" t="e">
        <f>+VLOOKUP(E1772,[1]sedlac!$A$3:$C$742,2,0)</f>
        <v>#N/A</v>
      </c>
      <c r="N1772" s="1">
        <v>0.88</v>
      </c>
      <c r="O1772" s="1">
        <v>0</v>
      </c>
      <c r="Q1772" s="2">
        <f>+N1772</f>
        <v>0.88</v>
      </c>
      <c r="R1772" s="1" t="e">
        <f>+VLOOKUP(E1772,'[1]world bank'!$A$3:$G$2447,4,0)</f>
        <v>#N/A</v>
      </c>
      <c r="S1772" s="1">
        <f>+VLOOKUP(E1772,'[1]national stat'!$A$3:$D$1457,4,0)</f>
        <v>3.93</v>
      </c>
      <c r="T1772" s="1">
        <f>+VLOOKUP(E1772,[1]research!$A$3:$D$2710,4,0)</f>
        <v>0</v>
      </c>
      <c r="U1772" s="1" t="e">
        <f>+VLOOKUP(E1772,[1]sedlac!$A$3:$D$742,4,0)</f>
        <v>#N/A</v>
      </c>
      <c r="W1772" s="1">
        <v>3.93</v>
      </c>
      <c r="X1772" s="1">
        <v>0</v>
      </c>
      <c r="Z1772" s="1">
        <f>+W1772</f>
        <v>3.93</v>
      </c>
    </row>
    <row r="1773" spans="1:26" x14ac:dyDescent="0.25">
      <c r="A1773" s="1" t="s">
        <v>77</v>
      </c>
      <c r="B1773" s="1" t="s">
        <v>5</v>
      </c>
      <c r="C1773" s="1">
        <v>1993</v>
      </c>
      <c r="D1773" s="1" t="str">
        <f t="shared" si="195"/>
        <v>NOR1993</v>
      </c>
      <c r="E1773" s="1" t="s">
        <v>1880</v>
      </c>
      <c r="F1773" s="1">
        <v>31.6</v>
      </c>
      <c r="G1773" s="1" t="str">
        <f>+VLOOKUP(A1773,[1]dummies!$A$2:$F$201,6,0)</f>
        <v>Europe and Central Asia</v>
      </c>
      <c r="H1773" s="1" t="str">
        <f>+VLOOKUP(A1773,[1]dummies!$A$2:$F$201,5,0)</f>
        <v>High income</v>
      </c>
      <c r="I1773" s="1" t="e">
        <f>+VLOOKUP(E1773,'[1]world bank'!$A$3:$F$2447,2,0)</f>
        <v>#N/A</v>
      </c>
      <c r="J1773" s="1" t="e">
        <f>+VLOOKUP(E1773,'[1]national stat'!$A$3:$C$1457,2,0)</f>
        <v>#N/A</v>
      </c>
      <c r="K1773" s="1">
        <f>+VLOOKUP(E1773,[1]research!$A$3:$C$2710,2,0)</f>
        <v>0</v>
      </c>
      <c r="L1773" s="1" t="e">
        <f>+VLOOKUP(E1773,[1]sedlac!$A$3:$C$742,2,0)</f>
        <v>#N/A</v>
      </c>
      <c r="O1773" s="1">
        <v>0</v>
      </c>
      <c r="R1773" s="1" t="e">
        <f>+VLOOKUP(E1773,'[1]world bank'!$A$3:$G$2447,4,0)</f>
        <v>#N/A</v>
      </c>
      <c r="S1773" s="1" t="e">
        <f>+VLOOKUP(E1773,'[1]national stat'!$A$3:$D$1457,4,0)</f>
        <v>#N/A</v>
      </c>
      <c r="T1773" s="1">
        <f>+VLOOKUP(E1773,[1]research!$A$3:$D$2710,4,0)</f>
        <v>0</v>
      </c>
      <c r="U1773" s="1" t="e">
        <f>+VLOOKUP(E1773,[1]sedlac!$A$3:$D$742,4,0)</f>
        <v>#N/A</v>
      </c>
      <c r="X1773" s="1">
        <v>0</v>
      </c>
    </row>
    <row r="1774" spans="1:26" x14ac:dyDescent="0.25">
      <c r="A1774" s="1" t="s">
        <v>77</v>
      </c>
      <c r="B1774" s="1" t="s">
        <v>5</v>
      </c>
      <c r="C1774" s="1">
        <v>1994</v>
      </c>
      <c r="D1774" s="1" t="str">
        <f t="shared" si="195"/>
        <v>NOR1994</v>
      </c>
      <c r="E1774" s="1" t="s">
        <v>1881</v>
      </c>
      <c r="F1774" s="1">
        <v>31.6</v>
      </c>
      <c r="G1774" s="1" t="str">
        <f>+VLOOKUP(A1774,[1]dummies!$A$2:$F$201,6,0)</f>
        <v>Europe and Central Asia</v>
      </c>
      <c r="H1774" s="1" t="str">
        <f>+VLOOKUP(A1774,[1]dummies!$A$2:$F$201,5,0)</f>
        <v>High income</v>
      </c>
      <c r="I1774" s="1" t="e">
        <f>+VLOOKUP(E1774,'[1]world bank'!$A$3:$F$2447,2,0)</f>
        <v>#N/A</v>
      </c>
      <c r="J1774" s="1">
        <f>+VLOOKUP(E1774,'[1]national stat'!$A$3:$C$1457,2,0)</f>
        <v>0.97</v>
      </c>
      <c r="K1774" s="1">
        <f>+VLOOKUP(E1774,[1]research!$A$3:$C$2710,2,0)</f>
        <v>0</v>
      </c>
      <c r="L1774" s="1" t="e">
        <f>+VLOOKUP(E1774,[1]sedlac!$A$3:$C$742,2,0)</f>
        <v>#N/A</v>
      </c>
      <c r="N1774" s="1">
        <v>0.97</v>
      </c>
      <c r="O1774" s="1">
        <v>0</v>
      </c>
      <c r="Q1774" s="2">
        <f>+N1774</f>
        <v>0.97</v>
      </c>
      <c r="R1774" s="1" t="e">
        <f>+VLOOKUP(E1774,'[1]world bank'!$A$3:$G$2447,4,0)</f>
        <v>#N/A</v>
      </c>
      <c r="S1774" s="1">
        <f>+VLOOKUP(E1774,'[1]national stat'!$A$3:$D$1457,4,0)</f>
        <v>4.38</v>
      </c>
      <c r="T1774" s="1">
        <f>+VLOOKUP(E1774,[1]research!$A$3:$D$2710,4,0)</f>
        <v>0</v>
      </c>
      <c r="U1774" s="1" t="e">
        <f>+VLOOKUP(E1774,[1]sedlac!$A$3:$D$742,4,0)</f>
        <v>#N/A</v>
      </c>
      <c r="W1774" s="1">
        <v>4.38</v>
      </c>
      <c r="X1774" s="1">
        <v>0</v>
      </c>
      <c r="Z1774" s="1">
        <f>+W1774</f>
        <v>4.38</v>
      </c>
    </row>
    <row r="1775" spans="1:26" x14ac:dyDescent="0.25">
      <c r="A1775" s="1" t="s">
        <v>77</v>
      </c>
      <c r="B1775" s="1" t="s">
        <v>5</v>
      </c>
      <c r="C1775" s="1">
        <v>1995</v>
      </c>
      <c r="D1775" s="1" t="str">
        <f t="shared" si="195"/>
        <v>NOR1995</v>
      </c>
      <c r="E1775" s="1" t="s">
        <v>1882</v>
      </c>
      <c r="F1775" s="1">
        <v>31.6</v>
      </c>
      <c r="G1775" s="1" t="str">
        <f>+VLOOKUP(A1775,[1]dummies!$A$2:$F$201,6,0)</f>
        <v>Europe and Central Asia</v>
      </c>
      <c r="H1775" s="1" t="str">
        <f>+VLOOKUP(A1775,[1]dummies!$A$2:$F$201,5,0)</f>
        <v>High income</v>
      </c>
      <c r="I1775" s="1" t="e">
        <f>+VLOOKUP(E1775,'[1]world bank'!$A$3:$F$2447,2,0)</f>
        <v>#N/A</v>
      </c>
      <c r="J1775" s="1" t="e">
        <f>+VLOOKUP(E1775,'[1]national stat'!$A$3:$C$1457,2,0)</f>
        <v>#N/A</v>
      </c>
      <c r="K1775" s="1" t="e">
        <f>+VLOOKUP(E1775,[1]research!$A$3:$C$2710,2,0)</f>
        <v>#N/A</v>
      </c>
      <c r="L1775" s="1" t="e">
        <f>+VLOOKUP(E1775,[1]sedlac!$A$3:$C$742,2,0)</f>
        <v>#N/A</v>
      </c>
      <c r="R1775" s="1" t="e">
        <f>+VLOOKUP(E1775,'[1]world bank'!$A$3:$G$2447,4,0)</f>
        <v>#N/A</v>
      </c>
      <c r="S1775" s="1" t="e">
        <f>+VLOOKUP(E1775,'[1]national stat'!$A$3:$D$1457,4,0)</f>
        <v>#N/A</v>
      </c>
      <c r="T1775" s="1" t="e">
        <f>+VLOOKUP(E1775,[1]research!$A$3:$D$2710,4,0)</f>
        <v>#N/A</v>
      </c>
      <c r="U1775" s="1" t="e">
        <f>+VLOOKUP(E1775,[1]sedlac!$A$3:$D$742,4,0)</f>
        <v>#N/A</v>
      </c>
    </row>
    <row r="1776" spans="1:26" x14ac:dyDescent="0.25">
      <c r="A1776" s="1" t="s">
        <v>77</v>
      </c>
      <c r="B1776" s="1" t="s">
        <v>5</v>
      </c>
      <c r="C1776" s="1">
        <v>1996</v>
      </c>
      <c r="D1776" s="1" t="str">
        <f t="shared" si="195"/>
        <v>NOR1996</v>
      </c>
      <c r="E1776" s="1" t="s">
        <v>1883</v>
      </c>
      <c r="F1776" s="1">
        <v>31.6</v>
      </c>
      <c r="G1776" s="1" t="str">
        <f>+VLOOKUP(A1776,[1]dummies!$A$2:$F$201,6,0)</f>
        <v>Europe and Central Asia</v>
      </c>
      <c r="H1776" s="1" t="str">
        <f>+VLOOKUP(A1776,[1]dummies!$A$2:$F$201,5,0)</f>
        <v>High income</v>
      </c>
      <c r="I1776" s="1" t="e">
        <f>+VLOOKUP(E1776,'[1]world bank'!$A$3:$F$2447,2,0)</f>
        <v>#N/A</v>
      </c>
      <c r="J1776" s="1">
        <f>+VLOOKUP(E1776,'[1]national stat'!$A$3:$C$1457,2,0)</f>
        <v>0.99</v>
      </c>
      <c r="K1776" s="1" t="e">
        <f>+VLOOKUP(E1776,[1]research!$A$3:$C$2710,2,0)</f>
        <v>#N/A</v>
      </c>
      <c r="L1776" s="1" t="e">
        <f>+VLOOKUP(E1776,[1]sedlac!$A$3:$C$742,2,0)</f>
        <v>#N/A</v>
      </c>
      <c r="N1776" s="1">
        <v>0.99</v>
      </c>
      <c r="Q1776" s="2">
        <f t="shared" ref="Q1776:Q1782" si="198">+N1776</f>
        <v>0.99</v>
      </c>
      <c r="R1776" s="1" t="e">
        <f>+VLOOKUP(E1776,'[1]world bank'!$A$3:$G$2447,4,0)</f>
        <v>#N/A</v>
      </c>
      <c r="S1776" s="1">
        <f>+VLOOKUP(E1776,'[1]national stat'!$A$3:$D$1457,4,0)</f>
        <v>4.3100000000000005</v>
      </c>
      <c r="T1776" s="1" t="e">
        <f>+VLOOKUP(E1776,[1]research!$A$3:$D$2710,4,0)</f>
        <v>#N/A</v>
      </c>
      <c r="U1776" s="1" t="e">
        <f>+VLOOKUP(E1776,[1]sedlac!$A$3:$D$742,4,0)</f>
        <v>#N/A</v>
      </c>
      <c r="W1776" s="1">
        <v>4.3100000000000005</v>
      </c>
      <c r="Z1776" s="1">
        <f t="shared" ref="Z1776:Z1782" si="199">+W1776</f>
        <v>4.3100000000000005</v>
      </c>
    </row>
    <row r="1777" spans="1:26" x14ac:dyDescent="0.25">
      <c r="A1777" s="1" t="s">
        <v>77</v>
      </c>
      <c r="B1777" s="1" t="s">
        <v>5</v>
      </c>
      <c r="C1777" s="1">
        <v>1997</v>
      </c>
      <c r="D1777" s="1" t="str">
        <f t="shared" si="195"/>
        <v>NOR1997</v>
      </c>
      <c r="E1777" s="1" t="s">
        <v>1884</v>
      </c>
      <c r="F1777" s="1">
        <v>31.6</v>
      </c>
      <c r="G1777" s="1" t="str">
        <f>+VLOOKUP(A1777,[1]dummies!$A$2:$F$201,6,0)</f>
        <v>Europe and Central Asia</v>
      </c>
      <c r="H1777" s="1" t="str">
        <f>+VLOOKUP(A1777,[1]dummies!$A$2:$F$201,5,0)</f>
        <v>High income</v>
      </c>
      <c r="I1777" s="1" t="e">
        <f>+VLOOKUP(E1777,'[1]world bank'!$A$3:$F$2447,2,0)</f>
        <v>#N/A</v>
      </c>
      <c r="J1777" s="1">
        <f>+VLOOKUP(E1777,'[1]national stat'!$A$3:$C$1457,2,0)</f>
        <v>1</v>
      </c>
      <c r="K1777" s="1" t="e">
        <f>+VLOOKUP(E1777,[1]research!$A$3:$C$2710,2,0)</f>
        <v>#N/A</v>
      </c>
      <c r="L1777" s="1" t="e">
        <f>+VLOOKUP(E1777,[1]sedlac!$A$3:$C$742,2,0)</f>
        <v>#N/A</v>
      </c>
      <c r="N1777" s="1">
        <v>1</v>
      </c>
      <c r="Q1777" s="2">
        <f t="shared" si="198"/>
        <v>1</v>
      </c>
      <c r="R1777" s="1" t="e">
        <f>+VLOOKUP(E1777,'[1]world bank'!$A$3:$G$2447,4,0)</f>
        <v>#N/A</v>
      </c>
      <c r="S1777" s="1">
        <f>+VLOOKUP(E1777,'[1]national stat'!$A$3:$D$1457,4,0)</f>
        <v>4.33</v>
      </c>
      <c r="T1777" s="1" t="e">
        <f>+VLOOKUP(E1777,[1]research!$A$3:$D$2710,4,0)</f>
        <v>#N/A</v>
      </c>
      <c r="U1777" s="1" t="e">
        <f>+VLOOKUP(E1777,[1]sedlac!$A$3:$D$742,4,0)</f>
        <v>#N/A</v>
      </c>
      <c r="W1777" s="1">
        <v>4.33</v>
      </c>
      <c r="Z1777" s="1">
        <f t="shared" si="199"/>
        <v>4.33</v>
      </c>
    </row>
    <row r="1778" spans="1:26" x14ac:dyDescent="0.25">
      <c r="A1778" s="1" t="s">
        <v>77</v>
      </c>
      <c r="B1778" s="1" t="s">
        <v>5</v>
      </c>
      <c r="C1778" s="1">
        <v>1998</v>
      </c>
      <c r="D1778" s="1" t="str">
        <f t="shared" si="195"/>
        <v>NOR1998</v>
      </c>
      <c r="E1778" s="1" t="s">
        <v>1885</v>
      </c>
      <c r="F1778" s="1">
        <v>31.6</v>
      </c>
      <c r="G1778" s="1" t="str">
        <f>+VLOOKUP(A1778,[1]dummies!$A$2:$F$201,6,0)</f>
        <v>Europe and Central Asia</v>
      </c>
      <c r="H1778" s="1" t="str">
        <f>+VLOOKUP(A1778,[1]dummies!$A$2:$F$201,5,0)</f>
        <v>High income</v>
      </c>
      <c r="I1778" s="1" t="e">
        <f>+VLOOKUP(E1778,'[1]world bank'!$A$3:$F$2447,2,0)</f>
        <v>#N/A</v>
      </c>
      <c r="J1778" s="1">
        <f>+VLOOKUP(E1778,'[1]national stat'!$A$3:$C$1457,2,0)</f>
        <v>0.95000000000000007</v>
      </c>
      <c r="K1778" s="1" t="e">
        <f>+VLOOKUP(E1778,[1]research!$A$3:$C$2710,2,0)</f>
        <v>#N/A</v>
      </c>
      <c r="L1778" s="1" t="e">
        <f>+VLOOKUP(E1778,[1]sedlac!$A$3:$C$742,2,0)</f>
        <v>#N/A</v>
      </c>
      <c r="N1778" s="1">
        <v>0.95000000000000007</v>
      </c>
      <c r="Q1778" s="2">
        <f t="shared" si="198"/>
        <v>0.95000000000000007</v>
      </c>
      <c r="R1778" s="1" t="e">
        <f>+VLOOKUP(E1778,'[1]world bank'!$A$3:$G$2447,4,0)</f>
        <v>#N/A</v>
      </c>
      <c r="S1778" s="1">
        <f>+VLOOKUP(E1778,'[1]national stat'!$A$3:$D$1457,4,0)</f>
        <v>4.1100000000000003</v>
      </c>
      <c r="T1778" s="1" t="e">
        <f>+VLOOKUP(E1778,[1]research!$A$3:$D$2710,4,0)</f>
        <v>#N/A</v>
      </c>
      <c r="U1778" s="1" t="e">
        <f>+VLOOKUP(E1778,[1]sedlac!$A$3:$D$742,4,0)</f>
        <v>#N/A</v>
      </c>
      <c r="W1778" s="1">
        <v>4.1100000000000003</v>
      </c>
      <c r="Z1778" s="1">
        <f t="shared" si="199"/>
        <v>4.1100000000000003</v>
      </c>
    </row>
    <row r="1779" spans="1:26" x14ac:dyDescent="0.25">
      <c r="A1779" s="1" t="s">
        <v>77</v>
      </c>
      <c r="B1779" s="1" t="s">
        <v>5</v>
      </c>
      <c r="C1779" s="1">
        <v>1999</v>
      </c>
      <c r="D1779" s="1" t="str">
        <f t="shared" si="195"/>
        <v>NOR1999</v>
      </c>
      <c r="E1779" s="1" t="s">
        <v>1886</v>
      </c>
      <c r="F1779" s="1">
        <v>31.6</v>
      </c>
      <c r="G1779" s="1" t="str">
        <f>+VLOOKUP(A1779,[1]dummies!$A$2:$F$201,6,0)</f>
        <v>Europe and Central Asia</v>
      </c>
      <c r="H1779" s="1" t="str">
        <f>+VLOOKUP(A1779,[1]dummies!$A$2:$F$201,5,0)</f>
        <v>High income</v>
      </c>
      <c r="I1779" s="1" t="e">
        <f>+VLOOKUP(E1779,'[1]world bank'!$A$3:$F$2447,2,0)</f>
        <v>#N/A</v>
      </c>
      <c r="J1779" s="1">
        <f>+VLOOKUP(E1779,'[1]national stat'!$A$3:$C$1457,2,0)</f>
        <v>0.97</v>
      </c>
      <c r="K1779" s="1" t="e">
        <f>+VLOOKUP(E1779,[1]research!$A$3:$C$2710,2,0)</f>
        <v>#N/A</v>
      </c>
      <c r="L1779" s="1" t="e">
        <f>+VLOOKUP(E1779,[1]sedlac!$A$3:$C$742,2,0)</f>
        <v>#N/A</v>
      </c>
      <c r="N1779" s="1">
        <v>0.97</v>
      </c>
      <c r="Q1779" s="2">
        <f t="shared" si="198"/>
        <v>0.97</v>
      </c>
      <c r="R1779" s="1" t="e">
        <f>+VLOOKUP(E1779,'[1]world bank'!$A$3:$G$2447,4,0)</f>
        <v>#N/A</v>
      </c>
      <c r="S1779" s="1">
        <f>+VLOOKUP(E1779,'[1]national stat'!$A$3:$D$1457,4,0)</f>
        <v>4.09</v>
      </c>
      <c r="T1779" s="1" t="e">
        <f>+VLOOKUP(E1779,[1]research!$A$3:$D$2710,4,0)</f>
        <v>#N/A</v>
      </c>
      <c r="U1779" s="1" t="e">
        <f>+VLOOKUP(E1779,[1]sedlac!$A$3:$D$742,4,0)</f>
        <v>#N/A</v>
      </c>
      <c r="W1779" s="1">
        <v>4.09</v>
      </c>
      <c r="Z1779" s="1">
        <f t="shared" si="199"/>
        <v>4.09</v>
      </c>
    </row>
    <row r="1780" spans="1:26" x14ac:dyDescent="0.25">
      <c r="A1780" s="1" t="s">
        <v>77</v>
      </c>
      <c r="B1780" s="1" t="s">
        <v>5</v>
      </c>
      <c r="C1780" s="1">
        <v>2000</v>
      </c>
      <c r="D1780" s="1" t="str">
        <f t="shared" si="195"/>
        <v>NOR2000</v>
      </c>
      <c r="E1780" s="1" t="s">
        <v>1887</v>
      </c>
      <c r="F1780" s="1">
        <v>31.6</v>
      </c>
      <c r="G1780" s="1" t="str">
        <f>+VLOOKUP(A1780,[1]dummies!$A$2:$F$201,6,0)</f>
        <v>Europe and Central Asia</v>
      </c>
      <c r="H1780" s="1" t="str">
        <f>+VLOOKUP(A1780,[1]dummies!$A$2:$F$201,5,0)</f>
        <v>High income</v>
      </c>
      <c r="I1780" s="1" t="e">
        <f>+VLOOKUP(E1780,'[1]world bank'!$A$3:$F$2447,2,0)</f>
        <v>#N/A</v>
      </c>
      <c r="J1780" s="1">
        <f>+VLOOKUP(E1780,'[1]national stat'!$A$3:$C$1457,2,0)</f>
        <v>1.07</v>
      </c>
      <c r="K1780" s="1" t="e">
        <f>+VLOOKUP(E1780,[1]research!$A$3:$C$2710,2,0)</f>
        <v>#N/A</v>
      </c>
      <c r="L1780" s="1" t="e">
        <f>+VLOOKUP(E1780,[1]sedlac!$A$3:$C$742,2,0)</f>
        <v>#N/A</v>
      </c>
      <c r="N1780" s="1">
        <v>1.07</v>
      </c>
      <c r="Q1780" s="2">
        <f t="shared" si="198"/>
        <v>1.07</v>
      </c>
      <c r="R1780" s="1" t="e">
        <f>+VLOOKUP(E1780,'[1]world bank'!$A$3:$G$2447,4,0)</f>
        <v>#N/A</v>
      </c>
      <c r="S1780" s="1">
        <f>+VLOOKUP(E1780,'[1]national stat'!$A$3:$D$1457,4,0)</f>
        <v>4.3600000000000003</v>
      </c>
      <c r="T1780" s="1" t="e">
        <f>+VLOOKUP(E1780,[1]research!$A$3:$D$2710,4,0)</f>
        <v>#N/A</v>
      </c>
      <c r="U1780" s="1" t="e">
        <f>+VLOOKUP(E1780,[1]sedlac!$A$3:$D$742,4,0)</f>
        <v>#N/A</v>
      </c>
      <c r="W1780" s="1">
        <v>4.3600000000000003</v>
      </c>
      <c r="Z1780" s="1">
        <f t="shared" si="199"/>
        <v>4.3600000000000003</v>
      </c>
    </row>
    <row r="1781" spans="1:26" x14ac:dyDescent="0.25">
      <c r="A1781" s="1" t="s">
        <v>77</v>
      </c>
      <c r="B1781" s="1" t="s">
        <v>5</v>
      </c>
      <c r="C1781" s="1">
        <v>2001</v>
      </c>
      <c r="D1781" s="1" t="str">
        <f t="shared" si="195"/>
        <v>NOR2001</v>
      </c>
      <c r="E1781" s="1" t="s">
        <v>1888</v>
      </c>
      <c r="F1781" s="1">
        <v>31.6</v>
      </c>
      <c r="G1781" s="1" t="str">
        <f>+VLOOKUP(A1781,[1]dummies!$A$2:$F$201,6,0)</f>
        <v>Europe and Central Asia</v>
      </c>
      <c r="H1781" s="1" t="str">
        <f>+VLOOKUP(A1781,[1]dummies!$A$2:$F$201,5,0)</f>
        <v>High income</v>
      </c>
      <c r="I1781" s="1" t="e">
        <f>+VLOOKUP(E1781,'[1]world bank'!$A$3:$F$2447,2,0)</f>
        <v>#N/A</v>
      </c>
      <c r="J1781" s="1">
        <f>+VLOOKUP(E1781,'[1]national stat'!$A$3:$C$1457,2,0)</f>
        <v>0.91</v>
      </c>
      <c r="K1781" s="1" t="e">
        <f>+VLOOKUP(E1781,[1]research!$A$3:$C$2710,2,0)</f>
        <v>#N/A</v>
      </c>
      <c r="L1781" s="1" t="e">
        <f>+VLOOKUP(E1781,[1]sedlac!$A$3:$C$742,2,0)</f>
        <v>#N/A</v>
      </c>
      <c r="N1781" s="1">
        <v>0.91</v>
      </c>
      <c r="Q1781" s="2">
        <f t="shared" si="198"/>
        <v>0.91</v>
      </c>
      <c r="R1781" s="1" t="e">
        <f>+VLOOKUP(E1781,'[1]world bank'!$A$3:$G$2447,4,0)</f>
        <v>#N/A</v>
      </c>
      <c r="S1781" s="1">
        <f>+VLOOKUP(E1781,'[1]national stat'!$A$3:$D$1457,4,0)</f>
        <v>4.05</v>
      </c>
      <c r="T1781" s="1" t="e">
        <f>+VLOOKUP(E1781,[1]research!$A$3:$D$2710,4,0)</f>
        <v>#N/A</v>
      </c>
      <c r="U1781" s="1" t="e">
        <f>+VLOOKUP(E1781,[1]sedlac!$A$3:$D$742,4,0)</f>
        <v>#N/A</v>
      </c>
      <c r="W1781" s="1">
        <v>4.05</v>
      </c>
      <c r="Z1781" s="1">
        <f t="shared" si="199"/>
        <v>4.05</v>
      </c>
    </row>
    <row r="1782" spans="1:26" x14ac:dyDescent="0.25">
      <c r="A1782" s="1" t="s">
        <v>77</v>
      </c>
      <c r="B1782" s="1" t="s">
        <v>5</v>
      </c>
      <c r="C1782" s="1">
        <v>2002</v>
      </c>
      <c r="D1782" s="1" t="str">
        <f t="shared" si="195"/>
        <v>NOR2002</v>
      </c>
      <c r="E1782" s="1" t="s">
        <v>1889</v>
      </c>
      <c r="F1782" s="1">
        <v>31.6</v>
      </c>
      <c r="G1782" s="1" t="str">
        <f>+VLOOKUP(A1782,[1]dummies!$A$2:$F$201,6,0)</f>
        <v>Europe and Central Asia</v>
      </c>
      <c r="H1782" s="1" t="str">
        <f>+VLOOKUP(A1782,[1]dummies!$A$2:$F$201,5,0)</f>
        <v>High income</v>
      </c>
      <c r="I1782" s="1" t="e">
        <f>+VLOOKUP(E1782,'[1]world bank'!$A$3:$F$2447,2,0)</f>
        <v>#N/A</v>
      </c>
      <c r="J1782" s="1">
        <f>+VLOOKUP(E1782,'[1]national stat'!$A$3:$C$1457,2,0)</f>
        <v>1.0900000000000001</v>
      </c>
      <c r="K1782" s="1" t="e">
        <f>+VLOOKUP(E1782,[1]research!$A$3:$C$2710,2,0)</f>
        <v>#N/A</v>
      </c>
      <c r="L1782" s="1" t="e">
        <f>+VLOOKUP(E1782,[1]sedlac!$A$3:$C$742,2,0)</f>
        <v>#N/A</v>
      </c>
      <c r="N1782" s="1">
        <v>1.0900000000000001</v>
      </c>
      <c r="Q1782" s="2">
        <f t="shared" si="198"/>
        <v>1.0900000000000001</v>
      </c>
      <c r="R1782" s="1" t="e">
        <f>+VLOOKUP(E1782,'[1]world bank'!$A$3:$G$2447,4,0)</f>
        <v>#N/A</v>
      </c>
      <c r="S1782" s="1">
        <f>+VLOOKUP(E1782,'[1]national stat'!$A$3:$D$1457,4,0)</f>
        <v>4.6399999999999997</v>
      </c>
      <c r="T1782" s="1" t="e">
        <f>+VLOOKUP(E1782,[1]research!$A$3:$D$2710,4,0)</f>
        <v>#N/A</v>
      </c>
      <c r="U1782" s="1" t="e">
        <f>+VLOOKUP(E1782,[1]sedlac!$A$3:$D$742,4,0)</f>
        <v>#N/A</v>
      </c>
      <c r="W1782" s="1">
        <v>4.6399999999999997</v>
      </c>
      <c r="Z1782" s="1">
        <f t="shared" si="199"/>
        <v>4.6399999999999997</v>
      </c>
    </row>
    <row r="1783" spans="1:26" x14ac:dyDescent="0.25">
      <c r="A1783" s="1" t="s">
        <v>77</v>
      </c>
      <c r="B1783" s="1" t="s">
        <v>5</v>
      </c>
      <c r="C1783" s="1">
        <v>2003</v>
      </c>
      <c r="D1783" s="1" t="str">
        <f t="shared" si="195"/>
        <v>NOR2003</v>
      </c>
      <c r="E1783" s="1" t="s">
        <v>1890</v>
      </c>
      <c r="F1783" s="1">
        <v>31.6</v>
      </c>
      <c r="G1783" s="1" t="str">
        <f>+VLOOKUP(A1783,[1]dummies!$A$2:$F$201,6,0)</f>
        <v>Europe and Central Asia</v>
      </c>
      <c r="H1783" s="1" t="str">
        <f>+VLOOKUP(A1783,[1]dummies!$A$2:$F$201,5,0)</f>
        <v>High income</v>
      </c>
      <c r="I1783" s="1">
        <f>+VLOOKUP(E1783,'[1]world bank'!$A$3:$F$2447,2,0)</f>
        <v>27.62</v>
      </c>
      <c r="J1783" s="1" t="e">
        <f>+VLOOKUP(E1783,'[1]national stat'!$A$3:$C$1457,2,0)</f>
        <v>#N/A</v>
      </c>
      <c r="K1783" s="1" t="e">
        <f>+VLOOKUP(E1783,[1]research!$A$3:$C$2710,2,0)</f>
        <v>#N/A</v>
      </c>
      <c r="L1783" s="1" t="e">
        <f>+VLOOKUP(E1783,[1]sedlac!$A$3:$C$742,2,0)</f>
        <v>#N/A</v>
      </c>
      <c r="M1783" s="1">
        <v>0.99</v>
      </c>
      <c r="Q1783" s="2">
        <f t="shared" ref="Q1783:Q1795" si="200">+M1783</f>
        <v>0.99</v>
      </c>
      <c r="R1783" s="1">
        <f>+VLOOKUP(E1783,'[1]world bank'!$A$3:$G$2447,4,0)</f>
        <v>3.93</v>
      </c>
      <c r="S1783" s="1" t="e">
        <f>+VLOOKUP(E1783,'[1]national stat'!$A$3:$D$1457,4,0)</f>
        <v>#N/A</v>
      </c>
      <c r="T1783" s="1" t="e">
        <f>+VLOOKUP(E1783,[1]research!$A$3:$D$2710,4,0)</f>
        <v>#N/A</v>
      </c>
      <c r="U1783" s="1" t="e">
        <f>+VLOOKUP(E1783,[1]sedlac!$A$3:$D$742,4,0)</f>
        <v>#N/A</v>
      </c>
      <c r="V1783" s="1">
        <v>3.93</v>
      </c>
      <c r="Z1783" s="1">
        <f t="shared" ref="Z1783:Z1795" si="201">+V1783</f>
        <v>3.93</v>
      </c>
    </row>
    <row r="1784" spans="1:26" x14ac:dyDescent="0.25">
      <c r="A1784" s="1" t="s">
        <v>77</v>
      </c>
      <c r="B1784" s="1" t="s">
        <v>5</v>
      </c>
      <c r="C1784" s="1">
        <v>2004</v>
      </c>
      <c r="D1784" s="1" t="str">
        <f t="shared" si="195"/>
        <v>NOR2004</v>
      </c>
      <c r="E1784" s="1" t="s">
        <v>1891</v>
      </c>
      <c r="F1784" s="1">
        <v>31.6</v>
      </c>
      <c r="G1784" s="1" t="str">
        <f>+VLOOKUP(A1784,[1]dummies!$A$2:$F$201,6,0)</f>
        <v>Europe and Central Asia</v>
      </c>
      <c r="H1784" s="1" t="str">
        <f>+VLOOKUP(A1784,[1]dummies!$A$2:$F$201,5,0)</f>
        <v>High income</v>
      </c>
      <c r="I1784" s="1">
        <f>+VLOOKUP(E1784,'[1]world bank'!$A$3:$F$2447,2,0)</f>
        <v>31.560000000000002</v>
      </c>
      <c r="J1784" s="1" t="e">
        <f>+VLOOKUP(E1784,'[1]national stat'!$A$3:$C$1457,2,0)</f>
        <v>#N/A</v>
      </c>
      <c r="K1784" s="1" t="e">
        <f>+VLOOKUP(E1784,[1]research!$A$3:$C$2710,2,0)</f>
        <v>#N/A</v>
      </c>
      <c r="L1784" s="1" t="e">
        <f>+VLOOKUP(E1784,[1]sedlac!$A$3:$C$742,2,0)</f>
        <v>#N/A</v>
      </c>
      <c r="M1784" s="1">
        <v>1.23</v>
      </c>
      <c r="Q1784" s="2">
        <f t="shared" si="200"/>
        <v>1.23</v>
      </c>
      <c r="R1784" s="1">
        <f>+VLOOKUP(E1784,'[1]world bank'!$A$3:$G$2447,4,0)</f>
        <v>4.59</v>
      </c>
      <c r="S1784" s="1" t="e">
        <f>+VLOOKUP(E1784,'[1]national stat'!$A$3:$D$1457,4,0)</f>
        <v>#N/A</v>
      </c>
      <c r="T1784" s="1" t="e">
        <f>+VLOOKUP(E1784,[1]research!$A$3:$D$2710,4,0)</f>
        <v>#N/A</v>
      </c>
      <c r="U1784" s="1" t="e">
        <f>+VLOOKUP(E1784,[1]sedlac!$A$3:$D$742,4,0)</f>
        <v>#N/A</v>
      </c>
      <c r="V1784" s="1">
        <v>4.59</v>
      </c>
      <c r="Z1784" s="1">
        <f t="shared" si="201"/>
        <v>4.59</v>
      </c>
    </row>
    <row r="1785" spans="1:26" x14ac:dyDescent="0.25">
      <c r="A1785" s="1" t="s">
        <v>77</v>
      </c>
      <c r="B1785" s="1" t="s">
        <v>5</v>
      </c>
      <c r="C1785" s="1">
        <v>2005</v>
      </c>
      <c r="D1785" s="1" t="str">
        <f t="shared" si="195"/>
        <v>NOR2005</v>
      </c>
      <c r="E1785" s="1" t="s">
        <v>1892</v>
      </c>
      <c r="F1785" s="1">
        <v>30.6</v>
      </c>
      <c r="G1785" s="1" t="str">
        <f>+VLOOKUP(A1785,[1]dummies!$A$2:$F$201,6,0)</f>
        <v>Europe and Central Asia</v>
      </c>
      <c r="H1785" s="1" t="str">
        <f>+VLOOKUP(A1785,[1]dummies!$A$2:$F$201,5,0)</f>
        <v>High income</v>
      </c>
      <c r="I1785" s="1">
        <f>+VLOOKUP(E1785,'[1]world bank'!$A$3:$F$2447,2,0)</f>
        <v>30.59</v>
      </c>
      <c r="J1785" s="1" t="e">
        <f>+VLOOKUP(E1785,'[1]national stat'!$A$3:$C$1457,2,0)</f>
        <v>#N/A</v>
      </c>
      <c r="K1785" s="1" t="e">
        <f>+VLOOKUP(E1785,[1]research!$A$3:$C$2710,2,0)</f>
        <v>#N/A</v>
      </c>
      <c r="L1785" s="1" t="e">
        <f>+VLOOKUP(E1785,[1]sedlac!$A$3:$C$742,2,0)</f>
        <v>#N/A</v>
      </c>
      <c r="M1785" s="1">
        <v>1.17</v>
      </c>
      <c r="Q1785" s="2">
        <f t="shared" si="200"/>
        <v>1.17</v>
      </c>
      <c r="R1785" s="1">
        <f>+VLOOKUP(E1785,'[1]world bank'!$A$3:$G$2447,4,0)</f>
        <v>4.43</v>
      </c>
      <c r="S1785" s="1" t="e">
        <f>+VLOOKUP(E1785,'[1]national stat'!$A$3:$D$1457,4,0)</f>
        <v>#N/A</v>
      </c>
      <c r="T1785" s="1" t="e">
        <f>+VLOOKUP(E1785,[1]research!$A$3:$D$2710,4,0)</f>
        <v>#N/A</v>
      </c>
      <c r="U1785" s="1" t="e">
        <f>+VLOOKUP(E1785,[1]sedlac!$A$3:$D$742,4,0)</f>
        <v>#N/A</v>
      </c>
      <c r="V1785" s="1">
        <v>4.43</v>
      </c>
      <c r="Z1785" s="1">
        <f t="shared" si="201"/>
        <v>4.43</v>
      </c>
    </row>
    <row r="1786" spans="1:26" x14ac:dyDescent="0.25">
      <c r="A1786" s="1" t="s">
        <v>77</v>
      </c>
      <c r="B1786" s="1" t="s">
        <v>5</v>
      </c>
      <c r="C1786" s="1">
        <v>2006</v>
      </c>
      <c r="D1786" s="1" t="str">
        <f t="shared" si="195"/>
        <v>NOR2006</v>
      </c>
      <c r="E1786" s="1" t="s">
        <v>1893</v>
      </c>
      <c r="F1786" s="1">
        <v>26.5</v>
      </c>
      <c r="G1786" s="1" t="str">
        <f>+VLOOKUP(A1786,[1]dummies!$A$2:$F$201,6,0)</f>
        <v>Europe and Central Asia</v>
      </c>
      <c r="H1786" s="1" t="str">
        <f>+VLOOKUP(A1786,[1]dummies!$A$2:$F$201,5,0)</f>
        <v>High income</v>
      </c>
      <c r="I1786" s="1">
        <f>+VLOOKUP(E1786,'[1]world bank'!$A$3:$F$2447,2,0)</f>
        <v>26.35</v>
      </c>
      <c r="J1786" s="1" t="e">
        <f>+VLOOKUP(E1786,'[1]national stat'!$A$3:$C$1457,2,0)</f>
        <v>#N/A</v>
      </c>
      <c r="K1786" s="1" t="e">
        <f>+VLOOKUP(E1786,[1]research!$A$3:$C$2710,2,0)</f>
        <v>#N/A</v>
      </c>
      <c r="L1786" s="1" t="e">
        <f>+VLOOKUP(E1786,[1]sedlac!$A$3:$C$742,2,0)</f>
        <v>#N/A</v>
      </c>
      <c r="M1786" s="1">
        <v>0.9</v>
      </c>
      <c r="Q1786" s="2">
        <f t="shared" si="200"/>
        <v>0.9</v>
      </c>
      <c r="R1786" s="1">
        <f>+VLOOKUP(E1786,'[1]world bank'!$A$3:$G$2447,4,0)</f>
        <v>3.88</v>
      </c>
      <c r="S1786" s="1" t="e">
        <f>+VLOOKUP(E1786,'[1]national stat'!$A$3:$D$1457,4,0)</f>
        <v>#N/A</v>
      </c>
      <c r="T1786" s="1" t="e">
        <f>+VLOOKUP(E1786,[1]research!$A$3:$D$2710,4,0)</f>
        <v>#N/A</v>
      </c>
      <c r="U1786" s="1" t="e">
        <f>+VLOOKUP(E1786,[1]sedlac!$A$3:$D$742,4,0)</f>
        <v>#N/A</v>
      </c>
      <c r="V1786" s="1">
        <v>3.88</v>
      </c>
      <c r="Z1786" s="1">
        <f t="shared" si="201"/>
        <v>3.88</v>
      </c>
    </row>
    <row r="1787" spans="1:26" x14ac:dyDescent="0.25">
      <c r="A1787" s="1" t="s">
        <v>77</v>
      </c>
      <c r="B1787" s="1" t="s">
        <v>5</v>
      </c>
      <c r="C1787" s="1">
        <v>2007</v>
      </c>
      <c r="D1787" s="1" t="str">
        <f t="shared" si="195"/>
        <v>NOR2007</v>
      </c>
      <c r="E1787" s="1" t="s">
        <v>1894</v>
      </c>
      <c r="F1787" s="1">
        <v>27.1</v>
      </c>
      <c r="G1787" s="1" t="str">
        <f>+VLOOKUP(A1787,[1]dummies!$A$2:$F$201,6,0)</f>
        <v>Europe and Central Asia</v>
      </c>
      <c r="H1787" s="1" t="str">
        <f>+VLOOKUP(A1787,[1]dummies!$A$2:$F$201,5,0)</f>
        <v>High income</v>
      </c>
      <c r="I1787" s="1">
        <f>+VLOOKUP(E1787,'[1]world bank'!$A$3:$F$2447,2,0)</f>
        <v>27.09</v>
      </c>
      <c r="J1787" s="1" t="e">
        <f>+VLOOKUP(E1787,'[1]national stat'!$A$3:$C$1457,2,0)</f>
        <v>#N/A</v>
      </c>
      <c r="K1787" s="1" t="e">
        <f>+VLOOKUP(E1787,[1]research!$A$3:$C$2710,2,0)</f>
        <v>#N/A</v>
      </c>
      <c r="L1787" s="1" t="e">
        <f>+VLOOKUP(E1787,[1]sedlac!$A$3:$C$742,2,0)</f>
        <v>#N/A</v>
      </c>
      <c r="M1787" s="1">
        <v>0.95000000000000007</v>
      </c>
      <c r="Q1787" s="2">
        <f t="shared" si="200"/>
        <v>0.95000000000000007</v>
      </c>
      <c r="R1787" s="1">
        <f>+VLOOKUP(E1787,'[1]world bank'!$A$3:$G$2447,4,0)</f>
        <v>3.89</v>
      </c>
      <c r="S1787" s="1" t="e">
        <f>+VLOOKUP(E1787,'[1]national stat'!$A$3:$D$1457,4,0)</f>
        <v>#N/A</v>
      </c>
      <c r="T1787" s="1" t="e">
        <f>+VLOOKUP(E1787,[1]research!$A$3:$D$2710,4,0)</f>
        <v>#N/A</v>
      </c>
      <c r="U1787" s="1" t="e">
        <f>+VLOOKUP(E1787,[1]sedlac!$A$3:$D$742,4,0)</f>
        <v>#N/A</v>
      </c>
      <c r="V1787" s="1">
        <v>3.89</v>
      </c>
      <c r="Z1787" s="1">
        <f t="shared" si="201"/>
        <v>3.89</v>
      </c>
    </row>
    <row r="1788" spans="1:26" x14ac:dyDescent="0.25">
      <c r="A1788" s="1" t="s">
        <v>77</v>
      </c>
      <c r="B1788" s="1" t="s">
        <v>5</v>
      </c>
      <c r="C1788" s="1">
        <v>2008</v>
      </c>
      <c r="D1788" s="1" t="str">
        <f t="shared" si="195"/>
        <v>NOR2008</v>
      </c>
      <c r="E1788" s="1" t="s">
        <v>1895</v>
      </c>
      <c r="F1788" s="1">
        <v>27</v>
      </c>
      <c r="G1788" s="1" t="str">
        <f>+VLOOKUP(A1788,[1]dummies!$A$2:$F$201,6,0)</f>
        <v>Europe and Central Asia</v>
      </c>
      <c r="H1788" s="1" t="str">
        <f>+VLOOKUP(A1788,[1]dummies!$A$2:$F$201,5,0)</f>
        <v>High income</v>
      </c>
      <c r="I1788" s="1">
        <f>+VLOOKUP(E1788,'[1]world bank'!$A$3:$F$2447,2,0)</f>
        <v>27</v>
      </c>
      <c r="J1788" s="1" t="e">
        <f>+VLOOKUP(E1788,'[1]national stat'!$A$3:$C$1457,2,0)</f>
        <v>#N/A</v>
      </c>
      <c r="K1788" s="1" t="e">
        <f>+VLOOKUP(E1788,[1]research!$A$3:$C$2710,2,0)</f>
        <v>#N/A</v>
      </c>
      <c r="L1788" s="1" t="e">
        <f>+VLOOKUP(E1788,[1]sedlac!$A$3:$C$742,2,0)</f>
        <v>#N/A</v>
      </c>
      <c r="M1788" s="1">
        <v>0.93</v>
      </c>
      <c r="Q1788" s="2">
        <f t="shared" si="200"/>
        <v>0.93</v>
      </c>
      <c r="R1788" s="1">
        <f>+VLOOKUP(E1788,'[1]world bank'!$A$3:$G$2447,4,0)</f>
        <v>3.96</v>
      </c>
      <c r="S1788" s="1" t="e">
        <f>+VLOOKUP(E1788,'[1]national stat'!$A$3:$D$1457,4,0)</f>
        <v>#N/A</v>
      </c>
      <c r="T1788" s="1" t="e">
        <f>+VLOOKUP(E1788,[1]research!$A$3:$D$2710,4,0)</f>
        <v>#N/A</v>
      </c>
      <c r="U1788" s="1" t="e">
        <f>+VLOOKUP(E1788,[1]sedlac!$A$3:$D$742,4,0)</f>
        <v>#N/A</v>
      </c>
      <c r="V1788" s="1">
        <v>3.96</v>
      </c>
      <c r="Z1788" s="1">
        <f t="shared" si="201"/>
        <v>3.96</v>
      </c>
    </row>
    <row r="1789" spans="1:26" x14ac:dyDescent="0.25">
      <c r="A1789" s="1" t="s">
        <v>77</v>
      </c>
      <c r="B1789" s="1" t="s">
        <v>5</v>
      </c>
      <c r="C1789" s="1">
        <v>2009</v>
      </c>
      <c r="D1789" s="1" t="str">
        <f t="shared" si="195"/>
        <v>NOR2009</v>
      </c>
      <c r="E1789" s="1" t="s">
        <v>1896</v>
      </c>
      <c r="F1789" s="1">
        <v>26.2</v>
      </c>
      <c r="G1789" s="1" t="str">
        <f>+VLOOKUP(A1789,[1]dummies!$A$2:$F$201,6,0)</f>
        <v>Europe and Central Asia</v>
      </c>
      <c r="H1789" s="1" t="str">
        <f>+VLOOKUP(A1789,[1]dummies!$A$2:$F$201,5,0)</f>
        <v>High income</v>
      </c>
      <c r="I1789" s="1">
        <f>+VLOOKUP(E1789,'[1]world bank'!$A$3:$F$2447,2,0)</f>
        <v>26.16</v>
      </c>
      <c r="J1789" s="1" t="e">
        <f>+VLOOKUP(E1789,'[1]national stat'!$A$3:$C$1457,2,0)</f>
        <v>#N/A</v>
      </c>
      <c r="K1789" s="1" t="e">
        <f>+VLOOKUP(E1789,[1]research!$A$3:$C$2710,2,0)</f>
        <v>#N/A</v>
      </c>
      <c r="L1789" s="1" t="e">
        <f>+VLOOKUP(E1789,[1]sedlac!$A$3:$C$742,2,0)</f>
        <v>#N/A</v>
      </c>
      <c r="M1789" s="1">
        <v>0.9</v>
      </c>
      <c r="Q1789" s="2">
        <f t="shared" si="200"/>
        <v>0.9</v>
      </c>
      <c r="R1789" s="1">
        <f>+VLOOKUP(E1789,'[1]world bank'!$A$3:$G$2447,4,0)</f>
        <v>3.79</v>
      </c>
      <c r="S1789" s="1" t="e">
        <f>+VLOOKUP(E1789,'[1]national stat'!$A$3:$D$1457,4,0)</f>
        <v>#N/A</v>
      </c>
      <c r="T1789" s="1" t="e">
        <f>+VLOOKUP(E1789,[1]research!$A$3:$D$2710,4,0)</f>
        <v>#N/A</v>
      </c>
      <c r="U1789" s="1" t="e">
        <f>+VLOOKUP(E1789,[1]sedlac!$A$3:$D$742,4,0)</f>
        <v>#N/A</v>
      </c>
      <c r="V1789" s="1">
        <v>3.79</v>
      </c>
      <c r="Z1789" s="1">
        <f t="shared" si="201"/>
        <v>3.79</v>
      </c>
    </row>
    <row r="1790" spans="1:26" x14ac:dyDescent="0.25">
      <c r="A1790" s="1" t="s">
        <v>77</v>
      </c>
      <c r="B1790" s="1" t="s">
        <v>5</v>
      </c>
      <c r="C1790" s="1">
        <v>2010</v>
      </c>
      <c r="D1790" s="1" t="str">
        <f t="shared" si="195"/>
        <v>NOR2010</v>
      </c>
      <c r="E1790" s="1" t="s">
        <v>1897</v>
      </c>
      <c r="F1790" s="1">
        <v>25.7</v>
      </c>
      <c r="G1790" s="1" t="str">
        <f>+VLOOKUP(A1790,[1]dummies!$A$2:$F$201,6,0)</f>
        <v>Europe and Central Asia</v>
      </c>
      <c r="H1790" s="1" t="str">
        <f>+VLOOKUP(A1790,[1]dummies!$A$2:$F$201,5,0)</f>
        <v>High income</v>
      </c>
      <c r="I1790" s="1">
        <f>+VLOOKUP(E1790,'[1]world bank'!$A$3:$F$2447,2,0)</f>
        <v>25.72</v>
      </c>
      <c r="J1790" s="1" t="e">
        <f>+VLOOKUP(E1790,'[1]national stat'!$A$3:$C$1457,2,0)</f>
        <v>#N/A</v>
      </c>
      <c r="K1790" s="1" t="e">
        <f>+VLOOKUP(E1790,[1]research!$A$3:$C$2710,2,0)</f>
        <v>#N/A</v>
      </c>
      <c r="L1790" s="1" t="e">
        <f>+VLOOKUP(E1790,[1]sedlac!$A$3:$C$742,2,0)</f>
        <v>#N/A</v>
      </c>
      <c r="M1790" s="1">
        <v>0.88</v>
      </c>
      <c r="Q1790" s="2">
        <f t="shared" si="200"/>
        <v>0.88</v>
      </c>
      <c r="R1790" s="1">
        <f>+VLOOKUP(E1790,'[1]world bank'!$A$3:$G$2447,4,0)</f>
        <v>3.72</v>
      </c>
      <c r="S1790" s="1" t="e">
        <f>+VLOOKUP(E1790,'[1]national stat'!$A$3:$D$1457,4,0)</f>
        <v>#N/A</v>
      </c>
      <c r="T1790" s="1" t="e">
        <f>+VLOOKUP(E1790,[1]research!$A$3:$D$2710,4,0)</f>
        <v>#N/A</v>
      </c>
      <c r="U1790" s="1" t="e">
        <f>+VLOOKUP(E1790,[1]sedlac!$A$3:$D$742,4,0)</f>
        <v>#N/A</v>
      </c>
      <c r="V1790" s="1">
        <v>3.72</v>
      </c>
      <c r="Z1790" s="1">
        <f t="shared" si="201"/>
        <v>3.72</v>
      </c>
    </row>
    <row r="1791" spans="1:26" x14ac:dyDescent="0.25">
      <c r="A1791" s="1" t="s">
        <v>77</v>
      </c>
      <c r="B1791" s="1" t="s">
        <v>5</v>
      </c>
      <c r="C1791" s="1">
        <v>2011</v>
      </c>
      <c r="D1791" s="1" t="str">
        <f t="shared" si="195"/>
        <v>NOR2011</v>
      </c>
      <c r="E1791" s="1" t="s">
        <v>1898</v>
      </c>
      <c r="F1791" s="1">
        <v>25.3</v>
      </c>
      <c r="G1791" s="1" t="str">
        <f>+VLOOKUP(A1791,[1]dummies!$A$2:$F$201,6,0)</f>
        <v>Europe and Central Asia</v>
      </c>
      <c r="H1791" s="1" t="str">
        <f>+VLOOKUP(A1791,[1]dummies!$A$2:$F$201,5,0)</f>
        <v>High income</v>
      </c>
      <c r="I1791" s="1">
        <f>+VLOOKUP(E1791,'[1]world bank'!$A$3:$F$2447,2,0)</f>
        <v>25.3</v>
      </c>
      <c r="J1791" s="1" t="e">
        <f>+VLOOKUP(E1791,'[1]national stat'!$A$3:$C$1457,2,0)</f>
        <v>#N/A</v>
      </c>
      <c r="K1791" s="1" t="e">
        <f>+VLOOKUP(E1791,[1]research!$A$3:$C$2710,2,0)</f>
        <v>#N/A</v>
      </c>
      <c r="L1791" s="1" t="e">
        <f>+VLOOKUP(E1791,[1]sedlac!$A$3:$C$742,2,0)</f>
        <v>#N/A</v>
      </c>
      <c r="M1791" s="1">
        <v>0.85</v>
      </c>
      <c r="Q1791" s="2">
        <f t="shared" si="200"/>
        <v>0.85</v>
      </c>
      <c r="R1791" s="1">
        <f>+VLOOKUP(E1791,'[1]world bank'!$A$3:$G$2447,4,0)</f>
        <v>3.65</v>
      </c>
      <c r="S1791" s="1" t="e">
        <f>+VLOOKUP(E1791,'[1]national stat'!$A$3:$D$1457,4,0)</f>
        <v>#N/A</v>
      </c>
      <c r="T1791" s="1" t="e">
        <f>+VLOOKUP(E1791,[1]research!$A$3:$D$2710,4,0)</f>
        <v>#N/A</v>
      </c>
      <c r="U1791" s="1" t="e">
        <f>+VLOOKUP(E1791,[1]sedlac!$A$3:$D$742,4,0)</f>
        <v>#N/A</v>
      </c>
      <c r="V1791" s="1">
        <v>3.65</v>
      </c>
      <c r="Z1791" s="1">
        <f t="shared" si="201"/>
        <v>3.65</v>
      </c>
    </row>
    <row r="1792" spans="1:26" x14ac:dyDescent="0.25">
      <c r="A1792" s="1" t="s">
        <v>77</v>
      </c>
      <c r="B1792" s="1" t="s">
        <v>5</v>
      </c>
      <c r="C1792" s="1">
        <v>2012</v>
      </c>
      <c r="D1792" s="1" t="str">
        <f t="shared" si="195"/>
        <v>NOR2012</v>
      </c>
      <c r="E1792" s="1" t="s">
        <v>1899</v>
      </c>
      <c r="F1792" s="1">
        <v>25.7</v>
      </c>
      <c r="G1792" s="1" t="str">
        <f>+VLOOKUP(A1792,[1]dummies!$A$2:$F$201,6,0)</f>
        <v>Europe and Central Asia</v>
      </c>
      <c r="H1792" s="1" t="str">
        <f>+VLOOKUP(A1792,[1]dummies!$A$2:$F$201,5,0)</f>
        <v>High income</v>
      </c>
      <c r="I1792" s="1">
        <f>+VLOOKUP(E1792,'[1]world bank'!$A$3:$F$2447,2,0)</f>
        <v>25.72</v>
      </c>
      <c r="J1792" s="1" t="e">
        <f>+VLOOKUP(E1792,'[1]national stat'!$A$3:$C$1457,2,0)</f>
        <v>#N/A</v>
      </c>
      <c r="K1792" s="1" t="e">
        <f>+VLOOKUP(E1792,[1]research!$A$3:$C$2710,2,0)</f>
        <v>#N/A</v>
      </c>
      <c r="L1792" s="1" t="e">
        <f>+VLOOKUP(E1792,[1]sedlac!$A$3:$C$742,2,0)</f>
        <v>#N/A</v>
      </c>
      <c r="M1792" s="1">
        <v>0.87</v>
      </c>
      <c r="Q1792" s="2">
        <f t="shared" si="200"/>
        <v>0.87</v>
      </c>
      <c r="R1792" s="1">
        <f>+VLOOKUP(E1792,'[1]world bank'!$A$3:$G$2447,4,0)</f>
        <v>3.74</v>
      </c>
      <c r="S1792" s="1" t="e">
        <f>+VLOOKUP(E1792,'[1]national stat'!$A$3:$D$1457,4,0)</f>
        <v>#N/A</v>
      </c>
      <c r="T1792" s="1" t="e">
        <f>+VLOOKUP(E1792,[1]research!$A$3:$D$2710,4,0)</f>
        <v>#N/A</v>
      </c>
      <c r="U1792" s="1" t="e">
        <f>+VLOOKUP(E1792,[1]sedlac!$A$3:$D$742,4,0)</f>
        <v>#N/A</v>
      </c>
      <c r="V1792" s="1">
        <v>3.74</v>
      </c>
      <c r="Z1792" s="1">
        <f t="shared" si="201"/>
        <v>3.74</v>
      </c>
    </row>
    <row r="1793" spans="1:26" x14ac:dyDescent="0.25">
      <c r="A1793" s="1" t="s">
        <v>77</v>
      </c>
      <c r="B1793" s="1" t="s">
        <v>5</v>
      </c>
      <c r="C1793" s="1">
        <v>2013</v>
      </c>
      <c r="D1793" s="1" t="str">
        <f t="shared" si="195"/>
        <v>NOR2013</v>
      </c>
      <c r="E1793" s="1" t="s">
        <v>1900</v>
      </c>
      <c r="F1793" s="1">
        <v>26.4</v>
      </c>
      <c r="G1793" s="1" t="str">
        <f>+VLOOKUP(A1793,[1]dummies!$A$2:$F$201,6,0)</f>
        <v>Europe and Central Asia</v>
      </c>
      <c r="H1793" s="1" t="str">
        <f>+VLOOKUP(A1793,[1]dummies!$A$2:$F$201,5,0)</f>
        <v>High income</v>
      </c>
      <c r="I1793" s="1">
        <f>+VLOOKUP(E1793,'[1]world bank'!$A$3:$F$2447,2,0)</f>
        <v>26.36</v>
      </c>
      <c r="J1793" s="1" t="e">
        <f>+VLOOKUP(E1793,'[1]national stat'!$A$3:$C$1457,2,0)</f>
        <v>#N/A</v>
      </c>
      <c r="K1793" s="1" t="e">
        <f>+VLOOKUP(E1793,[1]research!$A$3:$C$2710,2,0)</f>
        <v>#N/A</v>
      </c>
      <c r="L1793" s="1" t="e">
        <f>+VLOOKUP(E1793,[1]sedlac!$A$3:$C$742,2,0)</f>
        <v>#N/A</v>
      </c>
      <c r="M1793" s="1">
        <v>0.9</v>
      </c>
      <c r="Q1793" s="2">
        <f t="shared" si="200"/>
        <v>0.9</v>
      </c>
      <c r="R1793" s="1">
        <f>+VLOOKUP(E1793,'[1]world bank'!$A$3:$G$2447,4,0)</f>
        <v>3.83</v>
      </c>
      <c r="S1793" s="1" t="e">
        <f>+VLOOKUP(E1793,'[1]national stat'!$A$3:$D$1457,4,0)</f>
        <v>#N/A</v>
      </c>
      <c r="T1793" s="1" t="e">
        <f>+VLOOKUP(E1793,[1]research!$A$3:$D$2710,4,0)</f>
        <v>#N/A</v>
      </c>
      <c r="U1793" s="1" t="e">
        <f>+VLOOKUP(E1793,[1]sedlac!$A$3:$D$742,4,0)</f>
        <v>#N/A</v>
      </c>
      <c r="V1793" s="1">
        <v>3.83</v>
      </c>
      <c r="Z1793" s="1">
        <f t="shared" si="201"/>
        <v>3.83</v>
      </c>
    </row>
    <row r="1794" spans="1:26" x14ac:dyDescent="0.25">
      <c r="A1794" s="1" t="s">
        <v>77</v>
      </c>
      <c r="B1794" s="1" t="s">
        <v>5</v>
      </c>
      <c r="C1794" s="1">
        <v>2014</v>
      </c>
      <c r="D1794" s="1" t="str">
        <f t="shared" si="195"/>
        <v>NOR2014</v>
      </c>
      <c r="E1794" s="1" t="s">
        <v>1901</v>
      </c>
      <c r="F1794" s="1">
        <v>26.8</v>
      </c>
      <c r="G1794" s="1" t="str">
        <f>+VLOOKUP(A1794,[1]dummies!$A$2:$F$201,6,0)</f>
        <v>Europe and Central Asia</v>
      </c>
      <c r="H1794" s="1" t="str">
        <f>+VLOOKUP(A1794,[1]dummies!$A$2:$F$201,5,0)</f>
        <v>High income</v>
      </c>
      <c r="I1794" s="1">
        <f>+VLOOKUP(E1794,'[1]world bank'!$A$3:$F$2447,2,0)</f>
        <v>26.75</v>
      </c>
      <c r="J1794" s="1" t="e">
        <f>+VLOOKUP(E1794,'[1]national stat'!$A$3:$C$1457,2,0)</f>
        <v>#N/A</v>
      </c>
      <c r="K1794" s="1" t="e">
        <f>+VLOOKUP(E1794,[1]research!$A$3:$C$2710,2,0)</f>
        <v>#N/A</v>
      </c>
      <c r="L1794" s="1" t="e">
        <f>+VLOOKUP(E1794,[1]sedlac!$A$3:$C$742,2,0)</f>
        <v>#N/A</v>
      </c>
      <c r="M1794" s="1">
        <v>0.93</v>
      </c>
      <c r="Q1794" s="2">
        <f t="shared" si="200"/>
        <v>0.93</v>
      </c>
      <c r="R1794" s="1">
        <f>+VLOOKUP(E1794,'[1]world bank'!$A$3:$G$2447,4,0)</f>
        <v>3.93</v>
      </c>
      <c r="S1794" s="1" t="e">
        <f>+VLOOKUP(E1794,'[1]national stat'!$A$3:$D$1457,4,0)</f>
        <v>#N/A</v>
      </c>
      <c r="T1794" s="1" t="e">
        <f>+VLOOKUP(E1794,[1]research!$A$3:$D$2710,4,0)</f>
        <v>#N/A</v>
      </c>
      <c r="U1794" s="1" t="e">
        <f>+VLOOKUP(E1794,[1]sedlac!$A$3:$D$742,4,0)</f>
        <v>#N/A</v>
      </c>
      <c r="V1794" s="1">
        <v>3.93</v>
      </c>
      <c r="Z1794" s="1">
        <f t="shared" si="201"/>
        <v>3.93</v>
      </c>
    </row>
    <row r="1795" spans="1:26" x14ac:dyDescent="0.25">
      <c r="A1795" s="1" t="s">
        <v>77</v>
      </c>
      <c r="B1795" s="1" t="s">
        <v>5</v>
      </c>
      <c r="C1795" s="1">
        <v>2015</v>
      </c>
      <c r="D1795" s="1" t="str">
        <f t="shared" ref="D1795:D1858" si="202">+CONCATENATE(A1795,C1795)</f>
        <v>NOR2015</v>
      </c>
      <c r="E1795" s="1" t="s">
        <v>1902</v>
      </c>
      <c r="F1795" s="1">
        <v>26.8</v>
      </c>
      <c r="G1795" s="1" t="str">
        <f>+VLOOKUP(A1795,[1]dummies!$A$2:$F$201,6,0)</f>
        <v>Europe and Central Asia</v>
      </c>
      <c r="H1795" s="1" t="str">
        <f>+VLOOKUP(A1795,[1]dummies!$A$2:$F$201,5,0)</f>
        <v>High income</v>
      </c>
      <c r="I1795" s="1">
        <f>+VLOOKUP(E1795,'[1]world bank'!$A$3:$F$2447,2,0)</f>
        <v>27.5</v>
      </c>
      <c r="J1795" s="1" t="e">
        <f>+VLOOKUP(E1795,'[1]national stat'!$A$3:$C$1457,2,0)</f>
        <v>#N/A</v>
      </c>
      <c r="K1795" s="1" t="e">
        <f>+VLOOKUP(E1795,[1]research!$A$3:$C$2710,2,0)</f>
        <v>#N/A</v>
      </c>
      <c r="L1795" s="1" t="e">
        <f>+VLOOKUP(E1795,[1]sedlac!$A$3:$C$742,2,0)</f>
        <v>#N/A</v>
      </c>
      <c r="M1795" s="1">
        <v>0.97</v>
      </c>
      <c r="Q1795" s="2">
        <f t="shared" si="200"/>
        <v>0.97</v>
      </c>
      <c r="R1795" s="1">
        <f>+VLOOKUP(E1795,'[1]world bank'!$A$3:$G$2447,4,0)</f>
        <v>4.07</v>
      </c>
      <c r="S1795" s="1" t="e">
        <f>+VLOOKUP(E1795,'[1]national stat'!$A$3:$D$1457,4,0)</f>
        <v>#N/A</v>
      </c>
      <c r="T1795" s="1" t="e">
        <f>+VLOOKUP(E1795,[1]research!$A$3:$D$2710,4,0)</f>
        <v>#N/A</v>
      </c>
      <c r="U1795" s="1" t="e">
        <f>+VLOOKUP(E1795,[1]sedlac!$A$3:$D$742,4,0)</f>
        <v>#N/A</v>
      </c>
      <c r="V1795" s="1">
        <v>4.07</v>
      </c>
      <c r="Z1795" s="1">
        <f t="shared" si="201"/>
        <v>4.07</v>
      </c>
    </row>
    <row r="1796" spans="1:26" x14ac:dyDescent="0.25">
      <c r="A1796" s="1" t="s">
        <v>78</v>
      </c>
      <c r="B1796" s="1" t="s">
        <v>10</v>
      </c>
      <c r="C1796" s="1">
        <v>1990</v>
      </c>
      <c r="D1796" s="1" t="str">
        <f t="shared" si="202"/>
        <v>PAK1990</v>
      </c>
      <c r="E1796" s="1" t="s">
        <v>1903</v>
      </c>
      <c r="F1796" s="1">
        <v>33.299999999999997</v>
      </c>
      <c r="G1796" s="1" t="str">
        <f>+VLOOKUP(A1796,[1]dummies!$A$2:$F$201,6,0)</f>
        <v>South Asia</v>
      </c>
      <c r="H1796" s="1" t="str">
        <f>+VLOOKUP(A1796,[1]dummies!$A$2:$F$201,5,0)</f>
        <v>Lower middle income</v>
      </c>
      <c r="I1796" s="1" t="e">
        <f>+VLOOKUP(E1796,'[1]world bank'!$A$3:$F$2447,2,0)</f>
        <v>#N/A</v>
      </c>
      <c r="J1796" s="1">
        <f>+VLOOKUP(E1796,'[1]national stat'!$A$3:$C$1457,2,0)</f>
        <v>0</v>
      </c>
      <c r="K1796" s="1" t="e">
        <f>+VLOOKUP(E1796,[1]research!$A$3:$C$2710,2,0)</f>
        <v>#N/A</v>
      </c>
      <c r="L1796" s="1" t="e">
        <f>+VLOOKUP(E1796,[1]sedlac!$A$3:$C$742,2,0)</f>
        <v>#N/A</v>
      </c>
      <c r="N1796" s="1">
        <v>0</v>
      </c>
      <c r="R1796" s="1" t="e">
        <f>+VLOOKUP(E1796,'[1]world bank'!$A$3:$G$2447,4,0)</f>
        <v>#N/A</v>
      </c>
      <c r="S1796" s="1">
        <f>+VLOOKUP(E1796,'[1]national stat'!$A$3:$D$1457,4,0)</f>
        <v>8.65</v>
      </c>
      <c r="T1796" s="1" t="e">
        <f>+VLOOKUP(E1796,[1]research!$A$3:$D$2710,4,0)</f>
        <v>#N/A</v>
      </c>
      <c r="U1796" s="1" t="e">
        <f>+VLOOKUP(E1796,[1]sedlac!$A$3:$D$742,4,0)</f>
        <v>#N/A</v>
      </c>
      <c r="W1796" s="1">
        <v>8.65</v>
      </c>
      <c r="Z1796" s="1">
        <f>+W1796</f>
        <v>8.65</v>
      </c>
    </row>
    <row r="1797" spans="1:26" x14ac:dyDescent="0.25">
      <c r="A1797" s="1" t="s">
        <v>78</v>
      </c>
      <c r="B1797" s="1" t="s">
        <v>10</v>
      </c>
      <c r="C1797" s="1">
        <v>1991</v>
      </c>
      <c r="D1797" s="1" t="str">
        <f t="shared" si="202"/>
        <v>PAK1991</v>
      </c>
      <c r="E1797" s="1" t="s">
        <v>1904</v>
      </c>
      <c r="F1797" s="1">
        <v>31</v>
      </c>
      <c r="G1797" s="1" t="str">
        <f>+VLOOKUP(A1797,[1]dummies!$A$2:$F$201,6,0)</f>
        <v>South Asia</v>
      </c>
      <c r="H1797" s="1" t="str">
        <f>+VLOOKUP(A1797,[1]dummies!$A$2:$F$201,5,0)</f>
        <v>Lower middle income</v>
      </c>
      <c r="I1797" s="1">
        <f>+VLOOKUP(E1797,'[1]world bank'!$A$3:$F$2447,2,0)</f>
        <v>34</v>
      </c>
      <c r="J1797" s="1" t="e">
        <f>+VLOOKUP(E1797,'[1]national stat'!$A$3:$C$1457,2,0)</f>
        <v>#N/A</v>
      </c>
      <c r="K1797" s="1" t="e">
        <f>+VLOOKUP(E1797,[1]research!$A$3:$C$2710,2,0)</f>
        <v>#N/A</v>
      </c>
      <c r="L1797" s="1" t="e">
        <f>+VLOOKUP(E1797,[1]sedlac!$A$3:$C$742,2,0)</f>
        <v>#N/A</v>
      </c>
      <c r="M1797" s="1">
        <v>1.6300000000000001</v>
      </c>
      <c r="Q1797" s="2">
        <f t="shared" ref="Q1797:Q1799" si="203">+M1797</f>
        <v>1.6300000000000001</v>
      </c>
      <c r="R1797" s="1">
        <f>+VLOOKUP(E1797,'[1]world bank'!$A$3:$G$2447,4,0)</f>
        <v>5.62</v>
      </c>
      <c r="S1797" s="1" t="e">
        <f>+VLOOKUP(E1797,'[1]national stat'!$A$3:$D$1457,4,0)</f>
        <v>#N/A</v>
      </c>
      <c r="T1797" s="1" t="e">
        <f>+VLOOKUP(E1797,[1]research!$A$3:$D$2710,4,0)</f>
        <v>#N/A</v>
      </c>
      <c r="U1797" s="1" t="e">
        <f>+VLOOKUP(E1797,[1]sedlac!$A$3:$D$742,4,0)</f>
        <v>#N/A</v>
      </c>
      <c r="V1797" s="1">
        <v>5.62</v>
      </c>
      <c r="Z1797" s="1">
        <f>+V1797</f>
        <v>5.62</v>
      </c>
    </row>
    <row r="1798" spans="1:26" x14ac:dyDescent="0.25">
      <c r="A1798" s="1" t="s">
        <v>78</v>
      </c>
      <c r="B1798" s="1" t="s">
        <v>10</v>
      </c>
      <c r="C1798" s="1">
        <v>1992</v>
      </c>
      <c r="D1798" s="1" t="str">
        <f t="shared" si="202"/>
        <v>PAK1992</v>
      </c>
      <c r="E1798" s="1" t="s">
        <v>1905</v>
      </c>
      <c r="F1798" s="1">
        <v>31</v>
      </c>
      <c r="G1798" s="1" t="str">
        <f>+VLOOKUP(A1798,[1]dummies!$A$2:$F$201,6,0)</f>
        <v>South Asia</v>
      </c>
      <c r="H1798" s="1" t="str">
        <f>+VLOOKUP(A1798,[1]dummies!$A$2:$F$201,5,0)</f>
        <v>Lower middle income</v>
      </c>
      <c r="I1798" s="1">
        <f>+VLOOKUP(E1798,'[1]world bank'!$A$3:$F$2447,2,0)</f>
        <v>31.6</v>
      </c>
      <c r="J1798" s="1">
        <f>+VLOOKUP(E1798,'[1]national stat'!$A$3:$C$1457,2,0)</f>
        <v>0</v>
      </c>
      <c r="K1798" s="1" t="e">
        <f>+VLOOKUP(E1798,[1]research!$A$3:$C$2710,2,0)</f>
        <v>#N/A</v>
      </c>
      <c r="L1798" s="1" t="e">
        <f>+VLOOKUP(E1798,[1]sedlac!$A$3:$C$742,2,0)</f>
        <v>#N/A</v>
      </c>
      <c r="M1798" s="1">
        <v>0</v>
      </c>
      <c r="N1798" s="1">
        <v>0</v>
      </c>
      <c r="Q1798" s="2">
        <f t="shared" si="203"/>
        <v>0</v>
      </c>
      <c r="R1798" s="1">
        <f>+VLOOKUP(E1798,'[1]world bank'!$A$3:$G$2447,4,0)</f>
        <v>0</v>
      </c>
      <c r="S1798" s="1">
        <f>+VLOOKUP(E1798,'[1]national stat'!$A$3:$D$1457,4,0)</f>
        <v>7.7700000000000005</v>
      </c>
      <c r="T1798" s="1" t="e">
        <f>+VLOOKUP(E1798,[1]research!$A$3:$D$2710,4,0)</f>
        <v>#N/A</v>
      </c>
      <c r="U1798" s="1" t="e">
        <f>+VLOOKUP(E1798,[1]sedlac!$A$3:$D$742,4,0)</f>
        <v>#N/A</v>
      </c>
      <c r="V1798" s="1">
        <v>0</v>
      </c>
      <c r="W1798" s="1">
        <v>7.7700000000000005</v>
      </c>
      <c r="Z1798" s="1">
        <f>+W1798</f>
        <v>7.7700000000000005</v>
      </c>
    </row>
    <row r="1799" spans="1:26" x14ac:dyDescent="0.25">
      <c r="A1799" s="1" t="s">
        <v>78</v>
      </c>
      <c r="B1799" s="1" t="s">
        <v>10</v>
      </c>
      <c r="C1799" s="1">
        <v>1993</v>
      </c>
      <c r="D1799" s="1" t="str">
        <f t="shared" si="202"/>
        <v>PAK1993</v>
      </c>
      <c r="E1799" s="1" t="s">
        <v>1906</v>
      </c>
      <c r="F1799" s="1">
        <v>31</v>
      </c>
      <c r="G1799" s="1" t="str">
        <f>+VLOOKUP(A1799,[1]dummies!$A$2:$F$201,6,0)</f>
        <v>South Asia</v>
      </c>
      <c r="H1799" s="1" t="str">
        <f>+VLOOKUP(A1799,[1]dummies!$A$2:$F$201,5,0)</f>
        <v>Lower middle income</v>
      </c>
      <c r="I1799" s="1">
        <f>+VLOOKUP(E1799,'[1]world bank'!$A$3:$F$2447,2,0)</f>
        <v>39.9</v>
      </c>
      <c r="J1799" s="1" t="e">
        <f>+VLOOKUP(E1799,'[1]national stat'!$A$3:$C$1457,2,0)</f>
        <v>#N/A</v>
      </c>
      <c r="K1799" s="1" t="e">
        <f>+VLOOKUP(E1799,[1]research!$A$3:$C$2710,2,0)</f>
        <v>#N/A</v>
      </c>
      <c r="L1799" s="1" t="e">
        <f>+VLOOKUP(E1799,[1]sedlac!$A$3:$C$742,2,0)</f>
        <v>#N/A</v>
      </c>
      <c r="M1799" s="1">
        <v>2.2000000000000002</v>
      </c>
      <c r="Q1799" s="2">
        <f t="shared" si="203"/>
        <v>2.2000000000000002</v>
      </c>
      <c r="R1799" s="1">
        <f>+VLOOKUP(E1799,'[1]world bank'!$A$3:$G$2447,4,0)</f>
        <v>6.88</v>
      </c>
      <c r="S1799" s="1" t="e">
        <f>+VLOOKUP(E1799,'[1]national stat'!$A$3:$D$1457,4,0)</f>
        <v>#N/A</v>
      </c>
      <c r="T1799" s="1" t="e">
        <f>+VLOOKUP(E1799,[1]research!$A$3:$D$2710,4,0)</f>
        <v>#N/A</v>
      </c>
      <c r="U1799" s="1" t="e">
        <f>+VLOOKUP(E1799,[1]sedlac!$A$3:$D$742,4,0)</f>
        <v>#N/A</v>
      </c>
      <c r="V1799" s="1">
        <v>6.88</v>
      </c>
      <c r="Z1799" s="1">
        <f>+V1799</f>
        <v>6.88</v>
      </c>
    </row>
    <row r="1800" spans="1:26" x14ac:dyDescent="0.25">
      <c r="A1800" s="1" t="s">
        <v>78</v>
      </c>
      <c r="B1800" s="1" t="s">
        <v>10</v>
      </c>
      <c r="C1800" s="1">
        <v>1994</v>
      </c>
      <c r="D1800" s="1" t="str">
        <f t="shared" si="202"/>
        <v>PAK1994</v>
      </c>
      <c r="E1800" s="1" t="s">
        <v>1907</v>
      </c>
      <c r="F1800" s="1">
        <v>31</v>
      </c>
      <c r="G1800" s="1" t="str">
        <f>+VLOOKUP(A1800,[1]dummies!$A$2:$F$201,6,0)</f>
        <v>South Asia</v>
      </c>
      <c r="H1800" s="1" t="str">
        <f>+VLOOKUP(A1800,[1]dummies!$A$2:$F$201,5,0)</f>
        <v>Lower middle income</v>
      </c>
      <c r="I1800" s="1" t="e">
        <f>+VLOOKUP(E1800,'[1]world bank'!$A$3:$F$2447,2,0)</f>
        <v>#N/A</v>
      </c>
      <c r="J1800" s="1" t="e">
        <f>+VLOOKUP(E1800,'[1]national stat'!$A$3:$C$1457,2,0)</f>
        <v>#N/A</v>
      </c>
      <c r="K1800" s="1" t="e">
        <f>+VLOOKUP(E1800,[1]research!$A$3:$C$2710,2,0)</f>
        <v>#N/A</v>
      </c>
      <c r="L1800" s="1" t="e">
        <f>+VLOOKUP(E1800,[1]sedlac!$A$3:$C$742,2,0)</f>
        <v>#N/A</v>
      </c>
      <c r="R1800" s="1" t="e">
        <f>+VLOOKUP(E1800,'[1]world bank'!$A$3:$G$2447,4,0)</f>
        <v>#N/A</v>
      </c>
      <c r="S1800" s="1" t="e">
        <f>+VLOOKUP(E1800,'[1]national stat'!$A$3:$D$1457,4,0)</f>
        <v>#N/A</v>
      </c>
      <c r="T1800" s="1" t="e">
        <f>+VLOOKUP(E1800,[1]research!$A$3:$D$2710,4,0)</f>
        <v>#N/A</v>
      </c>
      <c r="U1800" s="1" t="e">
        <f>+VLOOKUP(E1800,[1]sedlac!$A$3:$D$742,4,0)</f>
        <v>#N/A</v>
      </c>
    </row>
    <row r="1801" spans="1:26" x14ac:dyDescent="0.25">
      <c r="A1801" s="1" t="s">
        <v>78</v>
      </c>
      <c r="B1801" s="1" t="s">
        <v>10</v>
      </c>
      <c r="C1801" s="1">
        <v>1995</v>
      </c>
      <c r="D1801" s="1" t="str">
        <f t="shared" si="202"/>
        <v>PAK1995</v>
      </c>
      <c r="E1801" s="1" t="s">
        <v>1908</v>
      </c>
      <c r="F1801" s="1">
        <v>31</v>
      </c>
      <c r="G1801" s="1" t="str">
        <f>+VLOOKUP(A1801,[1]dummies!$A$2:$F$201,6,0)</f>
        <v>South Asia</v>
      </c>
      <c r="H1801" s="1" t="str">
        <f>+VLOOKUP(A1801,[1]dummies!$A$2:$F$201,5,0)</f>
        <v>Lower middle income</v>
      </c>
      <c r="I1801" s="1" t="e">
        <f>+VLOOKUP(E1801,'[1]world bank'!$A$3:$F$2447,2,0)</f>
        <v>#N/A</v>
      </c>
      <c r="J1801" s="1" t="e">
        <f>+VLOOKUP(E1801,'[1]national stat'!$A$3:$C$1457,2,0)</f>
        <v>#N/A</v>
      </c>
      <c r="K1801" s="1" t="e">
        <f>+VLOOKUP(E1801,[1]research!$A$3:$C$2710,2,0)</f>
        <v>#N/A</v>
      </c>
      <c r="L1801" s="1" t="e">
        <f>+VLOOKUP(E1801,[1]sedlac!$A$3:$C$742,2,0)</f>
        <v>#N/A</v>
      </c>
      <c r="R1801" s="1" t="e">
        <f>+VLOOKUP(E1801,'[1]world bank'!$A$3:$G$2447,4,0)</f>
        <v>#N/A</v>
      </c>
      <c r="S1801" s="1" t="e">
        <f>+VLOOKUP(E1801,'[1]national stat'!$A$3:$D$1457,4,0)</f>
        <v>#N/A</v>
      </c>
      <c r="T1801" s="1" t="e">
        <f>+VLOOKUP(E1801,[1]research!$A$3:$D$2710,4,0)</f>
        <v>#N/A</v>
      </c>
      <c r="U1801" s="1" t="e">
        <f>+VLOOKUP(E1801,[1]sedlac!$A$3:$D$742,4,0)</f>
        <v>#N/A</v>
      </c>
    </row>
    <row r="1802" spans="1:26" x14ac:dyDescent="0.25">
      <c r="A1802" s="1" t="s">
        <v>78</v>
      </c>
      <c r="B1802" s="1" t="s">
        <v>10</v>
      </c>
      <c r="C1802" s="1">
        <v>1996</v>
      </c>
      <c r="D1802" s="1" t="str">
        <f t="shared" si="202"/>
        <v>PAK1996</v>
      </c>
      <c r="E1802" s="1" t="s">
        <v>1909</v>
      </c>
      <c r="F1802" s="1">
        <v>28.7</v>
      </c>
      <c r="G1802" s="1" t="str">
        <f>+VLOOKUP(A1802,[1]dummies!$A$2:$F$201,6,0)</f>
        <v>South Asia</v>
      </c>
      <c r="H1802" s="1" t="str">
        <f>+VLOOKUP(A1802,[1]dummies!$A$2:$F$201,5,0)</f>
        <v>Lower middle income</v>
      </c>
      <c r="I1802" s="1" t="e">
        <f>+VLOOKUP(E1802,'[1]world bank'!$A$3:$F$2447,2,0)</f>
        <v>#N/A</v>
      </c>
      <c r="J1802" s="1" t="e">
        <f>+VLOOKUP(E1802,'[1]national stat'!$A$3:$C$1457,2,0)</f>
        <v>#N/A</v>
      </c>
      <c r="K1802" s="1" t="e">
        <f>+VLOOKUP(E1802,[1]research!$A$3:$C$2710,2,0)</f>
        <v>#N/A</v>
      </c>
      <c r="L1802" s="1" t="e">
        <f>+VLOOKUP(E1802,[1]sedlac!$A$3:$C$742,2,0)</f>
        <v>#N/A</v>
      </c>
      <c r="R1802" s="1" t="e">
        <f>+VLOOKUP(E1802,'[1]world bank'!$A$3:$G$2447,4,0)</f>
        <v>#N/A</v>
      </c>
      <c r="S1802" s="1" t="e">
        <f>+VLOOKUP(E1802,'[1]national stat'!$A$3:$D$1457,4,0)</f>
        <v>#N/A</v>
      </c>
      <c r="T1802" s="1" t="e">
        <f>+VLOOKUP(E1802,[1]research!$A$3:$D$2710,4,0)</f>
        <v>#N/A</v>
      </c>
      <c r="U1802" s="1" t="e">
        <f>+VLOOKUP(E1802,[1]sedlac!$A$3:$D$742,4,0)</f>
        <v>#N/A</v>
      </c>
    </row>
    <row r="1803" spans="1:26" x14ac:dyDescent="0.25">
      <c r="A1803" s="1" t="s">
        <v>78</v>
      </c>
      <c r="B1803" s="1" t="s">
        <v>10</v>
      </c>
      <c r="C1803" s="1">
        <v>1997</v>
      </c>
      <c r="D1803" s="1" t="str">
        <f t="shared" si="202"/>
        <v>PAK1997</v>
      </c>
      <c r="E1803" s="1" t="s">
        <v>1910</v>
      </c>
      <c r="F1803" s="1">
        <v>30.9</v>
      </c>
      <c r="G1803" s="1" t="str">
        <f>+VLOOKUP(A1803,[1]dummies!$A$2:$F$201,6,0)</f>
        <v>South Asia</v>
      </c>
      <c r="H1803" s="1" t="str">
        <f>+VLOOKUP(A1803,[1]dummies!$A$2:$F$201,5,0)</f>
        <v>Lower middle income</v>
      </c>
      <c r="I1803" s="1">
        <f>+VLOOKUP(E1803,'[1]world bank'!$A$3:$F$2447,2,0)</f>
        <v>30.6</v>
      </c>
      <c r="J1803" s="1" t="e">
        <f>+VLOOKUP(E1803,'[1]national stat'!$A$3:$C$1457,2,0)</f>
        <v>#N/A</v>
      </c>
      <c r="K1803" s="1" t="e">
        <f>+VLOOKUP(E1803,[1]research!$A$3:$C$2710,2,0)</f>
        <v>#N/A</v>
      </c>
      <c r="L1803" s="1" t="e">
        <f>+VLOOKUP(E1803,[1]sedlac!$A$3:$C$742,2,0)</f>
        <v>#N/A</v>
      </c>
      <c r="M1803" s="1">
        <v>1.94</v>
      </c>
      <c r="Q1803" s="2">
        <f>+M1803</f>
        <v>1.94</v>
      </c>
      <c r="R1803" s="1">
        <f>+VLOOKUP(E1803,'[1]world bank'!$A$3:$G$2447,4,0)</f>
        <v>6.04</v>
      </c>
      <c r="S1803" s="1" t="e">
        <f>+VLOOKUP(E1803,'[1]national stat'!$A$3:$D$1457,4,0)</f>
        <v>#N/A</v>
      </c>
      <c r="T1803" s="1" t="e">
        <f>+VLOOKUP(E1803,[1]research!$A$3:$D$2710,4,0)</f>
        <v>#N/A</v>
      </c>
      <c r="U1803" s="1" t="e">
        <f>+VLOOKUP(E1803,[1]sedlac!$A$3:$D$742,4,0)</f>
        <v>#N/A</v>
      </c>
      <c r="V1803" s="1">
        <v>6.04</v>
      </c>
      <c r="Z1803" s="1">
        <f>+V1803</f>
        <v>6.04</v>
      </c>
    </row>
    <row r="1804" spans="1:26" x14ac:dyDescent="0.25">
      <c r="A1804" s="1" t="s">
        <v>78</v>
      </c>
      <c r="B1804" s="1" t="s">
        <v>10</v>
      </c>
      <c r="C1804" s="1">
        <v>1998</v>
      </c>
      <c r="D1804" s="1" t="str">
        <f t="shared" si="202"/>
        <v>PAK1998</v>
      </c>
      <c r="E1804" s="1" t="s">
        <v>1911</v>
      </c>
      <c r="F1804" s="1">
        <v>33.1</v>
      </c>
      <c r="G1804" s="1" t="str">
        <f>+VLOOKUP(A1804,[1]dummies!$A$2:$F$201,6,0)</f>
        <v>South Asia</v>
      </c>
      <c r="H1804" s="1" t="str">
        <f>+VLOOKUP(A1804,[1]dummies!$A$2:$F$201,5,0)</f>
        <v>Lower middle income</v>
      </c>
      <c r="I1804" s="1" t="e">
        <f>+VLOOKUP(E1804,'[1]world bank'!$A$3:$F$2447,2,0)</f>
        <v>#N/A</v>
      </c>
      <c r="J1804" s="1" t="e">
        <f>+VLOOKUP(E1804,'[1]national stat'!$A$3:$C$1457,2,0)</f>
        <v>#N/A</v>
      </c>
      <c r="K1804" s="1" t="e">
        <f>+VLOOKUP(E1804,[1]research!$A$3:$C$2710,2,0)</f>
        <v>#N/A</v>
      </c>
      <c r="L1804" s="1" t="e">
        <f>+VLOOKUP(E1804,[1]sedlac!$A$3:$C$742,2,0)</f>
        <v>#N/A</v>
      </c>
      <c r="R1804" s="1" t="e">
        <f>+VLOOKUP(E1804,'[1]world bank'!$A$3:$G$2447,4,0)</f>
        <v>#N/A</v>
      </c>
      <c r="S1804" s="1" t="e">
        <f>+VLOOKUP(E1804,'[1]national stat'!$A$3:$D$1457,4,0)</f>
        <v>#N/A</v>
      </c>
      <c r="T1804" s="1" t="e">
        <f>+VLOOKUP(E1804,[1]research!$A$3:$D$2710,4,0)</f>
        <v>#N/A</v>
      </c>
      <c r="U1804" s="1" t="e">
        <f>+VLOOKUP(E1804,[1]sedlac!$A$3:$D$742,4,0)</f>
        <v>#N/A</v>
      </c>
    </row>
    <row r="1805" spans="1:26" x14ac:dyDescent="0.25">
      <c r="A1805" s="1" t="s">
        <v>78</v>
      </c>
      <c r="B1805" s="1" t="s">
        <v>10</v>
      </c>
      <c r="C1805" s="1">
        <v>1999</v>
      </c>
      <c r="D1805" s="1" t="str">
        <f t="shared" si="202"/>
        <v>PAK1999</v>
      </c>
      <c r="E1805" s="1" t="s">
        <v>1912</v>
      </c>
      <c r="F1805" s="1">
        <v>31.75</v>
      </c>
      <c r="G1805" s="1" t="str">
        <f>+VLOOKUP(A1805,[1]dummies!$A$2:$F$201,6,0)</f>
        <v>South Asia</v>
      </c>
      <c r="H1805" s="1" t="str">
        <f>+VLOOKUP(A1805,[1]dummies!$A$2:$F$201,5,0)</f>
        <v>Lower middle income</v>
      </c>
      <c r="I1805" s="1">
        <f>+VLOOKUP(E1805,'[1]world bank'!$A$3:$F$2447,2,0)</f>
        <v>29.6</v>
      </c>
      <c r="J1805" s="1" t="e">
        <f>+VLOOKUP(E1805,'[1]national stat'!$A$3:$C$1457,2,0)</f>
        <v>#N/A</v>
      </c>
      <c r="K1805" s="1" t="e">
        <f>+VLOOKUP(E1805,[1]research!$A$3:$C$2710,2,0)</f>
        <v>#N/A</v>
      </c>
      <c r="L1805" s="1" t="e">
        <f>+VLOOKUP(E1805,[1]sedlac!$A$3:$C$742,2,0)</f>
        <v>#N/A</v>
      </c>
      <c r="M1805" s="1">
        <v>0</v>
      </c>
      <c r="Q1805" s="2">
        <f>+M1805</f>
        <v>0</v>
      </c>
      <c r="R1805" s="1">
        <f>+VLOOKUP(E1805,'[1]world bank'!$A$3:$G$2447,4,0)</f>
        <v>0</v>
      </c>
      <c r="S1805" s="1" t="e">
        <f>+VLOOKUP(E1805,'[1]national stat'!$A$3:$D$1457,4,0)</f>
        <v>#N/A</v>
      </c>
      <c r="T1805" s="1" t="e">
        <f>+VLOOKUP(E1805,[1]research!$A$3:$D$2710,4,0)</f>
        <v>#N/A</v>
      </c>
      <c r="U1805" s="1" t="e">
        <f>+VLOOKUP(E1805,[1]sedlac!$A$3:$D$742,4,0)</f>
        <v>#N/A</v>
      </c>
      <c r="V1805" s="1">
        <v>0</v>
      </c>
    </row>
    <row r="1806" spans="1:26" x14ac:dyDescent="0.25">
      <c r="A1806" s="1" t="s">
        <v>78</v>
      </c>
      <c r="B1806" s="1" t="s">
        <v>10</v>
      </c>
      <c r="C1806" s="1">
        <v>2000</v>
      </c>
      <c r="D1806" s="1" t="str">
        <f t="shared" si="202"/>
        <v>PAK2000</v>
      </c>
      <c r="E1806" s="1" t="s">
        <v>1913</v>
      </c>
      <c r="F1806" s="1">
        <v>31.75</v>
      </c>
      <c r="G1806" s="1" t="str">
        <f>+VLOOKUP(A1806,[1]dummies!$A$2:$F$201,6,0)</f>
        <v>South Asia</v>
      </c>
      <c r="H1806" s="1" t="str">
        <f>+VLOOKUP(A1806,[1]dummies!$A$2:$F$201,5,0)</f>
        <v>Lower middle income</v>
      </c>
      <c r="I1806" s="1" t="e">
        <f>+VLOOKUP(E1806,'[1]world bank'!$A$3:$F$2447,2,0)</f>
        <v>#N/A</v>
      </c>
      <c r="J1806" s="1" t="e">
        <f>+VLOOKUP(E1806,'[1]national stat'!$A$3:$C$1457,2,0)</f>
        <v>#N/A</v>
      </c>
      <c r="K1806" s="1" t="e">
        <f>+VLOOKUP(E1806,[1]research!$A$3:$C$2710,2,0)</f>
        <v>#N/A</v>
      </c>
      <c r="L1806" s="1" t="e">
        <f>+VLOOKUP(E1806,[1]sedlac!$A$3:$C$742,2,0)</f>
        <v>#N/A</v>
      </c>
      <c r="R1806" s="1" t="e">
        <f>+VLOOKUP(E1806,'[1]world bank'!$A$3:$G$2447,4,0)</f>
        <v>#N/A</v>
      </c>
      <c r="S1806" s="1" t="e">
        <f>+VLOOKUP(E1806,'[1]national stat'!$A$3:$D$1457,4,0)</f>
        <v>#N/A</v>
      </c>
      <c r="T1806" s="1" t="e">
        <f>+VLOOKUP(E1806,[1]research!$A$3:$D$2710,4,0)</f>
        <v>#N/A</v>
      </c>
      <c r="U1806" s="1" t="e">
        <f>+VLOOKUP(E1806,[1]sedlac!$A$3:$D$742,4,0)</f>
        <v>#N/A</v>
      </c>
    </row>
    <row r="1807" spans="1:26" x14ac:dyDescent="0.25">
      <c r="A1807" s="1" t="s">
        <v>78</v>
      </c>
      <c r="B1807" s="1" t="s">
        <v>10</v>
      </c>
      <c r="C1807" s="1">
        <v>2001</v>
      </c>
      <c r="D1807" s="1" t="str">
        <f t="shared" si="202"/>
        <v>PAK2001</v>
      </c>
      <c r="E1807" s="1" t="s">
        <v>1914</v>
      </c>
      <c r="F1807" s="1">
        <v>30.4</v>
      </c>
      <c r="G1807" s="1" t="str">
        <f>+VLOOKUP(A1807,[1]dummies!$A$2:$F$201,6,0)</f>
        <v>South Asia</v>
      </c>
      <c r="H1807" s="1" t="str">
        <f>+VLOOKUP(A1807,[1]dummies!$A$2:$F$201,5,0)</f>
        <v>Lower middle income</v>
      </c>
      <c r="I1807" s="1" t="e">
        <f>+VLOOKUP(E1807,'[1]world bank'!$A$3:$F$2447,2,0)</f>
        <v>#N/A</v>
      </c>
      <c r="J1807" s="1" t="e">
        <f>+VLOOKUP(E1807,'[1]national stat'!$A$3:$C$1457,2,0)</f>
        <v>#N/A</v>
      </c>
      <c r="K1807" s="1" t="e">
        <f>+VLOOKUP(E1807,[1]research!$A$3:$C$2710,2,0)</f>
        <v>#N/A</v>
      </c>
      <c r="L1807" s="1" t="e">
        <f>+VLOOKUP(E1807,[1]sedlac!$A$3:$C$742,2,0)</f>
        <v>#N/A</v>
      </c>
      <c r="R1807" s="1" t="e">
        <f>+VLOOKUP(E1807,'[1]world bank'!$A$3:$G$2447,4,0)</f>
        <v>#N/A</v>
      </c>
      <c r="S1807" s="1" t="e">
        <f>+VLOOKUP(E1807,'[1]national stat'!$A$3:$D$1457,4,0)</f>
        <v>#N/A</v>
      </c>
      <c r="T1807" s="1" t="e">
        <f>+VLOOKUP(E1807,[1]research!$A$3:$D$2710,4,0)</f>
        <v>#N/A</v>
      </c>
      <c r="U1807" s="1" t="e">
        <f>+VLOOKUP(E1807,[1]sedlac!$A$3:$D$742,4,0)</f>
        <v>#N/A</v>
      </c>
    </row>
    <row r="1808" spans="1:26" x14ac:dyDescent="0.25">
      <c r="A1808" s="1" t="s">
        <v>78</v>
      </c>
      <c r="B1808" s="1" t="s">
        <v>10</v>
      </c>
      <c r="C1808" s="1">
        <v>2002</v>
      </c>
      <c r="D1808" s="1" t="str">
        <f t="shared" si="202"/>
        <v>PAK2002</v>
      </c>
      <c r="E1808" s="1" t="s">
        <v>1915</v>
      </c>
      <c r="F1808" s="1">
        <v>31.45</v>
      </c>
      <c r="G1808" s="1" t="str">
        <f>+VLOOKUP(A1808,[1]dummies!$A$2:$F$201,6,0)</f>
        <v>South Asia</v>
      </c>
      <c r="H1808" s="1" t="str">
        <f>+VLOOKUP(A1808,[1]dummies!$A$2:$F$201,5,0)</f>
        <v>Lower middle income</v>
      </c>
      <c r="I1808" s="1">
        <f>+VLOOKUP(E1808,'[1]world bank'!$A$3:$F$2447,2,0)</f>
        <v>30.37</v>
      </c>
      <c r="J1808" s="1" t="e">
        <f>+VLOOKUP(E1808,'[1]national stat'!$A$3:$C$1457,2,0)</f>
        <v>#N/A</v>
      </c>
      <c r="K1808" s="1" t="e">
        <f>+VLOOKUP(E1808,[1]research!$A$3:$C$2710,2,0)</f>
        <v>#N/A</v>
      </c>
      <c r="L1808" s="1" t="e">
        <f>+VLOOKUP(E1808,[1]sedlac!$A$3:$C$742,2,0)</f>
        <v>#N/A</v>
      </c>
      <c r="M1808" s="1">
        <v>1.17</v>
      </c>
      <c r="Q1808" s="2">
        <f>+M1808</f>
        <v>1.17</v>
      </c>
      <c r="R1808" s="1">
        <f>+VLOOKUP(E1808,'[1]world bank'!$A$3:$G$2447,4,0)</f>
        <v>4.28</v>
      </c>
      <c r="S1808" s="1" t="e">
        <f>+VLOOKUP(E1808,'[1]national stat'!$A$3:$D$1457,4,0)</f>
        <v>#N/A</v>
      </c>
      <c r="T1808" s="1" t="e">
        <f>+VLOOKUP(E1808,[1]research!$A$3:$D$2710,4,0)</f>
        <v>#N/A</v>
      </c>
      <c r="U1808" s="1" t="e">
        <f>+VLOOKUP(E1808,[1]sedlac!$A$3:$D$742,4,0)</f>
        <v>#N/A</v>
      </c>
      <c r="V1808" s="1">
        <v>4.28</v>
      </c>
      <c r="Z1808" s="1">
        <f>+V1808</f>
        <v>4.28</v>
      </c>
    </row>
    <row r="1809" spans="1:26" x14ac:dyDescent="0.25">
      <c r="A1809" s="1" t="s">
        <v>78</v>
      </c>
      <c r="B1809" s="1" t="s">
        <v>10</v>
      </c>
      <c r="C1809" s="1">
        <v>2003</v>
      </c>
      <c r="D1809" s="1" t="str">
        <f t="shared" si="202"/>
        <v>PAK2003</v>
      </c>
      <c r="E1809" s="1" t="s">
        <v>1916</v>
      </c>
      <c r="F1809" s="1">
        <v>31.45</v>
      </c>
      <c r="G1809" s="1" t="str">
        <f>+VLOOKUP(A1809,[1]dummies!$A$2:$F$201,6,0)</f>
        <v>South Asia</v>
      </c>
      <c r="H1809" s="1" t="str">
        <f>+VLOOKUP(A1809,[1]dummies!$A$2:$F$201,5,0)</f>
        <v>Lower middle income</v>
      </c>
      <c r="I1809" s="1" t="e">
        <f>+VLOOKUP(E1809,'[1]world bank'!$A$3:$F$2447,2,0)</f>
        <v>#N/A</v>
      </c>
      <c r="J1809" s="1" t="e">
        <f>+VLOOKUP(E1809,'[1]national stat'!$A$3:$C$1457,2,0)</f>
        <v>#N/A</v>
      </c>
      <c r="K1809" s="1" t="e">
        <f>+VLOOKUP(E1809,[1]research!$A$3:$C$2710,2,0)</f>
        <v>#N/A</v>
      </c>
      <c r="L1809" s="1" t="e">
        <f>+VLOOKUP(E1809,[1]sedlac!$A$3:$C$742,2,0)</f>
        <v>#N/A</v>
      </c>
      <c r="R1809" s="1" t="e">
        <f>+VLOOKUP(E1809,'[1]world bank'!$A$3:$G$2447,4,0)</f>
        <v>#N/A</v>
      </c>
      <c r="S1809" s="1" t="e">
        <f>+VLOOKUP(E1809,'[1]national stat'!$A$3:$D$1457,4,0)</f>
        <v>#N/A</v>
      </c>
      <c r="T1809" s="1" t="e">
        <f>+VLOOKUP(E1809,[1]research!$A$3:$D$2710,4,0)</f>
        <v>#N/A</v>
      </c>
      <c r="U1809" s="1" t="e">
        <f>+VLOOKUP(E1809,[1]sedlac!$A$3:$D$742,4,0)</f>
        <v>#N/A</v>
      </c>
    </row>
    <row r="1810" spans="1:26" x14ac:dyDescent="0.25">
      <c r="A1810" s="1" t="s">
        <v>78</v>
      </c>
      <c r="B1810" s="1" t="s">
        <v>10</v>
      </c>
      <c r="C1810" s="1">
        <v>2004</v>
      </c>
      <c r="D1810" s="1" t="str">
        <f t="shared" si="202"/>
        <v>PAK2004</v>
      </c>
      <c r="E1810" s="1" t="s">
        <v>1917</v>
      </c>
      <c r="F1810" s="1">
        <v>32.5</v>
      </c>
      <c r="G1810" s="1" t="str">
        <f>+VLOOKUP(A1810,[1]dummies!$A$2:$F$201,6,0)</f>
        <v>South Asia</v>
      </c>
      <c r="H1810" s="1" t="str">
        <f>+VLOOKUP(A1810,[1]dummies!$A$2:$F$201,5,0)</f>
        <v>Lower middle income</v>
      </c>
      <c r="I1810" s="1" t="e">
        <f>+VLOOKUP(E1810,'[1]world bank'!$A$3:$F$2447,2,0)</f>
        <v>#N/A</v>
      </c>
      <c r="J1810" s="1" t="e">
        <f>+VLOOKUP(E1810,'[1]national stat'!$A$3:$C$1457,2,0)</f>
        <v>#N/A</v>
      </c>
      <c r="K1810" s="1" t="e">
        <f>+VLOOKUP(E1810,[1]research!$A$3:$C$2710,2,0)</f>
        <v>#N/A</v>
      </c>
      <c r="L1810" s="1" t="e">
        <f>+VLOOKUP(E1810,[1]sedlac!$A$3:$C$742,2,0)</f>
        <v>#N/A</v>
      </c>
      <c r="R1810" s="1" t="e">
        <f>+VLOOKUP(E1810,'[1]world bank'!$A$3:$G$2447,4,0)</f>
        <v>#N/A</v>
      </c>
      <c r="S1810" s="1" t="e">
        <f>+VLOOKUP(E1810,'[1]national stat'!$A$3:$D$1457,4,0)</f>
        <v>#N/A</v>
      </c>
      <c r="T1810" s="1" t="e">
        <f>+VLOOKUP(E1810,[1]research!$A$3:$D$2710,4,0)</f>
        <v>#N/A</v>
      </c>
      <c r="U1810" s="1" t="e">
        <f>+VLOOKUP(E1810,[1]sedlac!$A$3:$D$742,4,0)</f>
        <v>#N/A</v>
      </c>
    </row>
    <row r="1811" spans="1:26" x14ac:dyDescent="0.25">
      <c r="A1811" s="1" t="s">
        <v>78</v>
      </c>
      <c r="B1811" s="1" t="s">
        <v>10</v>
      </c>
      <c r="C1811" s="1">
        <v>2005</v>
      </c>
      <c r="D1811" s="1" t="str">
        <f t="shared" si="202"/>
        <v>PAK2005</v>
      </c>
      <c r="E1811" s="1" t="s">
        <v>1918</v>
      </c>
      <c r="F1811" s="1">
        <v>32.700000000000003</v>
      </c>
      <c r="G1811" s="1" t="str">
        <f>+VLOOKUP(A1811,[1]dummies!$A$2:$F$201,6,0)</f>
        <v>South Asia</v>
      </c>
      <c r="H1811" s="1" t="str">
        <f>+VLOOKUP(A1811,[1]dummies!$A$2:$F$201,5,0)</f>
        <v>Lower middle income</v>
      </c>
      <c r="I1811" s="1">
        <f>+VLOOKUP(E1811,'[1]world bank'!$A$3:$F$2447,2,0)</f>
        <v>32.51</v>
      </c>
      <c r="J1811" s="1" t="e">
        <f>+VLOOKUP(E1811,'[1]national stat'!$A$3:$C$1457,2,0)</f>
        <v>#N/A</v>
      </c>
      <c r="K1811" s="1" t="e">
        <f>+VLOOKUP(E1811,[1]research!$A$3:$C$2710,2,0)</f>
        <v>#N/A</v>
      </c>
      <c r="L1811" s="1" t="e">
        <f>+VLOOKUP(E1811,[1]sedlac!$A$3:$C$742,2,0)</f>
        <v>#N/A</v>
      </c>
      <c r="M1811" s="1">
        <v>1.29</v>
      </c>
      <c r="Q1811" s="2">
        <f t="shared" ref="Q1811:Q1812" si="204">+M1811</f>
        <v>1.29</v>
      </c>
      <c r="R1811" s="1">
        <f>+VLOOKUP(E1811,'[1]world bank'!$A$3:$G$2447,4,0)</f>
        <v>4.75</v>
      </c>
      <c r="S1811" s="1" t="e">
        <f>+VLOOKUP(E1811,'[1]national stat'!$A$3:$D$1457,4,0)</f>
        <v>#N/A</v>
      </c>
      <c r="T1811" s="1" t="e">
        <f>+VLOOKUP(E1811,[1]research!$A$3:$D$2710,4,0)</f>
        <v>#N/A</v>
      </c>
      <c r="U1811" s="1" t="e">
        <f>+VLOOKUP(E1811,[1]sedlac!$A$3:$D$742,4,0)</f>
        <v>#N/A</v>
      </c>
      <c r="V1811" s="1">
        <v>4.75</v>
      </c>
      <c r="Z1811" s="1">
        <f t="shared" ref="Z1811:Z1812" si="205">+V1811</f>
        <v>4.75</v>
      </c>
    </row>
    <row r="1812" spans="1:26" x14ac:dyDescent="0.25">
      <c r="A1812" s="1" t="s">
        <v>78</v>
      </c>
      <c r="B1812" s="1" t="s">
        <v>10</v>
      </c>
      <c r="C1812" s="1">
        <v>2006</v>
      </c>
      <c r="D1812" s="1" t="str">
        <f t="shared" si="202"/>
        <v>PAK2006</v>
      </c>
      <c r="E1812" s="1" t="s">
        <v>1919</v>
      </c>
      <c r="F1812" s="1">
        <v>32.25</v>
      </c>
      <c r="G1812" s="1" t="str">
        <f>+VLOOKUP(A1812,[1]dummies!$A$2:$F$201,6,0)</f>
        <v>South Asia</v>
      </c>
      <c r="H1812" s="1" t="str">
        <f>+VLOOKUP(A1812,[1]dummies!$A$2:$F$201,5,0)</f>
        <v>Lower middle income</v>
      </c>
      <c r="I1812" s="1">
        <f>+VLOOKUP(E1812,'[1]world bank'!$A$3:$F$2447,2,0)</f>
        <v>32.72</v>
      </c>
      <c r="J1812" s="1" t="e">
        <f>+VLOOKUP(E1812,'[1]national stat'!$A$3:$C$1457,2,0)</f>
        <v>#N/A</v>
      </c>
      <c r="K1812" s="1" t="e">
        <f>+VLOOKUP(E1812,[1]research!$A$3:$C$2710,2,0)</f>
        <v>#N/A</v>
      </c>
      <c r="L1812" s="1" t="e">
        <f>+VLOOKUP(E1812,[1]sedlac!$A$3:$C$742,2,0)</f>
        <v>#N/A</v>
      </c>
      <c r="M1812" s="1">
        <v>1.32</v>
      </c>
      <c r="Q1812" s="2">
        <f t="shared" si="204"/>
        <v>1.32</v>
      </c>
      <c r="R1812" s="1">
        <f>+VLOOKUP(E1812,'[1]world bank'!$A$3:$G$2447,4,0)</f>
        <v>4.6900000000000004</v>
      </c>
      <c r="S1812" s="1" t="e">
        <f>+VLOOKUP(E1812,'[1]national stat'!$A$3:$D$1457,4,0)</f>
        <v>#N/A</v>
      </c>
      <c r="T1812" s="1" t="e">
        <f>+VLOOKUP(E1812,[1]research!$A$3:$D$2710,4,0)</f>
        <v>#N/A</v>
      </c>
      <c r="U1812" s="1" t="e">
        <f>+VLOOKUP(E1812,[1]sedlac!$A$3:$D$742,4,0)</f>
        <v>#N/A</v>
      </c>
      <c r="V1812" s="1">
        <v>4.6900000000000004</v>
      </c>
      <c r="Z1812" s="1">
        <f t="shared" si="205"/>
        <v>4.6900000000000004</v>
      </c>
    </row>
    <row r="1813" spans="1:26" x14ac:dyDescent="0.25">
      <c r="A1813" s="1" t="s">
        <v>78</v>
      </c>
      <c r="B1813" s="1" t="s">
        <v>10</v>
      </c>
      <c r="C1813" s="1">
        <v>2007</v>
      </c>
      <c r="D1813" s="1" t="str">
        <f t="shared" si="202"/>
        <v>PAK2007</v>
      </c>
      <c r="E1813" s="1" t="s">
        <v>1920</v>
      </c>
      <c r="F1813" s="1">
        <v>31.8</v>
      </c>
      <c r="G1813" s="1" t="str">
        <f>+VLOOKUP(A1813,[1]dummies!$A$2:$F$201,6,0)</f>
        <v>South Asia</v>
      </c>
      <c r="H1813" s="1" t="str">
        <f>+VLOOKUP(A1813,[1]dummies!$A$2:$F$201,5,0)</f>
        <v>Lower middle income</v>
      </c>
      <c r="I1813" s="1" t="e">
        <f>+VLOOKUP(E1813,'[1]world bank'!$A$3:$F$2447,2,0)</f>
        <v>#N/A</v>
      </c>
      <c r="J1813" s="1" t="e">
        <f>+VLOOKUP(E1813,'[1]national stat'!$A$3:$C$1457,2,0)</f>
        <v>#N/A</v>
      </c>
      <c r="K1813" s="1" t="e">
        <f>+VLOOKUP(E1813,[1]research!$A$3:$C$2710,2,0)</f>
        <v>#N/A</v>
      </c>
      <c r="L1813" s="1" t="e">
        <f>+VLOOKUP(E1813,[1]sedlac!$A$3:$C$742,2,0)</f>
        <v>#N/A</v>
      </c>
      <c r="R1813" s="1" t="e">
        <f>+VLOOKUP(E1813,'[1]world bank'!$A$3:$G$2447,4,0)</f>
        <v>#N/A</v>
      </c>
      <c r="S1813" s="1" t="e">
        <f>+VLOOKUP(E1813,'[1]national stat'!$A$3:$D$1457,4,0)</f>
        <v>#N/A</v>
      </c>
      <c r="T1813" s="1" t="e">
        <f>+VLOOKUP(E1813,[1]research!$A$3:$D$2710,4,0)</f>
        <v>#N/A</v>
      </c>
      <c r="U1813" s="1" t="e">
        <f>+VLOOKUP(E1813,[1]sedlac!$A$3:$D$742,4,0)</f>
        <v>#N/A</v>
      </c>
    </row>
    <row r="1814" spans="1:26" x14ac:dyDescent="0.25">
      <c r="A1814" s="1" t="s">
        <v>78</v>
      </c>
      <c r="B1814" s="1" t="s">
        <v>10</v>
      </c>
      <c r="C1814" s="1">
        <v>2008</v>
      </c>
      <c r="D1814" s="1" t="str">
        <f t="shared" si="202"/>
        <v>PAK2008</v>
      </c>
      <c r="E1814" s="1" t="s">
        <v>1921</v>
      </c>
      <c r="F1814" s="1">
        <v>30.8</v>
      </c>
      <c r="G1814" s="1" t="str">
        <f>+VLOOKUP(A1814,[1]dummies!$A$2:$F$201,6,0)</f>
        <v>South Asia</v>
      </c>
      <c r="H1814" s="1" t="str">
        <f>+VLOOKUP(A1814,[1]dummies!$A$2:$F$201,5,0)</f>
        <v>Lower middle income</v>
      </c>
      <c r="I1814" s="1">
        <f>+VLOOKUP(E1814,'[1]world bank'!$A$3:$F$2447,2,0)</f>
        <v>31.62</v>
      </c>
      <c r="J1814" s="1" t="e">
        <f>+VLOOKUP(E1814,'[1]national stat'!$A$3:$C$1457,2,0)</f>
        <v>#N/A</v>
      </c>
      <c r="K1814" s="1" t="e">
        <f>+VLOOKUP(E1814,[1]research!$A$3:$C$2710,2,0)</f>
        <v>#N/A</v>
      </c>
      <c r="L1814" s="1" t="e">
        <f>+VLOOKUP(E1814,[1]sedlac!$A$3:$C$742,2,0)</f>
        <v>#N/A</v>
      </c>
      <c r="M1814" s="1">
        <v>1.24</v>
      </c>
      <c r="Q1814" s="2">
        <f>+M1814</f>
        <v>1.24</v>
      </c>
      <c r="R1814" s="1">
        <f>+VLOOKUP(E1814,'[1]world bank'!$A$3:$G$2447,4,0)</f>
        <v>4.51</v>
      </c>
      <c r="S1814" s="1" t="e">
        <f>+VLOOKUP(E1814,'[1]national stat'!$A$3:$D$1457,4,0)</f>
        <v>#N/A</v>
      </c>
      <c r="T1814" s="1" t="e">
        <f>+VLOOKUP(E1814,[1]research!$A$3:$D$2710,4,0)</f>
        <v>#N/A</v>
      </c>
      <c r="U1814" s="1" t="e">
        <f>+VLOOKUP(E1814,[1]sedlac!$A$3:$D$742,4,0)</f>
        <v>#N/A</v>
      </c>
      <c r="V1814" s="1">
        <v>4.51</v>
      </c>
      <c r="Z1814" s="1">
        <f>+V1814</f>
        <v>4.51</v>
      </c>
    </row>
    <row r="1815" spans="1:26" x14ac:dyDescent="0.25">
      <c r="A1815" s="1" t="s">
        <v>78</v>
      </c>
      <c r="B1815" s="1" t="s">
        <v>10</v>
      </c>
      <c r="C1815" s="1">
        <v>2009</v>
      </c>
      <c r="D1815" s="1" t="str">
        <f t="shared" si="202"/>
        <v>PAK2009</v>
      </c>
      <c r="E1815" s="1" t="s">
        <v>1922</v>
      </c>
      <c r="F1815" s="1">
        <v>30.8</v>
      </c>
      <c r="G1815" s="1" t="str">
        <f>+VLOOKUP(A1815,[1]dummies!$A$2:$F$201,6,0)</f>
        <v>South Asia</v>
      </c>
      <c r="H1815" s="1" t="str">
        <f>+VLOOKUP(A1815,[1]dummies!$A$2:$F$201,5,0)</f>
        <v>Lower middle income</v>
      </c>
      <c r="I1815" s="1" t="e">
        <f>+VLOOKUP(E1815,'[1]world bank'!$A$3:$F$2447,2,0)</f>
        <v>#N/A</v>
      </c>
      <c r="J1815" s="1" t="e">
        <f>+VLOOKUP(E1815,'[1]national stat'!$A$3:$C$1457,2,0)</f>
        <v>#N/A</v>
      </c>
      <c r="K1815" s="1" t="e">
        <f>+VLOOKUP(E1815,[1]research!$A$3:$C$2710,2,0)</f>
        <v>#N/A</v>
      </c>
      <c r="L1815" s="1" t="e">
        <f>+VLOOKUP(E1815,[1]sedlac!$A$3:$C$742,2,0)</f>
        <v>#N/A</v>
      </c>
      <c r="R1815" s="1" t="e">
        <f>+VLOOKUP(E1815,'[1]world bank'!$A$3:$G$2447,4,0)</f>
        <v>#N/A</v>
      </c>
      <c r="S1815" s="1" t="e">
        <f>+VLOOKUP(E1815,'[1]national stat'!$A$3:$D$1457,4,0)</f>
        <v>#N/A</v>
      </c>
      <c r="T1815" s="1" t="e">
        <f>+VLOOKUP(E1815,[1]research!$A$3:$D$2710,4,0)</f>
        <v>#N/A</v>
      </c>
      <c r="U1815" s="1" t="e">
        <f>+VLOOKUP(E1815,[1]sedlac!$A$3:$D$742,4,0)</f>
        <v>#N/A</v>
      </c>
    </row>
    <row r="1816" spans="1:26" x14ac:dyDescent="0.25">
      <c r="A1816" s="1" t="s">
        <v>78</v>
      </c>
      <c r="B1816" s="1" t="s">
        <v>10</v>
      </c>
      <c r="C1816" s="1">
        <v>2010</v>
      </c>
      <c r="D1816" s="1" t="str">
        <f t="shared" si="202"/>
        <v>PAK2010</v>
      </c>
      <c r="E1816" s="1" t="s">
        <v>1923</v>
      </c>
      <c r="F1816" s="1">
        <v>29.8</v>
      </c>
      <c r="G1816" s="1" t="str">
        <f>+VLOOKUP(A1816,[1]dummies!$A$2:$F$201,6,0)</f>
        <v>South Asia</v>
      </c>
      <c r="H1816" s="1" t="str">
        <f>+VLOOKUP(A1816,[1]dummies!$A$2:$F$201,5,0)</f>
        <v>Lower middle income</v>
      </c>
      <c r="I1816" s="1" t="e">
        <f>+VLOOKUP(E1816,'[1]world bank'!$A$3:$F$2447,2,0)</f>
        <v>#N/A</v>
      </c>
      <c r="J1816" s="1" t="e">
        <f>+VLOOKUP(E1816,'[1]national stat'!$A$3:$C$1457,2,0)</f>
        <v>#N/A</v>
      </c>
      <c r="K1816" s="1" t="e">
        <f>+VLOOKUP(E1816,[1]research!$A$3:$C$2710,2,0)</f>
        <v>#N/A</v>
      </c>
      <c r="L1816" s="1" t="e">
        <f>+VLOOKUP(E1816,[1]sedlac!$A$3:$C$742,2,0)</f>
        <v>#N/A</v>
      </c>
      <c r="R1816" s="1" t="e">
        <f>+VLOOKUP(E1816,'[1]world bank'!$A$3:$G$2447,4,0)</f>
        <v>#N/A</v>
      </c>
      <c r="S1816" s="1" t="e">
        <f>+VLOOKUP(E1816,'[1]national stat'!$A$3:$D$1457,4,0)</f>
        <v>#N/A</v>
      </c>
      <c r="T1816" s="1" t="e">
        <f>+VLOOKUP(E1816,[1]research!$A$3:$D$2710,4,0)</f>
        <v>#N/A</v>
      </c>
      <c r="U1816" s="1" t="e">
        <f>+VLOOKUP(E1816,[1]sedlac!$A$3:$D$742,4,0)</f>
        <v>#N/A</v>
      </c>
    </row>
    <row r="1817" spans="1:26" x14ac:dyDescent="0.25">
      <c r="A1817" s="1" t="s">
        <v>78</v>
      </c>
      <c r="B1817" s="1" t="s">
        <v>10</v>
      </c>
      <c r="C1817" s="1">
        <v>2011</v>
      </c>
      <c r="D1817" s="1" t="str">
        <f t="shared" si="202"/>
        <v>PAK2011</v>
      </c>
      <c r="E1817" s="1" t="s">
        <v>1924</v>
      </c>
      <c r="F1817" s="1">
        <v>30.9</v>
      </c>
      <c r="G1817" s="1" t="str">
        <f>+VLOOKUP(A1817,[1]dummies!$A$2:$F$201,6,0)</f>
        <v>South Asia</v>
      </c>
      <c r="H1817" s="1" t="str">
        <f>+VLOOKUP(A1817,[1]dummies!$A$2:$F$201,5,0)</f>
        <v>Lower middle income</v>
      </c>
      <c r="I1817" s="1">
        <f>+VLOOKUP(E1817,'[1]world bank'!$A$3:$F$2447,2,0)</f>
        <v>29.8</v>
      </c>
      <c r="J1817" s="1">
        <f>+VLOOKUP(E1817,'[1]national stat'!$A$3:$C$1457,2,0)</f>
        <v>0</v>
      </c>
      <c r="K1817" s="1" t="e">
        <f>+VLOOKUP(E1817,[1]research!$A$3:$C$2710,2,0)</f>
        <v>#N/A</v>
      </c>
      <c r="L1817" s="1" t="e">
        <f>+VLOOKUP(E1817,[1]sedlac!$A$3:$C$742,2,0)</f>
        <v>#N/A</v>
      </c>
      <c r="M1817" s="1">
        <v>1.1400000000000001</v>
      </c>
      <c r="N1817" s="1">
        <v>0</v>
      </c>
      <c r="Q1817" s="2">
        <f t="shared" ref="Q1817:Q1818" si="206">+M1817</f>
        <v>1.1400000000000001</v>
      </c>
      <c r="R1817" s="1">
        <f>+VLOOKUP(E1817,'[1]world bank'!$A$3:$G$2447,4,0)</f>
        <v>4.1500000000000004</v>
      </c>
      <c r="S1817" s="1">
        <f>+VLOOKUP(E1817,'[1]national stat'!$A$3:$D$1457,4,0)</f>
        <v>4.2700000000000005</v>
      </c>
      <c r="T1817" s="1" t="e">
        <f>+VLOOKUP(E1817,[1]research!$A$3:$D$2710,4,0)</f>
        <v>#N/A</v>
      </c>
      <c r="U1817" s="1" t="e">
        <f>+VLOOKUP(E1817,[1]sedlac!$A$3:$D$742,4,0)</f>
        <v>#N/A</v>
      </c>
      <c r="V1817" s="1">
        <v>4.1500000000000004</v>
      </c>
      <c r="W1817" s="1">
        <v>4.2700000000000005</v>
      </c>
      <c r="Z1817" s="1">
        <f t="shared" ref="Z1817:Z1818" si="207">+V1817</f>
        <v>4.1500000000000004</v>
      </c>
    </row>
    <row r="1818" spans="1:26" x14ac:dyDescent="0.25">
      <c r="A1818" s="1" t="s">
        <v>78</v>
      </c>
      <c r="B1818" s="1" t="s">
        <v>10</v>
      </c>
      <c r="C1818" s="1">
        <v>2012</v>
      </c>
      <c r="D1818" s="1" t="str">
        <f t="shared" si="202"/>
        <v>PAK2012</v>
      </c>
      <c r="E1818" s="1" t="s">
        <v>1925</v>
      </c>
      <c r="F1818" s="1">
        <v>30.8</v>
      </c>
      <c r="G1818" s="1" t="str">
        <f>+VLOOKUP(A1818,[1]dummies!$A$2:$F$201,6,0)</f>
        <v>South Asia</v>
      </c>
      <c r="H1818" s="1" t="str">
        <f>+VLOOKUP(A1818,[1]dummies!$A$2:$F$201,5,0)</f>
        <v>Lower middle income</v>
      </c>
      <c r="I1818" s="1">
        <f>+VLOOKUP(E1818,'[1]world bank'!$A$3:$F$2447,2,0)</f>
        <v>30.93</v>
      </c>
      <c r="J1818" s="1" t="e">
        <f>+VLOOKUP(E1818,'[1]national stat'!$A$3:$C$1457,2,0)</f>
        <v>#N/A</v>
      </c>
      <c r="K1818" s="1" t="e">
        <f>+VLOOKUP(E1818,[1]research!$A$3:$C$2710,2,0)</f>
        <v>#N/A</v>
      </c>
      <c r="L1818" s="1" t="e">
        <f>+VLOOKUP(E1818,[1]sedlac!$A$3:$C$742,2,0)</f>
        <v>#N/A</v>
      </c>
      <c r="M1818" s="1">
        <v>1.21</v>
      </c>
      <c r="Q1818" s="2">
        <f t="shared" si="206"/>
        <v>1.21</v>
      </c>
      <c r="R1818" s="1">
        <f>+VLOOKUP(E1818,'[1]world bank'!$A$3:$G$2447,4,0)</f>
        <v>4.3600000000000003</v>
      </c>
      <c r="S1818" s="1" t="e">
        <f>+VLOOKUP(E1818,'[1]national stat'!$A$3:$D$1457,4,0)</f>
        <v>#N/A</v>
      </c>
      <c r="T1818" s="1" t="e">
        <f>+VLOOKUP(E1818,[1]research!$A$3:$D$2710,4,0)</f>
        <v>#N/A</v>
      </c>
      <c r="U1818" s="1" t="e">
        <f>+VLOOKUP(E1818,[1]sedlac!$A$3:$D$742,4,0)</f>
        <v>#N/A</v>
      </c>
      <c r="V1818" s="1">
        <v>4.3600000000000003</v>
      </c>
      <c r="Z1818" s="1">
        <f t="shared" si="207"/>
        <v>4.3600000000000003</v>
      </c>
    </row>
    <row r="1819" spans="1:26" x14ac:dyDescent="0.25">
      <c r="A1819" s="1" t="s">
        <v>78</v>
      </c>
      <c r="B1819" s="1" t="s">
        <v>10</v>
      </c>
      <c r="C1819" s="1">
        <v>2013</v>
      </c>
      <c r="D1819" s="1" t="str">
        <f t="shared" si="202"/>
        <v>PAK2013</v>
      </c>
      <c r="E1819" s="1" t="s">
        <v>1926</v>
      </c>
      <c r="F1819" s="1">
        <v>30.7</v>
      </c>
      <c r="G1819" s="1" t="str">
        <f>+VLOOKUP(A1819,[1]dummies!$A$2:$F$201,6,0)</f>
        <v>South Asia</v>
      </c>
      <c r="H1819" s="1" t="str">
        <f>+VLOOKUP(A1819,[1]dummies!$A$2:$F$201,5,0)</f>
        <v>Lower middle income</v>
      </c>
      <c r="I1819" s="1" t="e">
        <f>+VLOOKUP(E1819,'[1]world bank'!$A$3:$F$2447,2,0)</f>
        <v>#N/A</v>
      </c>
      <c r="J1819" s="1" t="e">
        <f>+VLOOKUP(E1819,'[1]national stat'!$A$3:$C$1457,2,0)</f>
        <v>#N/A</v>
      </c>
      <c r="K1819" s="1" t="e">
        <f>+VLOOKUP(E1819,[1]research!$A$3:$C$2710,2,0)</f>
        <v>#N/A</v>
      </c>
      <c r="L1819" s="1" t="e">
        <f>+VLOOKUP(E1819,[1]sedlac!$A$3:$C$742,2,0)</f>
        <v>#N/A</v>
      </c>
      <c r="R1819" s="1" t="e">
        <f>+VLOOKUP(E1819,'[1]world bank'!$A$3:$G$2447,4,0)</f>
        <v>#N/A</v>
      </c>
      <c r="S1819" s="1" t="e">
        <f>+VLOOKUP(E1819,'[1]national stat'!$A$3:$D$1457,4,0)</f>
        <v>#N/A</v>
      </c>
      <c r="T1819" s="1" t="e">
        <f>+VLOOKUP(E1819,[1]research!$A$3:$D$2710,4,0)</f>
        <v>#N/A</v>
      </c>
      <c r="U1819" s="1" t="e">
        <f>+VLOOKUP(E1819,[1]sedlac!$A$3:$D$742,4,0)</f>
        <v>#N/A</v>
      </c>
    </row>
    <row r="1820" spans="1:26" x14ac:dyDescent="0.25">
      <c r="A1820" s="1" t="s">
        <v>78</v>
      </c>
      <c r="B1820" s="1" t="s">
        <v>10</v>
      </c>
      <c r="C1820" s="1">
        <v>2014</v>
      </c>
      <c r="D1820" s="1" t="str">
        <f t="shared" si="202"/>
        <v>PAK2014</v>
      </c>
      <c r="E1820" s="1" t="s">
        <v>1927</v>
      </c>
      <c r="F1820" s="1">
        <v>30.7</v>
      </c>
      <c r="G1820" s="1" t="str">
        <f>+VLOOKUP(A1820,[1]dummies!$A$2:$F$201,6,0)</f>
        <v>South Asia</v>
      </c>
      <c r="H1820" s="1" t="str">
        <f>+VLOOKUP(A1820,[1]dummies!$A$2:$F$201,5,0)</f>
        <v>Lower middle income</v>
      </c>
      <c r="I1820" s="1">
        <f>+VLOOKUP(E1820,'[1]world bank'!$A$3:$F$2447,2,0)</f>
        <v>30.69</v>
      </c>
      <c r="J1820" s="1" t="e">
        <f>+VLOOKUP(E1820,'[1]national stat'!$A$3:$C$1457,2,0)</f>
        <v>#N/A</v>
      </c>
      <c r="K1820" s="1" t="e">
        <f>+VLOOKUP(E1820,[1]research!$A$3:$C$2710,2,0)</f>
        <v>#N/A</v>
      </c>
      <c r="L1820" s="1" t="e">
        <f>+VLOOKUP(E1820,[1]sedlac!$A$3:$C$742,2,0)</f>
        <v>#N/A</v>
      </c>
      <c r="M1820" s="1">
        <v>1.18</v>
      </c>
      <c r="Q1820" s="2">
        <f>+M1820</f>
        <v>1.18</v>
      </c>
      <c r="R1820" s="1">
        <f>+VLOOKUP(E1820,'[1]world bank'!$A$3:$G$2447,4,0)</f>
        <v>4.38</v>
      </c>
      <c r="S1820" s="1" t="e">
        <f>+VLOOKUP(E1820,'[1]national stat'!$A$3:$D$1457,4,0)</f>
        <v>#N/A</v>
      </c>
      <c r="T1820" s="1" t="e">
        <f>+VLOOKUP(E1820,[1]research!$A$3:$D$2710,4,0)</f>
        <v>#N/A</v>
      </c>
      <c r="U1820" s="1" t="e">
        <f>+VLOOKUP(E1820,[1]sedlac!$A$3:$D$742,4,0)</f>
        <v>#N/A</v>
      </c>
      <c r="V1820" s="1">
        <v>4.38</v>
      </c>
      <c r="Z1820" s="1">
        <f>+V1820</f>
        <v>4.38</v>
      </c>
    </row>
    <row r="1821" spans="1:26" x14ac:dyDescent="0.25">
      <c r="A1821" s="1" t="s">
        <v>78</v>
      </c>
      <c r="B1821" s="1" t="s">
        <v>10</v>
      </c>
      <c r="C1821" s="1">
        <v>2015</v>
      </c>
      <c r="D1821" s="1" t="str">
        <f t="shared" si="202"/>
        <v>PAK2015</v>
      </c>
      <c r="E1821" s="1" t="s">
        <v>1928</v>
      </c>
      <c r="F1821" s="1">
        <v>30.7</v>
      </c>
      <c r="G1821" s="1" t="str">
        <f>+VLOOKUP(A1821,[1]dummies!$A$2:$F$201,6,0)</f>
        <v>South Asia</v>
      </c>
      <c r="H1821" s="1" t="str">
        <f>+VLOOKUP(A1821,[1]dummies!$A$2:$F$201,5,0)</f>
        <v>Lower middle income</v>
      </c>
      <c r="I1821" s="1" t="e">
        <f>+VLOOKUP(E1821,'[1]world bank'!$A$3:$F$2447,2,0)</f>
        <v>#N/A</v>
      </c>
      <c r="J1821" s="1" t="e">
        <f>+VLOOKUP(E1821,'[1]national stat'!$A$3:$C$1457,2,0)</f>
        <v>#N/A</v>
      </c>
      <c r="K1821" s="1" t="e">
        <f>+VLOOKUP(E1821,[1]research!$A$3:$C$2710,2,0)</f>
        <v>#N/A</v>
      </c>
      <c r="L1821" s="1" t="e">
        <f>+VLOOKUP(E1821,[1]sedlac!$A$3:$C$742,2,0)</f>
        <v>#N/A</v>
      </c>
      <c r="R1821" s="1" t="e">
        <f>+VLOOKUP(E1821,'[1]world bank'!$A$3:$G$2447,4,0)</f>
        <v>#N/A</v>
      </c>
      <c r="S1821" s="1" t="e">
        <f>+VLOOKUP(E1821,'[1]national stat'!$A$3:$D$1457,4,0)</f>
        <v>#N/A</v>
      </c>
      <c r="T1821" s="1" t="e">
        <f>+VLOOKUP(E1821,[1]research!$A$3:$D$2710,4,0)</f>
        <v>#N/A</v>
      </c>
      <c r="U1821" s="1" t="e">
        <f>+VLOOKUP(E1821,[1]sedlac!$A$3:$D$742,4,0)</f>
        <v>#N/A</v>
      </c>
    </row>
    <row r="1822" spans="1:26" x14ac:dyDescent="0.25">
      <c r="A1822" s="1" t="s">
        <v>79</v>
      </c>
      <c r="B1822" s="1" t="s">
        <v>7</v>
      </c>
      <c r="C1822" s="1">
        <v>1990</v>
      </c>
      <c r="D1822" s="1" t="str">
        <f t="shared" si="202"/>
        <v>PAN1990</v>
      </c>
      <c r="E1822" s="1" t="s">
        <v>1929</v>
      </c>
      <c r="F1822" s="1">
        <v>58.2</v>
      </c>
      <c r="G1822" s="1" t="str">
        <f>+VLOOKUP(A1822,[1]dummies!$A$2:$F$201,6,0)</f>
        <v>Latin America and the Caribbean</v>
      </c>
      <c r="H1822" s="1" t="str">
        <f>+VLOOKUP(A1822,[1]dummies!$A$2:$F$201,5,0)</f>
        <v>High income</v>
      </c>
      <c r="I1822" s="1" t="e">
        <f>+VLOOKUP(E1822,'[1]world bank'!$A$3:$F$2447,2,0)</f>
        <v>#N/A</v>
      </c>
      <c r="J1822" s="1" t="e">
        <f>+VLOOKUP(E1822,'[1]national stat'!$A$3:$C$1457,2,0)</f>
        <v>#N/A</v>
      </c>
      <c r="K1822" s="1" t="e">
        <f>+VLOOKUP(E1822,[1]research!$A$3:$C$2710,2,0)</f>
        <v>#N/A</v>
      </c>
      <c r="L1822" s="1" t="e">
        <f>+VLOOKUP(E1822,[1]sedlac!$A$3:$C$742,2,0)</f>
        <v>#N/A</v>
      </c>
      <c r="R1822" s="1" t="e">
        <f>+VLOOKUP(E1822,'[1]world bank'!$A$3:$G$2447,4,0)</f>
        <v>#N/A</v>
      </c>
      <c r="S1822" s="1" t="e">
        <f>+VLOOKUP(E1822,'[1]national stat'!$A$3:$D$1457,4,0)</f>
        <v>#N/A</v>
      </c>
      <c r="T1822" s="1" t="e">
        <f>+VLOOKUP(E1822,[1]research!$A$3:$D$2710,4,0)</f>
        <v>#N/A</v>
      </c>
      <c r="U1822" s="1" t="e">
        <f>+VLOOKUP(E1822,[1]sedlac!$A$3:$D$742,4,0)</f>
        <v>#N/A</v>
      </c>
    </row>
    <row r="1823" spans="1:26" x14ac:dyDescent="0.25">
      <c r="A1823" s="1" t="s">
        <v>79</v>
      </c>
      <c r="B1823" s="1" t="s">
        <v>7</v>
      </c>
      <c r="C1823" s="1">
        <v>1991</v>
      </c>
      <c r="D1823" s="1" t="str">
        <f t="shared" si="202"/>
        <v>PAN1991</v>
      </c>
      <c r="E1823" s="1" t="s">
        <v>1930</v>
      </c>
      <c r="F1823" s="1">
        <v>58.2</v>
      </c>
      <c r="G1823" s="1" t="str">
        <f>+VLOOKUP(A1823,[1]dummies!$A$2:$F$201,6,0)</f>
        <v>Latin America and the Caribbean</v>
      </c>
      <c r="H1823" s="1" t="str">
        <f>+VLOOKUP(A1823,[1]dummies!$A$2:$F$201,5,0)</f>
        <v>High income</v>
      </c>
      <c r="I1823" s="1">
        <f>+VLOOKUP(E1823,'[1]world bank'!$A$3:$F$2447,2,0)</f>
        <v>55.800000000000004</v>
      </c>
      <c r="J1823" s="1" t="e">
        <f>+VLOOKUP(E1823,'[1]national stat'!$A$3:$C$1457,2,0)</f>
        <v>#N/A</v>
      </c>
      <c r="K1823" s="1">
        <f>+VLOOKUP(E1823,[1]research!$A$3:$C$2710,2,0)</f>
        <v>0</v>
      </c>
      <c r="L1823" s="1">
        <f>+VLOOKUP(E1823,[1]sedlac!$A$3:$C$742,2,0)</f>
        <v>4.6500000000000004</v>
      </c>
      <c r="M1823" s="1">
        <v>5.8500000000000005</v>
      </c>
      <c r="O1823" s="1">
        <v>0</v>
      </c>
      <c r="P1823" s="1">
        <v>4.6500000000000004</v>
      </c>
      <c r="Q1823" s="2">
        <f>+M1823</f>
        <v>5.8500000000000005</v>
      </c>
      <c r="R1823" s="1">
        <f>+VLOOKUP(E1823,'[1]world bank'!$A$3:$G$2447,4,0)</f>
        <v>35.81</v>
      </c>
      <c r="S1823" s="1" t="e">
        <f>+VLOOKUP(E1823,'[1]national stat'!$A$3:$D$1457,4,0)</f>
        <v>#N/A</v>
      </c>
      <c r="T1823" s="1">
        <f>+VLOOKUP(E1823,[1]research!$A$3:$D$2710,4,0)</f>
        <v>0</v>
      </c>
      <c r="U1823" s="1">
        <f>+VLOOKUP(E1823,[1]sedlac!$A$3:$D$742,4,0)</f>
        <v>27.900000000000002</v>
      </c>
      <c r="V1823" s="1">
        <v>35.81</v>
      </c>
      <c r="X1823" s="1">
        <v>0</v>
      </c>
      <c r="Y1823" s="1">
        <v>27.900000000000002</v>
      </c>
      <c r="Z1823" s="1">
        <f>+V1823</f>
        <v>35.81</v>
      </c>
    </row>
    <row r="1824" spans="1:26" x14ac:dyDescent="0.25">
      <c r="A1824" s="1" t="s">
        <v>79</v>
      </c>
      <c r="B1824" s="1" t="s">
        <v>7</v>
      </c>
      <c r="C1824" s="1">
        <v>1992</v>
      </c>
      <c r="D1824" s="1" t="str">
        <f t="shared" si="202"/>
        <v>PAN1992</v>
      </c>
      <c r="E1824" s="1" t="s">
        <v>1931</v>
      </c>
      <c r="F1824" s="1">
        <v>58</v>
      </c>
      <c r="G1824" s="1" t="str">
        <f>+VLOOKUP(A1824,[1]dummies!$A$2:$F$201,6,0)</f>
        <v>Latin America and the Caribbean</v>
      </c>
      <c r="H1824" s="1" t="str">
        <f>+VLOOKUP(A1824,[1]dummies!$A$2:$F$201,5,0)</f>
        <v>High income</v>
      </c>
      <c r="I1824" s="1" t="e">
        <f>+VLOOKUP(E1824,'[1]world bank'!$A$3:$F$2447,2,0)</f>
        <v>#N/A</v>
      </c>
      <c r="J1824" s="1" t="e">
        <f>+VLOOKUP(E1824,'[1]national stat'!$A$3:$C$1457,2,0)</f>
        <v>#N/A</v>
      </c>
      <c r="K1824" s="1" t="e">
        <f>+VLOOKUP(E1824,[1]research!$A$3:$C$2710,2,0)</f>
        <v>#N/A</v>
      </c>
      <c r="L1824" s="1" t="e">
        <f>+VLOOKUP(E1824,[1]sedlac!$A$3:$C$742,2,0)</f>
        <v>#N/A</v>
      </c>
      <c r="R1824" s="1" t="e">
        <f>+VLOOKUP(E1824,'[1]world bank'!$A$3:$G$2447,4,0)</f>
        <v>#N/A</v>
      </c>
      <c r="S1824" s="1" t="e">
        <f>+VLOOKUP(E1824,'[1]national stat'!$A$3:$D$1457,4,0)</f>
        <v>#N/A</v>
      </c>
      <c r="T1824" s="1" t="e">
        <f>+VLOOKUP(E1824,[1]research!$A$3:$D$2710,4,0)</f>
        <v>#N/A</v>
      </c>
      <c r="U1824" s="1" t="e">
        <f>+VLOOKUP(E1824,[1]sedlac!$A$3:$D$742,4,0)</f>
        <v>#N/A</v>
      </c>
    </row>
    <row r="1825" spans="1:26" x14ac:dyDescent="0.25">
      <c r="A1825" s="1" t="s">
        <v>79</v>
      </c>
      <c r="B1825" s="1" t="s">
        <v>7</v>
      </c>
      <c r="C1825" s="1">
        <v>1993</v>
      </c>
      <c r="D1825" s="1" t="str">
        <f t="shared" si="202"/>
        <v>PAN1993</v>
      </c>
      <c r="E1825" s="1" t="s">
        <v>1932</v>
      </c>
      <c r="F1825" s="1">
        <v>58</v>
      </c>
      <c r="G1825" s="1" t="str">
        <f>+VLOOKUP(A1825,[1]dummies!$A$2:$F$201,6,0)</f>
        <v>Latin America and the Caribbean</v>
      </c>
      <c r="H1825" s="1" t="str">
        <f>+VLOOKUP(A1825,[1]dummies!$A$2:$F$201,5,0)</f>
        <v>High income</v>
      </c>
      <c r="I1825" s="1" t="e">
        <f>+VLOOKUP(E1825,'[1]world bank'!$A$3:$F$2447,2,0)</f>
        <v>#N/A</v>
      </c>
      <c r="J1825" s="1" t="e">
        <f>+VLOOKUP(E1825,'[1]national stat'!$A$3:$C$1457,2,0)</f>
        <v>#N/A</v>
      </c>
      <c r="K1825" s="1" t="e">
        <f>+VLOOKUP(E1825,[1]research!$A$3:$C$2710,2,0)</f>
        <v>#N/A</v>
      </c>
      <c r="L1825" s="1" t="e">
        <f>+VLOOKUP(E1825,[1]sedlac!$A$3:$C$742,2,0)</f>
        <v>#N/A</v>
      </c>
      <c r="R1825" s="1" t="e">
        <f>+VLOOKUP(E1825,'[1]world bank'!$A$3:$G$2447,4,0)</f>
        <v>#N/A</v>
      </c>
      <c r="S1825" s="1" t="e">
        <f>+VLOOKUP(E1825,'[1]national stat'!$A$3:$D$1457,4,0)</f>
        <v>#N/A</v>
      </c>
      <c r="T1825" s="1" t="e">
        <f>+VLOOKUP(E1825,[1]research!$A$3:$D$2710,4,0)</f>
        <v>#N/A</v>
      </c>
      <c r="U1825" s="1" t="e">
        <f>+VLOOKUP(E1825,[1]sedlac!$A$3:$D$742,4,0)</f>
        <v>#N/A</v>
      </c>
    </row>
    <row r="1826" spans="1:26" x14ac:dyDescent="0.25">
      <c r="A1826" s="1" t="s">
        <v>79</v>
      </c>
      <c r="B1826" s="1" t="s">
        <v>7</v>
      </c>
      <c r="C1826" s="1">
        <v>1994</v>
      </c>
      <c r="D1826" s="1" t="str">
        <f t="shared" si="202"/>
        <v>PAN1994</v>
      </c>
      <c r="E1826" s="1" t="s">
        <v>1933</v>
      </c>
      <c r="F1826" s="1">
        <v>58</v>
      </c>
      <c r="G1826" s="1" t="str">
        <f>+VLOOKUP(A1826,[1]dummies!$A$2:$F$201,6,0)</f>
        <v>Latin America and the Caribbean</v>
      </c>
      <c r="H1826" s="1" t="str">
        <f>+VLOOKUP(A1826,[1]dummies!$A$2:$F$201,5,0)</f>
        <v>High income</v>
      </c>
      <c r="I1826" s="1" t="e">
        <f>+VLOOKUP(E1826,'[1]world bank'!$A$3:$F$2447,2,0)</f>
        <v>#N/A</v>
      </c>
      <c r="J1826" s="1" t="e">
        <f>+VLOOKUP(E1826,'[1]national stat'!$A$3:$C$1457,2,0)</f>
        <v>#N/A</v>
      </c>
      <c r="K1826" s="1" t="e">
        <f>+VLOOKUP(E1826,[1]research!$A$3:$C$2710,2,0)</f>
        <v>#N/A</v>
      </c>
      <c r="L1826" s="1" t="e">
        <f>+VLOOKUP(E1826,[1]sedlac!$A$3:$C$742,2,0)</f>
        <v>#N/A</v>
      </c>
      <c r="R1826" s="1" t="e">
        <f>+VLOOKUP(E1826,'[1]world bank'!$A$3:$G$2447,4,0)</f>
        <v>#N/A</v>
      </c>
      <c r="S1826" s="1" t="e">
        <f>+VLOOKUP(E1826,'[1]national stat'!$A$3:$D$1457,4,0)</f>
        <v>#N/A</v>
      </c>
      <c r="T1826" s="1" t="e">
        <f>+VLOOKUP(E1826,[1]research!$A$3:$D$2710,4,0)</f>
        <v>#N/A</v>
      </c>
      <c r="U1826" s="1" t="e">
        <f>+VLOOKUP(E1826,[1]sedlac!$A$3:$D$742,4,0)</f>
        <v>#N/A</v>
      </c>
    </row>
    <row r="1827" spans="1:26" x14ac:dyDescent="0.25">
      <c r="A1827" s="1" t="s">
        <v>79</v>
      </c>
      <c r="B1827" s="1" t="s">
        <v>7</v>
      </c>
      <c r="C1827" s="1">
        <v>1995</v>
      </c>
      <c r="D1827" s="1" t="str">
        <f t="shared" si="202"/>
        <v>PAN1995</v>
      </c>
      <c r="E1827" s="1" t="s">
        <v>1934</v>
      </c>
      <c r="F1827" s="1">
        <v>57.8</v>
      </c>
      <c r="G1827" s="1" t="str">
        <f>+VLOOKUP(A1827,[1]dummies!$A$2:$F$201,6,0)</f>
        <v>Latin America and the Caribbean</v>
      </c>
      <c r="H1827" s="1" t="str">
        <f>+VLOOKUP(A1827,[1]dummies!$A$2:$F$201,5,0)</f>
        <v>High income</v>
      </c>
      <c r="I1827" s="1">
        <f>+VLOOKUP(E1827,'[1]world bank'!$A$3:$F$2447,2,0)</f>
        <v>55.6</v>
      </c>
      <c r="J1827" s="1" t="e">
        <f>+VLOOKUP(E1827,'[1]national stat'!$A$3:$C$1457,2,0)</f>
        <v>#N/A</v>
      </c>
      <c r="K1827" s="1">
        <f>+VLOOKUP(E1827,[1]research!$A$3:$C$2710,2,0)</f>
        <v>0</v>
      </c>
      <c r="L1827" s="1">
        <f>+VLOOKUP(E1827,[1]sedlac!$A$3:$C$742,2,0)</f>
        <v>4.58</v>
      </c>
      <c r="M1827" s="1">
        <v>5.13</v>
      </c>
      <c r="O1827" s="1">
        <v>0</v>
      </c>
      <c r="P1827" s="1">
        <v>4.58</v>
      </c>
      <c r="Q1827" s="2">
        <f t="shared" ref="Q1827:Q1847" si="208">+M1827</f>
        <v>5.13</v>
      </c>
      <c r="R1827" s="1">
        <f>+VLOOKUP(E1827,'[1]world bank'!$A$3:$G$2447,4,0)</f>
        <v>27.900000000000002</v>
      </c>
      <c r="S1827" s="1" t="e">
        <f>+VLOOKUP(E1827,'[1]national stat'!$A$3:$D$1457,4,0)</f>
        <v>#N/A</v>
      </c>
      <c r="T1827" s="1">
        <f>+VLOOKUP(E1827,[1]research!$A$3:$D$2710,4,0)</f>
        <v>0</v>
      </c>
      <c r="U1827" s="1">
        <f>+VLOOKUP(E1827,[1]sedlac!$A$3:$D$742,4,0)</f>
        <v>24.42</v>
      </c>
      <c r="V1827" s="1">
        <v>27.900000000000002</v>
      </c>
      <c r="X1827" s="1">
        <v>0</v>
      </c>
      <c r="Y1827" s="1">
        <v>24.42</v>
      </c>
      <c r="Z1827" s="1">
        <f t="shared" ref="Z1827:Z1847" si="209">+V1827</f>
        <v>27.900000000000002</v>
      </c>
    </row>
    <row r="1828" spans="1:26" x14ac:dyDescent="0.25">
      <c r="A1828" s="1" t="s">
        <v>79</v>
      </c>
      <c r="B1828" s="1" t="s">
        <v>7</v>
      </c>
      <c r="C1828" s="1">
        <v>1996</v>
      </c>
      <c r="D1828" s="1" t="str">
        <f t="shared" si="202"/>
        <v>PAN1996</v>
      </c>
      <c r="E1828" s="1" t="s">
        <v>1935</v>
      </c>
      <c r="G1828" s="1" t="str">
        <f>+VLOOKUP(A1828,[1]dummies!$A$2:$F$201,6,0)</f>
        <v>Latin America and the Caribbean</v>
      </c>
      <c r="H1828" s="1" t="str">
        <f>+VLOOKUP(A1828,[1]dummies!$A$2:$F$201,5,0)</f>
        <v>High income</v>
      </c>
      <c r="I1828" s="1">
        <f>+VLOOKUP(E1828,'[1]world bank'!$A$3:$F$2447,2,0)</f>
        <v>55.4</v>
      </c>
      <c r="J1828" s="1" t="e">
        <f>+VLOOKUP(E1828,'[1]national stat'!$A$3:$C$1457,2,0)</f>
        <v>#N/A</v>
      </c>
      <c r="K1828" s="1" t="e">
        <f>+VLOOKUP(E1828,[1]research!$A$3:$C$2710,2,0)</f>
        <v>#N/A</v>
      </c>
      <c r="L1828" s="1" t="e">
        <f>+VLOOKUP(E1828,[1]sedlac!$A$3:$C$742,2,0)</f>
        <v>#N/A</v>
      </c>
      <c r="M1828" s="1">
        <v>5.13</v>
      </c>
      <c r="Q1828" s="2">
        <f t="shared" si="208"/>
        <v>5.13</v>
      </c>
      <c r="R1828" s="1">
        <f>+VLOOKUP(E1828,'[1]world bank'!$A$3:$G$2447,4,0)</f>
        <v>27.14</v>
      </c>
      <c r="S1828" s="1" t="e">
        <f>+VLOOKUP(E1828,'[1]national stat'!$A$3:$D$1457,4,0)</f>
        <v>#N/A</v>
      </c>
      <c r="T1828" s="1" t="e">
        <f>+VLOOKUP(E1828,[1]research!$A$3:$D$2710,4,0)</f>
        <v>#N/A</v>
      </c>
      <c r="U1828" s="1" t="e">
        <f>+VLOOKUP(E1828,[1]sedlac!$A$3:$D$742,4,0)</f>
        <v>#N/A</v>
      </c>
      <c r="V1828" s="1">
        <v>27.14</v>
      </c>
      <c r="Z1828" s="1">
        <f t="shared" si="209"/>
        <v>27.14</v>
      </c>
    </row>
    <row r="1829" spans="1:26" x14ac:dyDescent="0.25">
      <c r="A1829" s="1" t="s">
        <v>79</v>
      </c>
      <c r="B1829" s="1" t="s">
        <v>7</v>
      </c>
      <c r="C1829" s="1">
        <v>1997</v>
      </c>
      <c r="D1829" s="1" t="str">
        <f t="shared" si="202"/>
        <v>PAN1997</v>
      </c>
      <c r="E1829" s="1" t="s">
        <v>1936</v>
      </c>
      <c r="F1829" s="1">
        <v>58.2</v>
      </c>
      <c r="G1829" s="1" t="str">
        <f>+VLOOKUP(A1829,[1]dummies!$A$2:$F$201,6,0)</f>
        <v>Latin America and the Caribbean</v>
      </c>
      <c r="H1829" s="1" t="str">
        <f>+VLOOKUP(A1829,[1]dummies!$A$2:$F$201,5,0)</f>
        <v>High income</v>
      </c>
      <c r="I1829" s="1">
        <f>+VLOOKUP(E1829,'[1]world bank'!$A$3:$F$2447,2,0)</f>
        <v>57.2</v>
      </c>
      <c r="J1829" s="1" t="e">
        <f>+VLOOKUP(E1829,'[1]national stat'!$A$3:$C$1457,2,0)</f>
        <v>#N/A</v>
      </c>
      <c r="K1829" s="1">
        <f>+VLOOKUP(E1829,[1]research!$A$3:$C$2710,2,0)</f>
        <v>0</v>
      </c>
      <c r="L1829" s="1">
        <f>+VLOOKUP(E1829,[1]sedlac!$A$3:$C$742,2,0)</f>
        <v>4.84</v>
      </c>
      <c r="M1829" s="1">
        <v>5.48</v>
      </c>
      <c r="O1829" s="1">
        <v>0</v>
      </c>
      <c r="P1829" s="1">
        <v>4.84</v>
      </c>
      <c r="Q1829" s="2">
        <f t="shared" si="208"/>
        <v>5.48</v>
      </c>
      <c r="R1829" s="1">
        <f>+VLOOKUP(E1829,'[1]world bank'!$A$3:$G$2447,4,0)</f>
        <v>28.85</v>
      </c>
      <c r="S1829" s="1" t="e">
        <f>+VLOOKUP(E1829,'[1]national stat'!$A$3:$D$1457,4,0)</f>
        <v>#N/A</v>
      </c>
      <c r="T1829" s="1">
        <f>+VLOOKUP(E1829,[1]research!$A$3:$D$2710,4,0)</f>
        <v>0</v>
      </c>
      <c r="U1829" s="1">
        <f>+VLOOKUP(E1829,[1]sedlac!$A$3:$D$742,4,0)</f>
        <v>26.13</v>
      </c>
      <c r="V1829" s="1">
        <v>28.85</v>
      </c>
      <c r="X1829" s="1">
        <v>0</v>
      </c>
      <c r="Y1829" s="1">
        <v>26.13</v>
      </c>
      <c r="Z1829" s="1">
        <f t="shared" si="209"/>
        <v>28.85</v>
      </c>
    </row>
    <row r="1830" spans="1:26" x14ac:dyDescent="0.25">
      <c r="A1830" s="1" t="s">
        <v>79</v>
      </c>
      <c r="B1830" s="1" t="s">
        <v>7</v>
      </c>
      <c r="C1830" s="1">
        <v>1998</v>
      </c>
      <c r="D1830" s="1" t="str">
        <f t="shared" si="202"/>
        <v>PAN1998</v>
      </c>
      <c r="E1830" s="1" t="s">
        <v>1937</v>
      </c>
      <c r="F1830" s="1">
        <v>57.5</v>
      </c>
      <c r="G1830" s="1" t="str">
        <f>+VLOOKUP(A1830,[1]dummies!$A$2:$F$201,6,0)</f>
        <v>Latin America and the Caribbean</v>
      </c>
      <c r="H1830" s="1" t="str">
        <f>+VLOOKUP(A1830,[1]dummies!$A$2:$F$201,5,0)</f>
        <v>High income</v>
      </c>
      <c r="I1830" s="1">
        <f>+VLOOKUP(E1830,'[1]world bank'!$A$3:$F$2447,2,0)</f>
        <v>56</v>
      </c>
      <c r="J1830" s="1" t="e">
        <f>+VLOOKUP(E1830,'[1]national stat'!$A$3:$C$1457,2,0)</f>
        <v>#N/A</v>
      </c>
      <c r="K1830" s="1">
        <f>+VLOOKUP(E1830,[1]research!$A$3:$C$2710,2,0)</f>
        <v>0</v>
      </c>
      <c r="L1830" s="1">
        <f>+VLOOKUP(E1830,[1]sedlac!$A$3:$C$742,2,0)</f>
        <v>4.45</v>
      </c>
      <c r="M1830" s="1">
        <v>5.17</v>
      </c>
      <c r="O1830" s="1">
        <v>0</v>
      </c>
      <c r="P1830" s="1">
        <v>4.45</v>
      </c>
      <c r="Q1830" s="2">
        <f t="shared" si="208"/>
        <v>5.17</v>
      </c>
      <c r="R1830" s="1">
        <f>+VLOOKUP(E1830,'[1]world bank'!$A$3:$G$2447,4,0)</f>
        <v>26.740000000000002</v>
      </c>
      <c r="S1830" s="1" t="e">
        <f>+VLOOKUP(E1830,'[1]national stat'!$A$3:$D$1457,4,0)</f>
        <v>#N/A</v>
      </c>
      <c r="T1830" s="1">
        <f>+VLOOKUP(E1830,[1]research!$A$3:$D$2710,4,0)</f>
        <v>0</v>
      </c>
      <c r="U1830" s="1">
        <f>+VLOOKUP(E1830,[1]sedlac!$A$3:$D$742,4,0)</f>
        <v>22.77</v>
      </c>
      <c r="V1830" s="1">
        <v>26.740000000000002</v>
      </c>
      <c r="X1830" s="1">
        <v>0</v>
      </c>
      <c r="Y1830" s="1">
        <v>22.77</v>
      </c>
      <c r="Z1830" s="1">
        <f t="shared" si="209"/>
        <v>26.740000000000002</v>
      </c>
    </row>
    <row r="1831" spans="1:26" x14ac:dyDescent="0.25">
      <c r="A1831" s="1" t="s">
        <v>79</v>
      </c>
      <c r="B1831" s="1" t="s">
        <v>7</v>
      </c>
      <c r="C1831" s="1">
        <v>1999</v>
      </c>
      <c r="D1831" s="1" t="str">
        <f t="shared" si="202"/>
        <v>PAN1999</v>
      </c>
      <c r="E1831" s="1" t="s">
        <v>1938</v>
      </c>
      <c r="F1831" s="1">
        <v>56.5</v>
      </c>
      <c r="G1831" s="1" t="str">
        <f>+VLOOKUP(A1831,[1]dummies!$A$2:$F$201,6,0)</f>
        <v>Latin America and the Caribbean</v>
      </c>
      <c r="H1831" s="1" t="str">
        <f>+VLOOKUP(A1831,[1]dummies!$A$2:$F$201,5,0)</f>
        <v>High income</v>
      </c>
      <c r="I1831" s="1">
        <f>+VLOOKUP(E1831,'[1]world bank'!$A$3:$F$2447,2,0)</f>
        <v>56.46</v>
      </c>
      <c r="J1831" s="1" t="e">
        <f>+VLOOKUP(E1831,'[1]national stat'!$A$3:$C$1457,2,0)</f>
        <v>#N/A</v>
      </c>
      <c r="K1831" s="1">
        <f>+VLOOKUP(E1831,[1]research!$A$3:$C$2710,2,0)</f>
        <v>0</v>
      </c>
      <c r="L1831" s="1">
        <f>+VLOOKUP(E1831,[1]sedlac!$A$3:$C$742,2,0)</f>
        <v>4.22</v>
      </c>
      <c r="M1831" s="1">
        <v>4.9800000000000004</v>
      </c>
      <c r="O1831" s="1">
        <v>0</v>
      </c>
      <c r="P1831" s="1">
        <v>4.22</v>
      </c>
      <c r="Q1831" s="2">
        <f t="shared" si="208"/>
        <v>4.9800000000000004</v>
      </c>
      <c r="R1831" s="1">
        <f>+VLOOKUP(E1831,'[1]world bank'!$A$3:$G$2447,4,0)</f>
        <v>31.48</v>
      </c>
      <c r="S1831" s="1" t="e">
        <f>+VLOOKUP(E1831,'[1]national stat'!$A$3:$D$1457,4,0)</f>
        <v>#N/A</v>
      </c>
      <c r="T1831" s="1">
        <f>+VLOOKUP(E1831,[1]research!$A$3:$D$2710,4,0)</f>
        <v>0</v>
      </c>
      <c r="U1831" s="1">
        <f>+VLOOKUP(E1831,[1]sedlac!$A$3:$D$742,4,0)</f>
        <v>20.89</v>
      </c>
      <c r="V1831" s="1">
        <v>31.48</v>
      </c>
      <c r="X1831" s="1">
        <v>0</v>
      </c>
      <c r="Y1831" s="1">
        <v>20.89</v>
      </c>
      <c r="Z1831" s="1">
        <f t="shared" si="209"/>
        <v>31.48</v>
      </c>
    </row>
    <row r="1832" spans="1:26" x14ac:dyDescent="0.25">
      <c r="A1832" s="1" t="s">
        <v>79</v>
      </c>
      <c r="B1832" s="1" t="s">
        <v>7</v>
      </c>
      <c r="C1832" s="1">
        <v>2000</v>
      </c>
      <c r="D1832" s="1" t="str">
        <f t="shared" si="202"/>
        <v>PAN2000</v>
      </c>
      <c r="E1832" s="1" t="s">
        <v>1939</v>
      </c>
      <c r="F1832" s="1">
        <v>57.7</v>
      </c>
      <c r="G1832" s="1" t="str">
        <f>+VLOOKUP(A1832,[1]dummies!$A$2:$F$201,6,0)</f>
        <v>Latin America and the Caribbean</v>
      </c>
      <c r="H1832" s="1" t="str">
        <f>+VLOOKUP(A1832,[1]dummies!$A$2:$F$201,5,0)</f>
        <v>High income</v>
      </c>
      <c r="I1832" s="1">
        <f>+VLOOKUP(E1832,'[1]world bank'!$A$3:$F$2447,2,0)</f>
        <v>57</v>
      </c>
      <c r="J1832" s="1" t="e">
        <f>+VLOOKUP(E1832,'[1]national stat'!$A$3:$C$1457,2,0)</f>
        <v>#N/A</v>
      </c>
      <c r="K1832" s="1" t="e">
        <f>+VLOOKUP(E1832,[1]research!$A$3:$C$2710,2,0)</f>
        <v>#N/A</v>
      </c>
      <c r="L1832" s="1">
        <f>+VLOOKUP(E1832,[1]sedlac!$A$3:$C$742,2,0)</f>
        <v>4.6399999999999997</v>
      </c>
      <c r="M1832" s="1">
        <v>5.37</v>
      </c>
      <c r="P1832" s="1">
        <v>4.6399999999999997</v>
      </c>
      <c r="Q1832" s="2">
        <f t="shared" si="208"/>
        <v>5.37</v>
      </c>
      <c r="R1832" s="1">
        <f>+VLOOKUP(E1832,'[1]world bank'!$A$3:$G$2447,4,0)</f>
        <v>27.22</v>
      </c>
      <c r="S1832" s="1" t="e">
        <f>+VLOOKUP(E1832,'[1]national stat'!$A$3:$D$1457,4,0)</f>
        <v>#N/A</v>
      </c>
      <c r="T1832" s="1" t="e">
        <f>+VLOOKUP(E1832,[1]research!$A$3:$D$2710,4,0)</f>
        <v>#N/A</v>
      </c>
      <c r="U1832" s="1">
        <f>+VLOOKUP(E1832,[1]sedlac!$A$3:$D$742,4,0)</f>
        <v>23.84</v>
      </c>
      <c r="V1832" s="1">
        <v>27.22</v>
      </c>
      <c r="Y1832" s="1">
        <v>23.84</v>
      </c>
      <c r="Z1832" s="1">
        <f t="shared" si="209"/>
        <v>27.22</v>
      </c>
    </row>
    <row r="1833" spans="1:26" x14ac:dyDescent="0.25">
      <c r="A1833" s="1" t="s">
        <v>79</v>
      </c>
      <c r="B1833" s="1" t="s">
        <v>7</v>
      </c>
      <c r="C1833" s="1">
        <v>2001</v>
      </c>
      <c r="D1833" s="1" t="str">
        <f t="shared" si="202"/>
        <v>PAN2001</v>
      </c>
      <c r="E1833" s="1" t="s">
        <v>1940</v>
      </c>
      <c r="F1833" s="1">
        <v>57.3</v>
      </c>
      <c r="G1833" s="1" t="str">
        <f>+VLOOKUP(A1833,[1]dummies!$A$2:$F$201,6,0)</f>
        <v>Latin America and the Caribbean</v>
      </c>
      <c r="H1833" s="1" t="str">
        <f>+VLOOKUP(A1833,[1]dummies!$A$2:$F$201,5,0)</f>
        <v>High income</v>
      </c>
      <c r="I1833" s="1">
        <f>+VLOOKUP(E1833,'[1]world bank'!$A$3:$F$2447,2,0)</f>
        <v>56.88</v>
      </c>
      <c r="J1833" s="1" t="e">
        <f>+VLOOKUP(E1833,'[1]national stat'!$A$3:$C$1457,2,0)</f>
        <v>#N/A</v>
      </c>
      <c r="K1833" s="1" t="e">
        <f>+VLOOKUP(E1833,[1]research!$A$3:$C$2710,2,0)</f>
        <v>#N/A</v>
      </c>
      <c r="L1833" s="1">
        <f>+VLOOKUP(E1833,[1]sedlac!$A$3:$C$742,2,0)</f>
        <v>4.93</v>
      </c>
      <c r="M1833" s="1">
        <v>5.24</v>
      </c>
      <c r="P1833" s="1">
        <v>4.93</v>
      </c>
      <c r="Q1833" s="2">
        <f t="shared" si="208"/>
        <v>5.24</v>
      </c>
      <c r="R1833" s="1">
        <f>+VLOOKUP(E1833,'[1]world bank'!$A$3:$G$2447,4,0)</f>
        <v>31.26</v>
      </c>
      <c r="S1833" s="1" t="e">
        <f>+VLOOKUP(E1833,'[1]national stat'!$A$3:$D$1457,4,0)</f>
        <v>#N/A</v>
      </c>
      <c r="T1833" s="1" t="e">
        <f>+VLOOKUP(E1833,[1]research!$A$3:$D$2710,4,0)</f>
        <v>#N/A</v>
      </c>
      <c r="U1833" s="1">
        <f>+VLOOKUP(E1833,[1]sedlac!$A$3:$D$742,4,0)</f>
        <v>27.09</v>
      </c>
      <c r="V1833" s="1">
        <v>31.26</v>
      </c>
      <c r="Y1833" s="1">
        <v>27.09</v>
      </c>
      <c r="Z1833" s="1">
        <f t="shared" si="209"/>
        <v>31.26</v>
      </c>
    </row>
    <row r="1834" spans="1:26" x14ac:dyDescent="0.25">
      <c r="A1834" s="1" t="s">
        <v>79</v>
      </c>
      <c r="B1834" s="1" t="s">
        <v>7</v>
      </c>
      <c r="C1834" s="1">
        <v>2002</v>
      </c>
      <c r="D1834" s="1" t="str">
        <f t="shared" si="202"/>
        <v>PAN2002</v>
      </c>
      <c r="E1834" s="1" t="s">
        <v>1941</v>
      </c>
      <c r="F1834" s="1">
        <v>56.6</v>
      </c>
      <c r="G1834" s="1" t="str">
        <f>+VLOOKUP(A1834,[1]dummies!$A$2:$F$201,6,0)</f>
        <v>Latin America and the Caribbean</v>
      </c>
      <c r="H1834" s="1" t="str">
        <f>+VLOOKUP(A1834,[1]dummies!$A$2:$F$201,5,0)</f>
        <v>High income</v>
      </c>
      <c r="I1834" s="1">
        <f>+VLOOKUP(E1834,'[1]world bank'!$A$3:$F$2447,2,0)</f>
        <v>56.24</v>
      </c>
      <c r="J1834" s="1" t="e">
        <f>+VLOOKUP(E1834,'[1]national stat'!$A$3:$C$1457,2,0)</f>
        <v>#N/A</v>
      </c>
      <c r="K1834" s="1" t="e">
        <f>+VLOOKUP(E1834,[1]research!$A$3:$C$2710,2,0)</f>
        <v>#N/A</v>
      </c>
      <c r="L1834" s="1">
        <f>+VLOOKUP(E1834,[1]sedlac!$A$3:$C$742,2,0)</f>
        <v>4.82</v>
      </c>
      <c r="M1834" s="1">
        <v>4.88</v>
      </c>
      <c r="P1834" s="1">
        <v>4.82</v>
      </c>
      <c r="Q1834" s="2">
        <f t="shared" si="208"/>
        <v>4.88</v>
      </c>
      <c r="R1834" s="1">
        <f>+VLOOKUP(E1834,'[1]world bank'!$A$3:$G$2447,4,0)</f>
        <v>24.17</v>
      </c>
      <c r="S1834" s="1" t="e">
        <f>+VLOOKUP(E1834,'[1]national stat'!$A$3:$D$1457,4,0)</f>
        <v>#N/A</v>
      </c>
      <c r="T1834" s="1" t="e">
        <f>+VLOOKUP(E1834,[1]research!$A$3:$D$2710,4,0)</f>
        <v>#N/A</v>
      </c>
      <c r="U1834" s="1">
        <f>+VLOOKUP(E1834,[1]sedlac!$A$3:$D$742,4,0)</f>
        <v>23.88</v>
      </c>
      <c r="V1834" s="1">
        <v>24.17</v>
      </c>
      <c r="Y1834" s="1">
        <v>23.88</v>
      </c>
      <c r="Z1834" s="1">
        <f t="shared" si="209"/>
        <v>24.17</v>
      </c>
    </row>
    <row r="1835" spans="1:26" x14ac:dyDescent="0.25">
      <c r="A1835" s="1" t="s">
        <v>79</v>
      </c>
      <c r="B1835" s="1" t="s">
        <v>7</v>
      </c>
      <c r="C1835" s="1">
        <v>2003</v>
      </c>
      <c r="D1835" s="1" t="str">
        <f t="shared" si="202"/>
        <v>PAN2003</v>
      </c>
      <c r="E1835" s="1" t="s">
        <v>1942</v>
      </c>
      <c r="F1835" s="1">
        <v>56.4</v>
      </c>
      <c r="G1835" s="1" t="str">
        <f>+VLOOKUP(A1835,[1]dummies!$A$2:$F$201,6,0)</f>
        <v>Latin America and the Caribbean</v>
      </c>
      <c r="H1835" s="1" t="str">
        <f>+VLOOKUP(A1835,[1]dummies!$A$2:$F$201,5,0)</f>
        <v>High income</v>
      </c>
      <c r="I1835" s="1">
        <f>+VLOOKUP(E1835,'[1]world bank'!$A$3:$F$2447,2,0)</f>
        <v>55.77</v>
      </c>
      <c r="J1835" s="1" t="e">
        <f>+VLOOKUP(E1835,'[1]national stat'!$A$3:$C$1457,2,0)</f>
        <v>#N/A</v>
      </c>
      <c r="K1835" s="1" t="e">
        <f>+VLOOKUP(E1835,[1]research!$A$3:$C$2710,2,0)</f>
        <v>#N/A</v>
      </c>
      <c r="L1835" s="1">
        <f>+VLOOKUP(E1835,[1]sedlac!$A$3:$C$742,2,0)</f>
        <v>4.58</v>
      </c>
      <c r="M1835" s="1">
        <v>4.72</v>
      </c>
      <c r="P1835" s="1">
        <v>4.58</v>
      </c>
      <c r="Q1835" s="2">
        <f t="shared" si="208"/>
        <v>4.72</v>
      </c>
      <c r="R1835" s="1">
        <f>+VLOOKUP(E1835,'[1]world bank'!$A$3:$G$2447,4,0)</f>
        <v>24.41</v>
      </c>
      <c r="S1835" s="1" t="e">
        <f>+VLOOKUP(E1835,'[1]national stat'!$A$3:$D$1457,4,0)</f>
        <v>#N/A</v>
      </c>
      <c r="T1835" s="1" t="e">
        <f>+VLOOKUP(E1835,[1]research!$A$3:$D$2710,4,0)</f>
        <v>#N/A</v>
      </c>
      <c r="U1835" s="1">
        <f>+VLOOKUP(E1835,[1]sedlac!$A$3:$D$742,4,0)</f>
        <v>22.81</v>
      </c>
      <c r="V1835" s="1">
        <v>24.41</v>
      </c>
      <c r="Y1835" s="1">
        <v>22.81</v>
      </c>
      <c r="Z1835" s="1">
        <f t="shared" si="209"/>
        <v>24.41</v>
      </c>
    </row>
    <row r="1836" spans="1:26" x14ac:dyDescent="0.25">
      <c r="A1836" s="1" t="s">
        <v>79</v>
      </c>
      <c r="B1836" s="1" t="s">
        <v>7</v>
      </c>
      <c r="C1836" s="1">
        <v>2004</v>
      </c>
      <c r="D1836" s="1" t="str">
        <f t="shared" si="202"/>
        <v>PAN2004</v>
      </c>
      <c r="E1836" s="1" t="s">
        <v>1943</v>
      </c>
      <c r="F1836" s="1">
        <v>55.1</v>
      </c>
      <c r="G1836" s="1" t="str">
        <f>+VLOOKUP(A1836,[1]dummies!$A$2:$F$201,6,0)</f>
        <v>Latin America and the Caribbean</v>
      </c>
      <c r="H1836" s="1" t="str">
        <f>+VLOOKUP(A1836,[1]dummies!$A$2:$F$201,5,0)</f>
        <v>High income</v>
      </c>
      <c r="I1836" s="1">
        <f>+VLOOKUP(E1836,'[1]world bank'!$A$3:$F$2447,2,0)</f>
        <v>54.78</v>
      </c>
      <c r="J1836" s="1" t="e">
        <f>+VLOOKUP(E1836,'[1]national stat'!$A$3:$C$1457,2,0)</f>
        <v>#N/A</v>
      </c>
      <c r="K1836" s="1" t="e">
        <f>+VLOOKUP(E1836,[1]research!$A$3:$C$2710,2,0)</f>
        <v>#N/A</v>
      </c>
      <c r="L1836" s="1">
        <f>+VLOOKUP(E1836,[1]sedlac!$A$3:$C$742,2,0)</f>
        <v>4.43</v>
      </c>
      <c r="M1836" s="1">
        <v>4.45</v>
      </c>
      <c r="P1836" s="1">
        <v>4.43</v>
      </c>
      <c r="Q1836" s="2">
        <f t="shared" si="208"/>
        <v>4.45</v>
      </c>
      <c r="R1836" s="1">
        <f>+VLOOKUP(E1836,'[1]world bank'!$A$3:$G$2447,4,0)</f>
        <v>22.59</v>
      </c>
      <c r="S1836" s="1" t="e">
        <f>+VLOOKUP(E1836,'[1]national stat'!$A$3:$D$1457,4,0)</f>
        <v>#N/A</v>
      </c>
      <c r="T1836" s="1" t="e">
        <f>+VLOOKUP(E1836,[1]research!$A$3:$D$2710,4,0)</f>
        <v>#N/A</v>
      </c>
      <c r="U1836" s="1">
        <f>+VLOOKUP(E1836,[1]sedlac!$A$3:$D$742,4,0)</f>
        <v>22.580000000000002</v>
      </c>
      <c r="V1836" s="1">
        <v>22.59</v>
      </c>
      <c r="Y1836" s="1">
        <v>22.580000000000002</v>
      </c>
      <c r="Z1836" s="1">
        <f t="shared" si="209"/>
        <v>22.59</v>
      </c>
    </row>
    <row r="1837" spans="1:26" x14ac:dyDescent="0.25">
      <c r="A1837" s="1" t="s">
        <v>79</v>
      </c>
      <c r="B1837" s="1" t="s">
        <v>7</v>
      </c>
      <c r="C1837" s="1">
        <v>2005</v>
      </c>
      <c r="D1837" s="1" t="str">
        <f t="shared" si="202"/>
        <v>PAN2005</v>
      </c>
      <c r="E1837" s="1" t="s">
        <v>1944</v>
      </c>
      <c r="F1837" s="1">
        <v>54</v>
      </c>
      <c r="G1837" s="1" t="str">
        <f>+VLOOKUP(A1837,[1]dummies!$A$2:$F$201,6,0)</f>
        <v>Latin America and the Caribbean</v>
      </c>
      <c r="H1837" s="1" t="str">
        <f>+VLOOKUP(A1837,[1]dummies!$A$2:$F$201,5,0)</f>
        <v>High income</v>
      </c>
      <c r="I1837" s="1">
        <f>+VLOOKUP(E1837,'[1]world bank'!$A$3:$F$2447,2,0)</f>
        <v>53.81</v>
      </c>
      <c r="J1837" s="1" t="e">
        <f>+VLOOKUP(E1837,'[1]national stat'!$A$3:$C$1457,2,0)</f>
        <v>#N/A</v>
      </c>
      <c r="K1837" s="1" t="e">
        <f>+VLOOKUP(E1837,[1]research!$A$3:$C$2710,2,0)</f>
        <v>#N/A</v>
      </c>
      <c r="L1837" s="1">
        <f>+VLOOKUP(E1837,[1]sedlac!$A$3:$C$742,2,0)</f>
        <v>4.09</v>
      </c>
      <c r="M1837" s="1">
        <v>4.17</v>
      </c>
      <c r="P1837" s="1">
        <v>4.09</v>
      </c>
      <c r="Q1837" s="2">
        <f t="shared" si="208"/>
        <v>4.17</v>
      </c>
      <c r="R1837" s="1">
        <f>+VLOOKUP(E1837,'[1]world bank'!$A$3:$G$2447,4,0)</f>
        <v>21.05</v>
      </c>
      <c r="S1837" s="1" t="e">
        <f>+VLOOKUP(E1837,'[1]national stat'!$A$3:$D$1457,4,0)</f>
        <v>#N/A</v>
      </c>
      <c r="T1837" s="1" t="e">
        <f>+VLOOKUP(E1837,[1]research!$A$3:$D$2710,4,0)</f>
        <v>#N/A</v>
      </c>
      <c r="U1837" s="1">
        <f>+VLOOKUP(E1837,[1]sedlac!$A$3:$D$742,4,0)</f>
        <v>20.57</v>
      </c>
      <c r="V1837" s="1">
        <v>21.05</v>
      </c>
      <c r="Y1837" s="1">
        <v>20.57</v>
      </c>
      <c r="Z1837" s="1">
        <f t="shared" si="209"/>
        <v>21.05</v>
      </c>
    </row>
    <row r="1838" spans="1:26" x14ac:dyDescent="0.25">
      <c r="A1838" s="1" t="s">
        <v>79</v>
      </c>
      <c r="B1838" s="1" t="s">
        <v>7</v>
      </c>
      <c r="C1838" s="1">
        <v>2006</v>
      </c>
      <c r="D1838" s="1" t="str">
        <f t="shared" si="202"/>
        <v>PAN2006</v>
      </c>
      <c r="E1838" s="1" t="s">
        <v>1945</v>
      </c>
      <c r="F1838" s="1">
        <v>55.1</v>
      </c>
      <c r="G1838" s="1" t="str">
        <f>+VLOOKUP(A1838,[1]dummies!$A$2:$F$201,6,0)</f>
        <v>Latin America and the Caribbean</v>
      </c>
      <c r="H1838" s="1" t="str">
        <f>+VLOOKUP(A1838,[1]dummies!$A$2:$F$201,5,0)</f>
        <v>High income</v>
      </c>
      <c r="I1838" s="1">
        <f>+VLOOKUP(E1838,'[1]world bank'!$A$3:$F$2447,2,0)</f>
        <v>54.65</v>
      </c>
      <c r="J1838" s="1" t="e">
        <f>+VLOOKUP(E1838,'[1]national stat'!$A$3:$C$1457,2,0)</f>
        <v>#N/A</v>
      </c>
      <c r="K1838" s="1" t="e">
        <f>+VLOOKUP(E1838,[1]research!$A$3:$C$2710,2,0)</f>
        <v>#N/A</v>
      </c>
      <c r="L1838" s="1">
        <f>+VLOOKUP(E1838,[1]sedlac!$A$3:$C$742,2,0)</f>
        <v>4.32</v>
      </c>
      <c r="M1838" s="1">
        <v>4.3899999999999997</v>
      </c>
      <c r="P1838" s="1">
        <v>4.32</v>
      </c>
      <c r="Q1838" s="2">
        <f t="shared" si="208"/>
        <v>4.3899999999999997</v>
      </c>
      <c r="R1838" s="1">
        <f>+VLOOKUP(E1838,'[1]world bank'!$A$3:$G$2447,4,0)</f>
        <v>23.19</v>
      </c>
      <c r="S1838" s="1" t="e">
        <f>+VLOOKUP(E1838,'[1]national stat'!$A$3:$D$1457,4,0)</f>
        <v>#N/A</v>
      </c>
      <c r="T1838" s="1" t="e">
        <f>+VLOOKUP(E1838,[1]research!$A$3:$D$2710,4,0)</f>
        <v>#N/A</v>
      </c>
      <c r="U1838" s="1">
        <f>+VLOOKUP(E1838,[1]sedlac!$A$3:$D$742,4,0)</f>
        <v>22.42</v>
      </c>
      <c r="V1838" s="1">
        <v>23.19</v>
      </c>
      <c r="Y1838" s="1">
        <v>22.42</v>
      </c>
      <c r="Z1838" s="1">
        <f t="shared" si="209"/>
        <v>23.19</v>
      </c>
    </row>
    <row r="1839" spans="1:26" x14ac:dyDescent="0.25">
      <c r="A1839" s="1" t="s">
        <v>79</v>
      </c>
      <c r="B1839" s="1" t="s">
        <v>7</v>
      </c>
      <c r="C1839" s="1">
        <v>2007</v>
      </c>
      <c r="D1839" s="1" t="str">
        <f t="shared" si="202"/>
        <v>PAN2007</v>
      </c>
      <c r="E1839" s="1" t="s">
        <v>1946</v>
      </c>
      <c r="F1839" s="1">
        <v>53</v>
      </c>
      <c r="G1839" s="1" t="str">
        <f>+VLOOKUP(A1839,[1]dummies!$A$2:$F$201,6,0)</f>
        <v>Latin America and the Caribbean</v>
      </c>
      <c r="H1839" s="1" t="str">
        <f>+VLOOKUP(A1839,[1]dummies!$A$2:$F$201,5,0)</f>
        <v>High income</v>
      </c>
      <c r="I1839" s="1">
        <f>+VLOOKUP(E1839,'[1]world bank'!$A$3:$F$2447,2,0)</f>
        <v>52.69</v>
      </c>
      <c r="J1839" s="1" t="e">
        <f>+VLOOKUP(E1839,'[1]national stat'!$A$3:$C$1457,2,0)</f>
        <v>#N/A</v>
      </c>
      <c r="K1839" s="1" t="e">
        <f>+VLOOKUP(E1839,[1]research!$A$3:$C$2710,2,0)</f>
        <v>#N/A</v>
      </c>
      <c r="L1839" s="1">
        <f>+VLOOKUP(E1839,[1]sedlac!$A$3:$C$742,2,0)</f>
        <v>3.85</v>
      </c>
      <c r="M1839" s="1">
        <v>3.89</v>
      </c>
      <c r="P1839" s="1">
        <v>3.85</v>
      </c>
      <c r="Q1839" s="2">
        <f t="shared" si="208"/>
        <v>3.89</v>
      </c>
      <c r="R1839" s="1">
        <f>+VLOOKUP(E1839,'[1]world bank'!$A$3:$G$2447,4,0)</f>
        <v>19.14</v>
      </c>
      <c r="S1839" s="1" t="e">
        <f>+VLOOKUP(E1839,'[1]national stat'!$A$3:$D$1457,4,0)</f>
        <v>#N/A</v>
      </c>
      <c r="T1839" s="1" t="e">
        <f>+VLOOKUP(E1839,[1]research!$A$3:$D$2710,4,0)</f>
        <v>#N/A</v>
      </c>
      <c r="U1839" s="1">
        <f>+VLOOKUP(E1839,[1]sedlac!$A$3:$D$742,4,0)</f>
        <v>18.87</v>
      </c>
      <c r="V1839" s="1">
        <v>19.14</v>
      </c>
      <c r="Y1839" s="1">
        <v>18.87</v>
      </c>
      <c r="Z1839" s="1">
        <f t="shared" si="209"/>
        <v>19.14</v>
      </c>
    </row>
    <row r="1840" spans="1:26" x14ac:dyDescent="0.25">
      <c r="A1840" s="1" t="s">
        <v>79</v>
      </c>
      <c r="B1840" s="1" t="s">
        <v>7</v>
      </c>
      <c r="C1840" s="1">
        <v>2008</v>
      </c>
      <c r="D1840" s="1" t="str">
        <f t="shared" si="202"/>
        <v>PAN2008</v>
      </c>
      <c r="E1840" s="1" t="s">
        <v>1947</v>
      </c>
      <c r="F1840" s="1">
        <v>52.6</v>
      </c>
      <c r="G1840" s="1" t="str">
        <f>+VLOOKUP(A1840,[1]dummies!$A$2:$F$201,6,0)</f>
        <v>Latin America and the Caribbean</v>
      </c>
      <c r="H1840" s="1" t="str">
        <f>+VLOOKUP(A1840,[1]dummies!$A$2:$F$201,5,0)</f>
        <v>High income</v>
      </c>
      <c r="I1840" s="1">
        <f>+VLOOKUP(E1840,'[1]world bank'!$A$3:$F$2447,2,0)</f>
        <v>52.69</v>
      </c>
      <c r="J1840" s="1" t="e">
        <f>+VLOOKUP(E1840,'[1]national stat'!$A$3:$C$1457,2,0)</f>
        <v>#N/A</v>
      </c>
      <c r="K1840" s="1" t="e">
        <f>+VLOOKUP(E1840,[1]research!$A$3:$C$2710,2,0)</f>
        <v>#N/A</v>
      </c>
      <c r="L1840" s="1">
        <f>+VLOOKUP(E1840,[1]sedlac!$A$3:$C$742,2,0)</f>
        <v>3.94</v>
      </c>
      <c r="M1840" s="1">
        <v>3.8200000000000003</v>
      </c>
      <c r="P1840" s="1">
        <v>3.94</v>
      </c>
      <c r="Q1840" s="2">
        <f t="shared" si="208"/>
        <v>3.8200000000000003</v>
      </c>
      <c r="R1840" s="1">
        <f>+VLOOKUP(E1840,'[1]world bank'!$A$3:$G$2447,4,0)</f>
        <v>17.97</v>
      </c>
      <c r="S1840" s="1" t="e">
        <f>+VLOOKUP(E1840,'[1]national stat'!$A$3:$D$1457,4,0)</f>
        <v>#N/A</v>
      </c>
      <c r="T1840" s="1" t="e">
        <f>+VLOOKUP(E1840,[1]research!$A$3:$D$2710,4,0)</f>
        <v>#N/A</v>
      </c>
      <c r="U1840" s="1">
        <f>+VLOOKUP(E1840,[1]sedlac!$A$3:$D$742,4,0)</f>
        <v>19.66</v>
      </c>
      <c r="V1840" s="1">
        <v>17.97</v>
      </c>
      <c r="Y1840" s="1">
        <v>19.66</v>
      </c>
      <c r="Z1840" s="1">
        <f t="shared" si="209"/>
        <v>17.97</v>
      </c>
    </row>
    <row r="1841" spans="1:26" x14ac:dyDescent="0.25">
      <c r="A1841" s="1" t="s">
        <v>79</v>
      </c>
      <c r="B1841" s="1" t="s">
        <v>7</v>
      </c>
      <c r="C1841" s="1">
        <v>2009</v>
      </c>
      <c r="D1841" s="1" t="str">
        <f t="shared" si="202"/>
        <v>PAN2009</v>
      </c>
      <c r="E1841" s="1" t="s">
        <v>1948</v>
      </c>
      <c r="F1841" s="1">
        <v>52</v>
      </c>
      <c r="G1841" s="1" t="str">
        <f>+VLOOKUP(A1841,[1]dummies!$A$2:$F$201,6,0)</f>
        <v>Latin America and the Caribbean</v>
      </c>
      <c r="H1841" s="1" t="str">
        <f>+VLOOKUP(A1841,[1]dummies!$A$2:$F$201,5,0)</f>
        <v>High income</v>
      </c>
      <c r="I1841" s="1">
        <f>+VLOOKUP(E1841,'[1]world bank'!$A$3:$F$2447,2,0)</f>
        <v>51.77</v>
      </c>
      <c r="J1841" s="1" t="e">
        <f>+VLOOKUP(E1841,'[1]national stat'!$A$3:$C$1457,2,0)</f>
        <v>#N/A</v>
      </c>
      <c r="K1841" s="1" t="e">
        <f>+VLOOKUP(E1841,[1]research!$A$3:$C$2710,2,0)</f>
        <v>#N/A</v>
      </c>
      <c r="L1841" s="1">
        <f>+VLOOKUP(E1841,[1]sedlac!$A$3:$C$742,2,0)</f>
        <v>3.58</v>
      </c>
      <c r="M1841" s="1">
        <v>3.6</v>
      </c>
      <c r="P1841" s="1">
        <v>3.58</v>
      </c>
      <c r="Q1841" s="2">
        <f t="shared" si="208"/>
        <v>3.6</v>
      </c>
      <c r="R1841" s="1">
        <f>+VLOOKUP(E1841,'[1]world bank'!$A$3:$G$2447,4,0)</f>
        <v>15.97</v>
      </c>
      <c r="S1841" s="1" t="e">
        <f>+VLOOKUP(E1841,'[1]national stat'!$A$3:$D$1457,4,0)</f>
        <v>#N/A</v>
      </c>
      <c r="T1841" s="1" t="e">
        <f>+VLOOKUP(E1841,[1]research!$A$3:$D$2710,4,0)</f>
        <v>#N/A</v>
      </c>
      <c r="U1841" s="1">
        <f>+VLOOKUP(E1841,[1]sedlac!$A$3:$D$742,4,0)</f>
        <v>15.67</v>
      </c>
      <c r="V1841" s="1">
        <v>15.97</v>
      </c>
      <c r="Y1841" s="1">
        <v>15.67</v>
      </c>
      <c r="Z1841" s="1">
        <f t="shared" si="209"/>
        <v>15.97</v>
      </c>
    </row>
    <row r="1842" spans="1:26" x14ac:dyDescent="0.25">
      <c r="A1842" s="1" t="s">
        <v>79</v>
      </c>
      <c r="B1842" s="1" t="s">
        <v>7</v>
      </c>
      <c r="C1842" s="1">
        <v>2010</v>
      </c>
      <c r="D1842" s="1" t="str">
        <f t="shared" si="202"/>
        <v>PAN2010</v>
      </c>
      <c r="E1842" s="1" t="s">
        <v>1949</v>
      </c>
      <c r="F1842" s="1">
        <v>51.9</v>
      </c>
      <c r="G1842" s="1" t="str">
        <f>+VLOOKUP(A1842,[1]dummies!$A$2:$F$201,6,0)</f>
        <v>Latin America and the Caribbean</v>
      </c>
      <c r="H1842" s="1" t="str">
        <f>+VLOOKUP(A1842,[1]dummies!$A$2:$F$201,5,0)</f>
        <v>High income</v>
      </c>
      <c r="I1842" s="1">
        <f>+VLOOKUP(E1842,'[1]world bank'!$A$3:$F$2447,2,0)</f>
        <v>51.61</v>
      </c>
      <c r="J1842" s="1" t="e">
        <f>+VLOOKUP(E1842,'[1]national stat'!$A$3:$C$1457,2,0)</f>
        <v>#N/A</v>
      </c>
      <c r="K1842" s="1" t="e">
        <f>+VLOOKUP(E1842,[1]research!$A$3:$C$2710,2,0)</f>
        <v>#N/A</v>
      </c>
      <c r="L1842" s="1">
        <f>+VLOOKUP(E1842,[1]sedlac!$A$3:$C$742,2,0)</f>
        <v>3.54</v>
      </c>
      <c r="M1842" s="1">
        <v>3.5700000000000003</v>
      </c>
      <c r="P1842" s="1">
        <v>3.54</v>
      </c>
      <c r="Q1842" s="2">
        <f t="shared" si="208"/>
        <v>3.5700000000000003</v>
      </c>
      <c r="R1842" s="1">
        <f>+VLOOKUP(E1842,'[1]world bank'!$A$3:$G$2447,4,0)</f>
        <v>17.09</v>
      </c>
      <c r="S1842" s="1" t="e">
        <f>+VLOOKUP(E1842,'[1]national stat'!$A$3:$D$1457,4,0)</f>
        <v>#N/A</v>
      </c>
      <c r="T1842" s="1" t="e">
        <f>+VLOOKUP(E1842,[1]research!$A$3:$D$2710,4,0)</f>
        <v>#N/A</v>
      </c>
      <c r="U1842" s="1">
        <f>+VLOOKUP(E1842,[1]sedlac!$A$3:$D$742,4,0)</f>
        <v>16.97</v>
      </c>
      <c r="V1842" s="1">
        <v>17.09</v>
      </c>
      <c r="Y1842" s="1">
        <v>16.97</v>
      </c>
      <c r="Z1842" s="1">
        <f t="shared" si="209"/>
        <v>17.09</v>
      </c>
    </row>
    <row r="1843" spans="1:26" x14ac:dyDescent="0.25">
      <c r="A1843" s="1" t="s">
        <v>79</v>
      </c>
      <c r="B1843" s="1" t="s">
        <v>7</v>
      </c>
      <c r="C1843" s="1">
        <v>2011</v>
      </c>
      <c r="D1843" s="1" t="str">
        <f t="shared" si="202"/>
        <v>PAN2011</v>
      </c>
      <c r="E1843" s="1" t="s">
        <v>1950</v>
      </c>
      <c r="F1843" s="1">
        <v>51.8</v>
      </c>
      <c r="G1843" s="1" t="str">
        <f>+VLOOKUP(A1843,[1]dummies!$A$2:$F$201,6,0)</f>
        <v>Latin America and the Caribbean</v>
      </c>
      <c r="H1843" s="1" t="str">
        <f>+VLOOKUP(A1843,[1]dummies!$A$2:$F$201,5,0)</f>
        <v>High income</v>
      </c>
      <c r="I1843" s="1">
        <f>+VLOOKUP(E1843,'[1]world bank'!$A$3:$F$2447,2,0)</f>
        <v>51.35</v>
      </c>
      <c r="J1843" s="1" t="e">
        <f>+VLOOKUP(E1843,'[1]national stat'!$A$3:$C$1457,2,0)</f>
        <v>#N/A</v>
      </c>
      <c r="K1843" s="1" t="e">
        <f>+VLOOKUP(E1843,[1]research!$A$3:$C$2710,2,0)</f>
        <v>#N/A</v>
      </c>
      <c r="L1843" s="1">
        <f>+VLOOKUP(E1843,[1]sedlac!$A$3:$C$742,2,0)</f>
        <v>3.5</v>
      </c>
      <c r="M1843" s="1">
        <v>3.5300000000000002</v>
      </c>
      <c r="P1843" s="1">
        <v>3.5</v>
      </c>
      <c r="Q1843" s="2">
        <f t="shared" si="208"/>
        <v>3.5300000000000002</v>
      </c>
      <c r="R1843" s="1">
        <f>+VLOOKUP(E1843,'[1]world bank'!$A$3:$G$2447,4,0)</f>
        <v>16.309999999999999</v>
      </c>
      <c r="S1843" s="1" t="e">
        <f>+VLOOKUP(E1843,'[1]national stat'!$A$3:$D$1457,4,0)</f>
        <v>#N/A</v>
      </c>
      <c r="T1843" s="1" t="e">
        <f>+VLOOKUP(E1843,[1]research!$A$3:$D$2710,4,0)</f>
        <v>#N/A</v>
      </c>
      <c r="U1843" s="1">
        <f>+VLOOKUP(E1843,[1]sedlac!$A$3:$D$742,4,0)</f>
        <v>16.38</v>
      </c>
      <c r="V1843" s="1">
        <v>16.309999999999999</v>
      </c>
      <c r="Y1843" s="1">
        <v>16.38</v>
      </c>
      <c r="Z1843" s="1">
        <f t="shared" si="209"/>
        <v>16.309999999999999</v>
      </c>
    </row>
    <row r="1844" spans="1:26" x14ac:dyDescent="0.25">
      <c r="A1844" s="1" t="s">
        <v>79</v>
      </c>
      <c r="B1844" s="1" t="s">
        <v>7</v>
      </c>
      <c r="C1844" s="1">
        <v>2012</v>
      </c>
      <c r="D1844" s="1" t="str">
        <f t="shared" si="202"/>
        <v>PAN2012</v>
      </c>
      <c r="E1844" s="1" t="s">
        <v>1951</v>
      </c>
      <c r="F1844" s="1">
        <v>51.9</v>
      </c>
      <c r="G1844" s="1" t="str">
        <f>+VLOOKUP(A1844,[1]dummies!$A$2:$F$201,6,0)</f>
        <v>Latin America and the Caribbean</v>
      </c>
      <c r="H1844" s="1" t="str">
        <f>+VLOOKUP(A1844,[1]dummies!$A$2:$F$201,5,0)</f>
        <v>High income</v>
      </c>
      <c r="I1844" s="1">
        <f>+VLOOKUP(E1844,'[1]world bank'!$A$3:$F$2447,2,0)</f>
        <v>51.74</v>
      </c>
      <c r="J1844" s="1" t="e">
        <f>+VLOOKUP(E1844,'[1]national stat'!$A$3:$C$1457,2,0)</f>
        <v>#N/A</v>
      </c>
      <c r="K1844" s="1" t="e">
        <f>+VLOOKUP(E1844,[1]research!$A$3:$C$2710,2,0)</f>
        <v>#N/A</v>
      </c>
      <c r="L1844" s="1">
        <f>+VLOOKUP(E1844,[1]sedlac!$A$3:$C$742,2,0)</f>
        <v>3.61</v>
      </c>
      <c r="M1844" s="1">
        <v>3.62</v>
      </c>
      <c r="P1844" s="1">
        <v>3.61</v>
      </c>
      <c r="Q1844" s="2">
        <f t="shared" si="208"/>
        <v>3.62</v>
      </c>
      <c r="R1844" s="1">
        <f>+VLOOKUP(E1844,'[1]world bank'!$A$3:$G$2447,4,0)</f>
        <v>17.580000000000002</v>
      </c>
      <c r="S1844" s="1" t="e">
        <f>+VLOOKUP(E1844,'[1]national stat'!$A$3:$D$1457,4,0)</f>
        <v>#N/A</v>
      </c>
      <c r="T1844" s="1" t="e">
        <f>+VLOOKUP(E1844,[1]research!$A$3:$D$2710,4,0)</f>
        <v>#N/A</v>
      </c>
      <c r="U1844" s="1">
        <f>+VLOOKUP(E1844,[1]sedlac!$A$3:$D$742,4,0)</f>
        <v>17.53</v>
      </c>
      <c r="V1844" s="1">
        <v>17.580000000000002</v>
      </c>
      <c r="Y1844" s="1">
        <v>17.53</v>
      </c>
      <c r="Z1844" s="1">
        <f t="shared" si="209"/>
        <v>17.580000000000002</v>
      </c>
    </row>
    <row r="1845" spans="1:26" x14ac:dyDescent="0.25">
      <c r="A1845" s="1" t="s">
        <v>79</v>
      </c>
      <c r="B1845" s="1" t="s">
        <v>7</v>
      </c>
      <c r="C1845" s="1">
        <v>2013</v>
      </c>
      <c r="D1845" s="1" t="str">
        <f t="shared" si="202"/>
        <v>PAN2013</v>
      </c>
      <c r="E1845" s="1" t="s">
        <v>1952</v>
      </c>
      <c r="F1845" s="1">
        <v>51.7</v>
      </c>
      <c r="G1845" s="1" t="str">
        <f>+VLOOKUP(A1845,[1]dummies!$A$2:$F$201,6,0)</f>
        <v>Latin America and the Caribbean</v>
      </c>
      <c r="H1845" s="1" t="str">
        <f>+VLOOKUP(A1845,[1]dummies!$A$2:$F$201,5,0)</f>
        <v>High income</v>
      </c>
      <c r="I1845" s="1">
        <f>+VLOOKUP(E1845,'[1]world bank'!$A$3:$F$2447,2,0)</f>
        <v>51.46</v>
      </c>
      <c r="J1845" s="1" t="e">
        <f>+VLOOKUP(E1845,'[1]national stat'!$A$3:$C$1457,2,0)</f>
        <v>#N/A</v>
      </c>
      <c r="K1845" s="1" t="e">
        <f>+VLOOKUP(E1845,[1]research!$A$3:$C$2710,2,0)</f>
        <v>#N/A</v>
      </c>
      <c r="L1845" s="1">
        <f>+VLOOKUP(E1845,[1]sedlac!$A$3:$C$742,2,0)</f>
        <v>3.6</v>
      </c>
      <c r="M1845" s="1">
        <v>3.58</v>
      </c>
      <c r="P1845" s="1">
        <v>3.6</v>
      </c>
      <c r="Q1845" s="2">
        <f t="shared" si="208"/>
        <v>3.58</v>
      </c>
      <c r="R1845" s="1">
        <f>+VLOOKUP(E1845,'[1]world bank'!$A$3:$G$2447,4,0)</f>
        <v>16.71</v>
      </c>
      <c r="S1845" s="1" t="e">
        <f>+VLOOKUP(E1845,'[1]national stat'!$A$3:$D$1457,4,0)</f>
        <v>#N/A</v>
      </c>
      <c r="T1845" s="1" t="e">
        <f>+VLOOKUP(E1845,[1]research!$A$3:$D$2710,4,0)</f>
        <v>#N/A</v>
      </c>
      <c r="U1845" s="1">
        <f>+VLOOKUP(E1845,[1]sedlac!$A$3:$D$742,4,0)</f>
        <v>16.97</v>
      </c>
      <c r="V1845" s="1">
        <v>16.71</v>
      </c>
      <c r="Y1845" s="1">
        <v>16.97</v>
      </c>
      <c r="Z1845" s="1">
        <f t="shared" si="209"/>
        <v>16.71</v>
      </c>
    </row>
    <row r="1846" spans="1:26" x14ac:dyDescent="0.25">
      <c r="A1846" s="1" t="s">
        <v>79</v>
      </c>
      <c r="B1846" s="1" t="s">
        <v>7</v>
      </c>
      <c r="C1846" s="1">
        <v>2014</v>
      </c>
      <c r="D1846" s="1" t="str">
        <f t="shared" si="202"/>
        <v>PAN2014</v>
      </c>
      <c r="E1846" s="1" t="s">
        <v>1953</v>
      </c>
      <c r="F1846" s="1">
        <v>50.7</v>
      </c>
      <c r="G1846" s="1" t="str">
        <f>+VLOOKUP(A1846,[1]dummies!$A$2:$F$201,6,0)</f>
        <v>Latin America and the Caribbean</v>
      </c>
      <c r="H1846" s="1" t="str">
        <f>+VLOOKUP(A1846,[1]dummies!$A$2:$F$201,5,0)</f>
        <v>High income</v>
      </c>
      <c r="I1846" s="1">
        <f>+VLOOKUP(E1846,'[1]world bank'!$A$3:$F$2447,2,0)</f>
        <v>50.47</v>
      </c>
      <c r="J1846" s="1" t="e">
        <f>+VLOOKUP(E1846,'[1]national stat'!$A$3:$C$1457,2,0)</f>
        <v>#N/A</v>
      </c>
      <c r="K1846" s="1" t="e">
        <f>+VLOOKUP(E1846,[1]research!$A$3:$C$2710,2,0)</f>
        <v>#N/A</v>
      </c>
      <c r="L1846" s="1">
        <f>+VLOOKUP(E1846,[1]sedlac!$A$3:$C$742,2,0)</f>
        <v>3.35</v>
      </c>
      <c r="M1846" s="1">
        <v>3.36</v>
      </c>
      <c r="P1846" s="1">
        <v>3.35</v>
      </c>
      <c r="Q1846" s="2">
        <f t="shared" si="208"/>
        <v>3.36</v>
      </c>
      <c r="R1846" s="1">
        <f>+VLOOKUP(E1846,'[1]world bank'!$A$3:$G$2447,4,0)</f>
        <v>16.32</v>
      </c>
      <c r="S1846" s="1" t="e">
        <f>+VLOOKUP(E1846,'[1]national stat'!$A$3:$D$1457,4,0)</f>
        <v>#N/A</v>
      </c>
      <c r="T1846" s="1" t="e">
        <f>+VLOOKUP(E1846,[1]research!$A$3:$D$2710,4,0)</f>
        <v>#N/A</v>
      </c>
      <c r="U1846" s="1">
        <f>+VLOOKUP(E1846,[1]sedlac!$A$3:$D$742,4,0)</f>
        <v>16.12</v>
      </c>
      <c r="V1846" s="1">
        <v>16.32</v>
      </c>
      <c r="Y1846" s="1">
        <v>16.12</v>
      </c>
      <c r="Z1846" s="1">
        <f t="shared" si="209"/>
        <v>16.32</v>
      </c>
    </row>
    <row r="1847" spans="1:26" x14ac:dyDescent="0.25">
      <c r="A1847" s="1" t="s">
        <v>79</v>
      </c>
      <c r="B1847" s="1" t="s">
        <v>7</v>
      </c>
      <c r="C1847" s="1">
        <v>2015</v>
      </c>
      <c r="D1847" s="1" t="str">
        <f t="shared" si="202"/>
        <v>PAN2015</v>
      </c>
      <c r="E1847" s="1" t="s">
        <v>1954</v>
      </c>
      <c r="F1847" s="1">
        <v>51</v>
      </c>
      <c r="G1847" s="1" t="str">
        <f>+VLOOKUP(A1847,[1]dummies!$A$2:$F$201,6,0)</f>
        <v>Latin America and the Caribbean</v>
      </c>
      <c r="H1847" s="1" t="str">
        <f>+VLOOKUP(A1847,[1]dummies!$A$2:$F$201,5,0)</f>
        <v>High income</v>
      </c>
      <c r="I1847" s="1">
        <f>+VLOOKUP(E1847,'[1]world bank'!$A$3:$F$2447,2,0)</f>
        <v>50.81</v>
      </c>
      <c r="J1847" s="1" t="e">
        <f>+VLOOKUP(E1847,'[1]national stat'!$A$3:$C$1457,2,0)</f>
        <v>#N/A</v>
      </c>
      <c r="K1847" s="1" t="e">
        <f>+VLOOKUP(E1847,[1]research!$A$3:$C$2710,2,0)</f>
        <v>#N/A</v>
      </c>
      <c r="L1847" s="1">
        <f>+VLOOKUP(E1847,[1]sedlac!$A$3:$C$742,2,0)</f>
        <v>3.42</v>
      </c>
      <c r="M1847" s="1">
        <v>3.42</v>
      </c>
      <c r="P1847" s="1">
        <v>3.42</v>
      </c>
      <c r="Q1847" s="2">
        <f t="shared" si="208"/>
        <v>3.42</v>
      </c>
      <c r="R1847" s="1">
        <f>+VLOOKUP(E1847,'[1]world bank'!$A$3:$G$2447,4,0)</f>
        <v>16.080000000000002</v>
      </c>
      <c r="S1847" s="1" t="e">
        <f>+VLOOKUP(E1847,'[1]national stat'!$A$3:$D$1457,4,0)</f>
        <v>#N/A</v>
      </c>
      <c r="T1847" s="1" t="e">
        <f>+VLOOKUP(E1847,[1]research!$A$3:$D$2710,4,0)</f>
        <v>#N/A</v>
      </c>
      <c r="U1847" s="1">
        <f>+VLOOKUP(E1847,[1]sedlac!$A$3:$D$742,4,0)</f>
        <v>16.260000000000002</v>
      </c>
      <c r="V1847" s="1">
        <v>16.080000000000002</v>
      </c>
      <c r="Y1847" s="1">
        <v>16.260000000000002</v>
      </c>
      <c r="Z1847" s="1">
        <f t="shared" si="209"/>
        <v>16.080000000000002</v>
      </c>
    </row>
    <row r="1848" spans="1:26" x14ac:dyDescent="0.25">
      <c r="A1848" s="1" t="s">
        <v>80</v>
      </c>
      <c r="B1848" s="1" t="s">
        <v>7</v>
      </c>
      <c r="C1848" s="1">
        <v>1990</v>
      </c>
      <c r="D1848" s="1" t="str">
        <f t="shared" si="202"/>
        <v>PER1990</v>
      </c>
      <c r="E1848" s="1" t="s">
        <v>1955</v>
      </c>
      <c r="G1848" s="1" t="str">
        <f>+VLOOKUP(A1848,[1]dummies!$A$2:$F$201,6,0)</f>
        <v>Latin America and the Caribbean</v>
      </c>
      <c r="H1848" s="1" t="str">
        <f>+VLOOKUP(A1848,[1]dummies!$A$2:$F$201,5,0)</f>
        <v>Upper middle income</v>
      </c>
      <c r="I1848" s="1" t="e">
        <f>+VLOOKUP(E1848,'[1]world bank'!$A$3:$F$2447,2,0)</f>
        <v>#N/A</v>
      </c>
      <c r="J1848" s="1" t="e">
        <f>+VLOOKUP(E1848,'[1]national stat'!$A$3:$C$1457,2,0)</f>
        <v>#N/A</v>
      </c>
      <c r="K1848" s="1" t="e">
        <f>+VLOOKUP(E1848,[1]research!$A$3:$C$2710,2,0)</f>
        <v>#N/A</v>
      </c>
      <c r="L1848" s="1" t="e">
        <f>+VLOOKUP(E1848,[1]sedlac!$A$3:$C$742,2,0)</f>
        <v>#N/A</v>
      </c>
      <c r="R1848" s="1" t="e">
        <f>+VLOOKUP(E1848,'[1]world bank'!$A$3:$G$2447,4,0)</f>
        <v>#N/A</v>
      </c>
      <c r="S1848" s="1" t="e">
        <f>+VLOOKUP(E1848,'[1]national stat'!$A$3:$D$1457,4,0)</f>
        <v>#N/A</v>
      </c>
      <c r="T1848" s="1" t="e">
        <f>+VLOOKUP(E1848,[1]research!$A$3:$D$2710,4,0)</f>
        <v>#N/A</v>
      </c>
      <c r="U1848" s="1" t="e">
        <f>+VLOOKUP(E1848,[1]sedlac!$A$3:$D$742,4,0)</f>
        <v>#N/A</v>
      </c>
    </row>
    <row r="1849" spans="1:26" x14ac:dyDescent="0.25">
      <c r="A1849" s="1" t="s">
        <v>80</v>
      </c>
      <c r="B1849" s="1" t="s">
        <v>7</v>
      </c>
      <c r="C1849" s="1">
        <v>1991</v>
      </c>
      <c r="D1849" s="1" t="str">
        <f t="shared" si="202"/>
        <v>PER1991</v>
      </c>
      <c r="E1849" s="1" t="s">
        <v>1956</v>
      </c>
      <c r="G1849" s="1" t="str">
        <f>+VLOOKUP(A1849,[1]dummies!$A$2:$F$201,6,0)</f>
        <v>Latin America and the Caribbean</v>
      </c>
      <c r="H1849" s="1" t="str">
        <f>+VLOOKUP(A1849,[1]dummies!$A$2:$F$201,5,0)</f>
        <v>Upper middle income</v>
      </c>
      <c r="I1849" s="1">
        <f>+VLOOKUP(E1849,'[1]world bank'!$A$3:$F$2447,2,0)</f>
        <v>48.2</v>
      </c>
      <c r="J1849" s="1" t="e">
        <f>+VLOOKUP(E1849,'[1]national stat'!$A$3:$C$1457,2,0)</f>
        <v>#N/A</v>
      </c>
      <c r="K1849" s="1">
        <f>+VLOOKUP(E1849,[1]research!$A$3:$C$2710,2,0)</f>
        <v>2.2800000000000002</v>
      </c>
      <c r="L1849" s="1" t="e">
        <f>+VLOOKUP(E1849,[1]sedlac!$A$3:$C$742,2,0)</f>
        <v>#N/A</v>
      </c>
      <c r="M1849" s="1">
        <v>3.52</v>
      </c>
      <c r="O1849" s="1">
        <v>2.2800000000000002</v>
      </c>
      <c r="Q1849" s="2">
        <f>+M1849</f>
        <v>3.52</v>
      </c>
      <c r="R1849" s="1">
        <f>+VLOOKUP(E1849,'[1]world bank'!$A$3:$G$2447,4,0)</f>
        <v>18.22</v>
      </c>
      <c r="S1849" s="1" t="e">
        <f>+VLOOKUP(E1849,'[1]national stat'!$A$3:$D$1457,4,0)</f>
        <v>#N/A</v>
      </c>
      <c r="T1849" s="1">
        <f>+VLOOKUP(E1849,[1]research!$A$3:$D$2710,4,0)</f>
        <v>9</v>
      </c>
      <c r="U1849" s="1" t="e">
        <f>+VLOOKUP(E1849,[1]sedlac!$A$3:$D$742,4,0)</f>
        <v>#N/A</v>
      </c>
      <c r="V1849" s="1">
        <v>18.22</v>
      </c>
      <c r="X1849" s="1">
        <v>9</v>
      </c>
      <c r="Z1849" s="1">
        <f>+V1849</f>
        <v>18.22</v>
      </c>
    </row>
    <row r="1850" spans="1:26" x14ac:dyDescent="0.25">
      <c r="A1850" s="1" t="s">
        <v>80</v>
      </c>
      <c r="B1850" s="1" t="s">
        <v>7</v>
      </c>
      <c r="C1850" s="1">
        <v>1992</v>
      </c>
      <c r="D1850" s="1" t="str">
        <f t="shared" si="202"/>
        <v>PER1992</v>
      </c>
      <c r="E1850" s="1" t="s">
        <v>1957</v>
      </c>
      <c r="G1850" s="1" t="str">
        <f>+VLOOKUP(A1850,[1]dummies!$A$2:$F$201,6,0)</f>
        <v>Latin America and the Caribbean</v>
      </c>
      <c r="H1850" s="1" t="str">
        <f>+VLOOKUP(A1850,[1]dummies!$A$2:$F$201,5,0)</f>
        <v>Upper middle income</v>
      </c>
      <c r="I1850" s="1" t="e">
        <f>+VLOOKUP(E1850,'[1]world bank'!$A$3:$F$2447,2,0)</f>
        <v>#N/A</v>
      </c>
      <c r="J1850" s="1" t="e">
        <f>+VLOOKUP(E1850,'[1]national stat'!$A$3:$C$1457,2,0)</f>
        <v>#N/A</v>
      </c>
      <c r="K1850" s="1" t="e">
        <f>+VLOOKUP(E1850,[1]research!$A$3:$C$2710,2,0)</f>
        <v>#N/A</v>
      </c>
      <c r="L1850" s="1" t="e">
        <f>+VLOOKUP(E1850,[1]sedlac!$A$3:$C$742,2,0)</f>
        <v>#N/A</v>
      </c>
      <c r="R1850" s="1" t="e">
        <f>+VLOOKUP(E1850,'[1]world bank'!$A$3:$G$2447,4,0)</f>
        <v>#N/A</v>
      </c>
      <c r="S1850" s="1" t="e">
        <f>+VLOOKUP(E1850,'[1]national stat'!$A$3:$D$1457,4,0)</f>
        <v>#N/A</v>
      </c>
      <c r="T1850" s="1" t="e">
        <f>+VLOOKUP(E1850,[1]research!$A$3:$D$2710,4,0)</f>
        <v>#N/A</v>
      </c>
      <c r="U1850" s="1" t="e">
        <f>+VLOOKUP(E1850,[1]sedlac!$A$3:$D$742,4,0)</f>
        <v>#N/A</v>
      </c>
    </row>
    <row r="1851" spans="1:26" x14ac:dyDescent="0.25">
      <c r="A1851" s="1" t="s">
        <v>80</v>
      </c>
      <c r="B1851" s="1" t="s">
        <v>7</v>
      </c>
      <c r="C1851" s="1">
        <v>1993</v>
      </c>
      <c r="D1851" s="1" t="str">
        <f t="shared" si="202"/>
        <v>PER1993</v>
      </c>
      <c r="E1851" s="1" t="s">
        <v>1958</v>
      </c>
      <c r="G1851" s="1" t="str">
        <f>+VLOOKUP(A1851,[1]dummies!$A$2:$F$201,6,0)</f>
        <v>Latin America and the Caribbean</v>
      </c>
      <c r="H1851" s="1" t="str">
        <f>+VLOOKUP(A1851,[1]dummies!$A$2:$F$201,5,0)</f>
        <v>Upper middle income</v>
      </c>
      <c r="I1851" s="1" t="e">
        <f>+VLOOKUP(E1851,'[1]world bank'!$A$3:$F$2447,2,0)</f>
        <v>#N/A</v>
      </c>
      <c r="J1851" s="1" t="e">
        <f>+VLOOKUP(E1851,'[1]national stat'!$A$3:$C$1457,2,0)</f>
        <v>#N/A</v>
      </c>
      <c r="K1851" s="1" t="e">
        <f>+VLOOKUP(E1851,[1]research!$A$3:$C$2710,2,0)</f>
        <v>#N/A</v>
      </c>
      <c r="L1851" s="1" t="e">
        <f>+VLOOKUP(E1851,[1]sedlac!$A$3:$C$742,2,0)</f>
        <v>#N/A</v>
      </c>
      <c r="R1851" s="1" t="e">
        <f>+VLOOKUP(E1851,'[1]world bank'!$A$3:$G$2447,4,0)</f>
        <v>#N/A</v>
      </c>
      <c r="S1851" s="1" t="e">
        <f>+VLOOKUP(E1851,'[1]national stat'!$A$3:$D$1457,4,0)</f>
        <v>#N/A</v>
      </c>
      <c r="T1851" s="1" t="e">
        <f>+VLOOKUP(E1851,[1]research!$A$3:$D$2710,4,0)</f>
        <v>#N/A</v>
      </c>
      <c r="U1851" s="1" t="e">
        <f>+VLOOKUP(E1851,[1]sedlac!$A$3:$D$742,4,0)</f>
        <v>#N/A</v>
      </c>
    </row>
    <row r="1852" spans="1:26" x14ac:dyDescent="0.25">
      <c r="A1852" s="1" t="s">
        <v>80</v>
      </c>
      <c r="B1852" s="1" t="s">
        <v>7</v>
      </c>
      <c r="C1852" s="1">
        <v>1994</v>
      </c>
      <c r="D1852" s="1" t="str">
        <f t="shared" si="202"/>
        <v>PER1994</v>
      </c>
      <c r="E1852" s="1" t="s">
        <v>1959</v>
      </c>
      <c r="G1852" s="1" t="str">
        <f>+VLOOKUP(A1852,[1]dummies!$A$2:$F$201,6,0)</f>
        <v>Latin America and the Caribbean</v>
      </c>
      <c r="H1852" s="1" t="str">
        <f>+VLOOKUP(A1852,[1]dummies!$A$2:$F$201,5,0)</f>
        <v>Upper middle income</v>
      </c>
      <c r="I1852" s="1">
        <f>+VLOOKUP(E1852,'[1]world bank'!$A$3:$F$2447,2,0)</f>
        <v>50.4</v>
      </c>
      <c r="J1852" s="1" t="e">
        <f>+VLOOKUP(E1852,'[1]national stat'!$A$3:$C$1457,2,0)</f>
        <v>#N/A</v>
      </c>
      <c r="K1852" s="1">
        <f>+VLOOKUP(E1852,[1]research!$A$3:$C$2710,2,0)</f>
        <v>0</v>
      </c>
      <c r="L1852" s="1" t="e">
        <f>+VLOOKUP(E1852,[1]sedlac!$A$3:$C$742,2,0)</f>
        <v>#N/A</v>
      </c>
      <c r="M1852" s="1">
        <v>4.21</v>
      </c>
      <c r="O1852" s="1">
        <v>0</v>
      </c>
      <c r="Q1852" s="2">
        <f>+M1852</f>
        <v>4.21</v>
      </c>
      <c r="R1852" s="1">
        <f>+VLOOKUP(E1852,'[1]world bank'!$A$3:$G$2447,4,0)</f>
        <v>17.14</v>
      </c>
      <c r="S1852" s="1" t="e">
        <f>+VLOOKUP(E1852,'[1]national stat'!$A$3:$D$1457,4,0)</f>
        <v>#N/A</v>
      </c>
      <c r="T1852" s="1">
        <f>+VLOOKUP(E1852,[1]research!$A$3:$D$2710,4,0)</f>
        <v>0</v>
      </c>
      <c r="U1852" s="1" t="e">
        <f>+VLOOKUP(E1852,[1]sedlac!$A$3:$D$742,4,0)</f>
        <v>#N/A</v>
      </c>
      <c r="V1852" s="1">
        <v>17.14</v>
      </c>
      <c r="X1852" s="1">
        <v>0</v>
      </c>
      <c r="Z1852" s="1">
        <f>+V1852</f>
        <v>17.14</v>
      </c>
    </row>
    <row r="1853" spans="1:26" x14ac:dyDescent="0.25">
      <c r="A1853" s="1" t="s">
        <v>80</v>
      </c>
      <c r="B1853" s="1" t="s">
        <v>7</v>
      </c>
      <c r="C1853" s="1">
        <v>1995</v>
      </c>
      <c r="D1853" s="1" t="str">
        <f t="shared" si="202"/>
        <v>PER1995</v>
      </c>
      <c r="E1853" s="1" t="s">
        <v>1960</v>
      </c>
      <c r="G1853" s="1" t="str">
        <f>+VLOOKUP(A1853,[1]dummies!$A$2:$F$201,6,0)</f>
        <v>Latin America and the Caribbean</v>
      </c>
      <c r="H1853" s="1" t="str">
        <f>+VLOOKUP(A1853,[1]dummies!$A$2:$F$201,5,0)</f>
        <v>Upper middle income</v>
      </c>
      <c r="I1853" s="1" t="e">
        <f>+VLOOKUP(E1853,'[1]world bank'!$A$3:$F$2447,2,0)</f>
        <v>#N/A</v>
      </c>
      <c r="J1853" s="1" t="e">
        <f>+VLOOKUP(E1853,'[1]national stat'!$A$3:$C$1457,2,0)</f>
        <v>#N/A</v>
      </c>
      <c r="K1853" s="1" t="e">
        <f>+VLOOKUP(E1853,[1]research!$A$3:$C$2710,2,0)</f>
        <v>#N/A</v>
      </c>
      <c r="L1853" s="1" t="e">
        <f>+VLOOKUP(E1853,[1]sedlac!$A$3:$C$742,2,0)</f>
        <v>#N/A</v>
      </c>
      <c r="R1853" s="1" t="e">
        <f>+VLOOKUP(E1853,'[1]world bank'!$A$3:$G$2447,4,0)</f>
        <v>#N/A</v>
      </c>
      <c r="S1853" s="1" t="e">
        <f>+VLOOKUP(E1853,'[1]national stat'!$A$3:$D$1457,4,0)</f>
        <v>#N/A</v>
      </c>
      <c r="T1853" s="1" t="e">
        <f>+VLOOKUP(E1853,[1]research!$A$3:$D$2710,4,0)</f>
        <v>#N/A</v>
      </c>
      <c r="U1853" s="1" t="e">
        <f>+VLOOKUP(E1853,[1]sedlac!$A$3:$D$742,4,0)</f>
        <v>#N/A</v>
      </c>
    </row>
    <row r="1854" spans="1:26" x14ac:dyDescent="0.25">
      <c r="A1854" s="1" t="s">
        <v>80</v>
      </c>
      <c r="B1854" s="1" t="s">
        <v>7</v>
      </c>
      <c r="C1854" s="1">
        <v>1996</v>
      </c>
      <c r="D1854" s="1" t="str">
        <f t="shared" si="202"/>
        <v>PER1996</v>
      </c>
      <c r="E1854" s="1" t="s">
        <v>1961</v>
      </c>
      <c r="G1854" s="1" t="str">
        <f>+VLOOKUP(A1854,[1]dummies!$A$2:$F$201,6,0)</f>
        <v>Latin America and the Caribbean</v>
      </c>
      <c r="H1854" s="1" t="str">
        <f>+VLOOKUP(A1854,[1]dummies!$A$2:$F$201,5,0)</f>
        <v>Upper middle income</v>
      </c>
      <c r="I1854" s="1" t="e">
        <f>+VLOOKUP(E1854,'[1]world bank'!$A$3:$F$2447,2,0)</f>
        <v>#N/A</v>
      </c>
      <c r="J1854" s="1" t="e">
        <f>+VLOOKUP(E1854,'[1]national stat'!$A$3:$C$1457,2,0)</f>
        <v>#N/A</v>
      </c>
      <c r="K1854" s="1" t="e">
        <f>+VLOOKUP(E1854,[1]research!$A$3:$C$2710,2,0)</f>
        <v>#N/A</v>
      </c>
      <c r="L1854" s="1" t="e">
        <f>+VLOOKUP(E1854,[1]sedlac!$A$3:$C$742,2,0)</f>
        <v>#N/A</v>
      </c>
      <c r="R1854" s="1" t="e">
        <f>+VLOOKUP(E1854,'[1]world bank'!$A$3:$G$2447,4,0)</f>
        <v>#N/A</v>
      </c>
      <c r="S1854" s="1" t="e">
        <f>+VLOOKUP(E1854,'[1]national stat'!$A$3:$D$1457,4,0)</f>
        <v>#N/A</v>
      </c>
      <c r="T1854" s="1" t="e">
        <f>+VLOOKUP(E1854,[1]research!$A$3:$D$2710,4,0)</f>
        <v>#N/A</v>
      </c>
      <c r="U1854" s="1" t="e">
        <f>+VLOOKUP(E1854,[1]sedlac!$A$3:$D$742,4,0)</f>
        <v>#N/A</v>
      </c>
    </row>
    <row r="1855" spans="1:26" x14ac:dyDescent="0.25">
      <c r="A1855" s="1" t="s">
        <v>80</v>
      </c>
      <c r="B1855" s="1" t="s">
        <v>7</v>
      </c>
      <c r="C1855" s="1">
        <v>1997</v>
      </c>
      <c r="D1855" s="1" t="str">
        <f t="shared" si="202"/>
        <v>PER1997</v>
      </c>
      <c r="E1855" s="1" t="s">
        <v>1962</v>
      </c>
      <c r="F1855" s="1">
        <v>53.7</v>
      </c>
      <c r="G1855" s="1" t="str">
        <f>+VLOOKUP(A1855,[1]dummies!$A$2:$F$201,6,0)</f>
        <v>Latin America and the Caribbean</v>
      </c>
      <c r="H1855" s="1" t="str">
        <f>+VLOOKUP(A1855,[1]dummies!$A$2:$F$201,5,0)</f>
        <v>Upper middle income</v>
      </c>
      <c r="I1855" s="1">
        <f>+VLOOKUP(E1855,'[1]world bank'!$A$3:$F$2447,2,0)</f>
        <v>47.9</v>
      </c>
      <c r="J1855" s="1" t="e">
        <f>+VLOOKUP(E1855,'[1]national stat'!$A$3:$C$1457,2,0)</f>
        <v>#N/A</v>
      </c>
      <c r="K1855" s="1">
        <f>+VLOOKUP(E1855,[1]research!$A$3:$C$2710,2,0)</f>
        <v>0</v>
      </c>
      <c r="L1855" s="1">
        <f>+VLOOKUP(E1855,[1]sedlac!$A$3:$C$742,2,0)</f>
        <v>4.0999999999999996</v>
      </c>
      <c r="M1855" s="1">
        <v>3.44</v>
      </c>
      <c r="O1855" s="1">
        <v>0</v>
      </c>
      <c r="P1855" s="1">
        <v>4.0999999999999996</v>
      </c>
      <c r="Q1855" s="2">
        <f t="shared" ref="Q1855:Q1873" si="210">+M1855</f>
        <v>3.44</v>
      </c>
      <c r="R1855" s="1">
        <f>+VLOOKUP(E1855,'[1]world bank'!$A$3:$G$2447,4,0)</f>
        <v>14.120000000000001</v>
      </c>
      <c r="S1855" s="1" t="e">
        <f>+VLOOKUP(E1855,'[1]national stat'!$A$3:$D$1457,4,0)</f>
        <v>#N/A</v>
      </c>
      <c r="T1855" s="1">
        <f>+VLOOKUP(E1855,[1]research!$A$3:$D$2710,4,0)</f>
        <v>0</v>
      </c>
      <c r="U1855" s="1">
        <f>+VLOOKUP(E1855,[1]sedlac!$A$3:$D$742,4,0)</f>
        <v>19.760000000000002</v>
      </c>
      <c r="V1855" s="1">
        <v>14.120000000000001</v>
      </c>
      <c r="X1855" s="1">
        <v>0</v>
      </c>
      <c r="Y1855" s="1">
        <v>19.760000000000002</v>
      </c>
      <c r="Z1855" s="1">
        <f t="shared" ref="Z1855:Z1873" si="211">+V1855</f>
        <v>14.120000000000001</v>
      </c>
    </row>
    <row r="1856" spans="1:26" x14ac:dyDescent="0.25">
      <c r="A1856" s="1" t="s">
        <v>80</v>
      </c>
      <c r="B1856" s="1" t="s">
        <v>7</v>
      </c>
      <c r="C1856" s="1">
        <v>1998</v>
      </c>
      <c r="D1856" s="1" t="str">
        <f t="shared" si="202"/>
        <v>PER1998</v>
      </c>
      <c r="E1856" s="1" t="s">
        <v>1963</v>
      </c>
      <c r="F1856" s="1">
        <v>56.1</v>
      </c>
      <c r="G1856" s="1" t="str">
        <f>+VLOOKUP(A1856,[1]dummies!$A$2:$F$201,6,0)</f>
        <v>Latin America and the Caribbean</v>
      </c>
      <c r="H1856" s="1" t="str">
        <f>+VLOOKUP(A1856,[1]dummies!$A$2:$F$201,5,0)</f>
        <v>Upper middle income</v>
      </c>
      <c r="I1856" s="1">
        <f>+VLOOKUP(E1856,'[1]world bank'!$A$3:$F$2447,2,0)</f>
        <v>56.14</v>
      </c>
      <c r="J1856" s="1" t="e">
        <f>+VLOOKUP(E1856,'[1]national stat'!$A$3:$C$1457,2,0)</f>
        <v>#N/A</v>
      </c>
      <c r="K1856" s="1" t="e">
        <f>+VLOOKUP(E1856,[1]research!$A$3:$C$2710,2,0)</f>
        <v>#N/A</v>
      </c>
      <c r="L1856" s="1">
        <f>+VLOOKUP(E1856,[1]sedlac!$A$3:$C$742,2,0)</f>
        <v>4.3500000000000005</v>
      </c>
      <c r="M1856" s="1">
        <v>4.67</v>
      </c>
      <c r="P1856" s="1">
        <v>4.3500000000000005</v>
      </c>
      <c r="Q1856" s="2">
        <f t="shared" si="210"/>
        <v>4.67</v>
      </c>
      <c r="R1856" s="1">
        <f>+VLOOKUP(E1856,'[1]world bank'!$A$3:$G$2447,4,0)</f>
        <v>21.69</v>
      </c>
      <c r="S1856" s="1" t="e">
        <f>+VLOOKUP(E1856,'[1]national stat'!$A$3:$D$1457,4,0)</f>
        <v>#N/A</v>
      </c>
      <c r="T1856" s="1" t="e">
        <f>+VLOOKUP(E1856,[1]research!$A$3:$D$2710,4,0)</f>
        <v>#N/A</v>
      </c>
      <c r="U1856" s="1">
        <f>+VLOOKUP(E1856,[1]sedlac!$A$3:$D$742,4,0)</f>
        <v>20.41</v>
      </c>
      <c r="V1856" s="1">
        <v>21.69</v>
      </c>
      <c r="Y1856" s="1">
        <v>20.41</v>
      </c>
      <c r="Z1856" s="1">
        <f t="shared" si="211"/>
        <v>21.69</v>
      </c>
    </row>
    <row r="1857" spans="1:26" x14ac:dyDescent="0.25">
      <c r="A1857" s="1" t="s">
        <v>80</v>
      </c>
      <c r="B1857" s="1" t="s">
        <v>7</v>
      </c>
      <c r="C1857" s="1">
        <v>1999</v>
      </c>
      <c r="D1857" s="1" t="str">
        <f t="shared" si="202"/>
        <v>PER1999</v>
      </c>
      <c r="E1857" s="1" t="s">
        <v>1964</v>
      </c>
      <c r="F1857" s="1">
        <v>56.3</v>
      </c>
      <c r="G1857" s="1" t="str">
        <f>+VLOOKUP(A1857,[1]dummies!$A$2:$F$201,6,0)</f>
        <v>Latin America and the Caribbean</v>
      </c>
      <c r="H1857" s="1" t="str">
        <f>+VLOOKUP(A1857,[1]dummies!$A$2:$F$201,5,0)</f>
        <v>Upper middle income</v>
      </c>
      <c r="I1857" s="1">
        <f>+VLOOKUP(E1857,'[1]world bank'!$A$3:$F$2447,2,0)</f>
        <v>56.34</v>
      </c>
      <c r="J1857" s="1" t="e">
        <f>+VLOOKUP(E1857,'[1]national stat'!$A$3:$C$1457,2,0)</f>
        <v>#N/A</v>
      </c>
      <c r="K1857" s="1" t="e">
        <f>+VLOOKUP(E1857,[1]research!$A$3:$C$2710,2,0)</f>
        <v>#N/A</v>
      </c>
      <c r="L1857" s="1">
        <f>+VLOOKUP(E1857,[1]sedlac!$A$3:$C$742,2,0)</f>
        <v>4.4000000000000004</v>
      </c>
      <c r="M1857" s="1">
        <v>4.76</v>
      </c>
      <c r="P1857" s="1">
        <v>4.4000000000000004</v>
      </c>
      <c r="Q1857" s="2">
        <f t="shared" si="210"/>
        <v>4.76</v>
      </c>
      <c r="R1857" s="1">
        <f>+VLOOKUP(E1857,'[1]world bank'!$A$3:$G$2447,4,0)</f>
        <v>22.04</v>
      </c>
      <c r="S1857" s="1" t="e">
        <f>+VLOOKUP(E1857,'[1]national stat'!$A$3:$D$1457,4,0)</f>
        <v>#N/A</v>
      </c>
      <c r="T1857" s="1" t="e">
        <f>+VLOOKUP(E1857,[1]research!$A$3:$D$2710,4,0)</f>
        <v>#N/A</v>
      </c>
      <c r="U1857" s="1">
        <f>+VLOOKUP(E1857,[1]sedlac!$A$3:$D$742,4,0)</f>
        <v>20.309999999999999</v>
      </c>
      <c r="V1857" s="1">
        <v>22.04</v>
      </c>
      <c r="Y1857" s="1">
        <v>20.309999999999999</v>
      </c>
      <c r="Z1857" s="1">
        <f t="shared" si="211"/>
        <v>22.04</v>
      </c>
    </row>
    <row r="1858" spans="1:26" x14ac:dyDescent="0.25">
      <c r="A1858" s="1" t="s">
        <v>80</v>
      </c>
      <c r="B1858" s="1" t="s">
        <v>7</v>
      </c>
      <c r="C1858" s="1">
        <v>2000</v>
      </c>
      <c r="D1858" s="1" t="str">
        <f t="shared" si="202"/>
        <v>PER2000</v>
      </c>
      <c r="E1858" s="1" t="s">
        <v>1965</v>
      </c>
      <c r="F1858" s="1">
        <v>50.8</v>
      </c>
      <c r="G1858" s="1" t="str">
        <f>+VLOOKUP(A1858,[1]dummies!$A$2:$F$201,6,0)</f>
        <v>Latin America and the Caribbean</v>
      </c>
      <c r="H1858" s="1" t="str">
        <f>+VLOOKUP(A1858,[1]dummies!$A$2:$F$201,5,0)</f>
        <v>Upper middle income</v>
      </c>
      <c r="I1858" s="1">
        <f>+VLOOKUP(E1858,'[1]world bank'!$A$3:$F$2447,2,0)</f>
        <v>49.07</v>
      </c>
      <c r="J1858" s="1" t="e">
        <f>+VLOOKUP(E1858,'[1]national stat'!$A$3:$C$1457,2,0)</f>
        <v>#N/A</v>
      </c>
      <c r="K1858" s="1">
        <f>+VLOOKUP(E1858,[1]research!$A$3:$C$2710,2,0)</f>
        <v>0</v>
      </c>
      <c r="L1858" s="1">
        <f>+VLOOKUP(E1858,[1]sedlac!$A$3:$C$742,2,0)</f>
        <v>3.12</v>
      </c>
      <c r="M1858" s="1">
        <v>3.14</v>
      </c>
      <c r="O1858" s="1">
        <v>0</v>
      </c>
      <c r="P1858" s="1">
        <v>3.12</v>
      </c>
      <c r="Q1858" s="2">
        <f t="shared" si="210"/>
        <v>3.14</v>
      </c>
      <c r="R1858" s="1">
        <f>+VLOOKUP(E1858,'[1]world bank'!$A$3:$G$2447,4,0)</f>
        <v>15.09</v>
      </c>
      <c r="S1858" s="1" t="e">
        <f>+VLOOKUP(E1858,'[1]national stat'!$A$3:$D$1457,4,0)</f>
        <v>#N/A</v>
      </c>
      <c r="T1858" s="1">
        <f>+VLOOKUP(E1858,[1]research!$A$3:$D$2710,4,0)</f>
        <v>0</v>
      </c>
      <c r="U1858" s="1">
        <f>+VLOOKUP(E1858,[1]sedlac!$A$3:$D$742,4,0)</f>
        <v>14.81</v>
      </c>
      <c r="V1858" s="1">
        <v>15.09</v>
      </c>
      <c r="X1858" s="1">
        <v>0</v>
      </c>
      <c r="Y1858" s="1">
        <v>14.81</v>
      </c>
      <c r="Z1858" s="1">
        <f t="shared" si="211"/>
        <v>15.09</v>
      </c>
    </row>
    <row r="1859" spans="1:26" x14ac:dyDescent="0.25">
      <c r="A1859" s="1" t="s">
        <v>80</v>
      </c>
      <c r="B1859" s="1" t="s">
        <v>7</v>
      </c>
      <c r="C1859" s="1">
        <v>2001</v>
      </c>
      <c r="D1859" s="1" t="str">
        <f t="shared" ref="D1859:D1922" si="212">+CONCATENATE(A1859,C1859)</f>
        <v>PER2001</v>
      </c>
      <c r="E1859" s="1" t="s">
        <v>1966</v>
      </c>
      <c r="F1859" s="1">
        <v>51.8</v>
      </c>
      <c r="G1859" s="1" t="str">
        <f>+VLOOKUP(A1859,[1]dummies!$A$2:$F$201,6,0)</f>
        <v>Latin America and the Caribbean</v>
      </c>
      <c r="H1859" s="1" t="str">
        <f>+VLOOKUP(A1859,[1]dummies!$A$2:$F$201,5,0)</f>
        <v>Upper middle income</v>
      </c>
      <c r="I1859" s="1">
        <f>+VLOOKUP(E1859,'[1]world bank'!$A$3:$F$2447,2,0)</f>
        <v>51.32</v>
      </c>
      <c r="J1859" s="1" t="e">
        <f>+VLOOKUP(E1859,'[1]national stat'!$A$3:$C$1457,2,0)</f>
        <v>#N/A</v>
      </c>
      <c r="K1859" s="1" t="e">
        <f>+VLOOKUP(E1859,[1]research!$A$3:$C$2710,2,0)</f>
        <v>#N/A</v>
      </c>
      <c r="L1859" s="1">
        <f>+VLOOKUP(E1859,[1]sedlac!$A$3:$C$742,2,0)</f>
        <v>3.52</v>
      </c>
      <c r="M1859" s="1">
        <v>3.54</v>
      </c>
      <c r="P1859" s="1">
        <v>3.52</v>
      </c>
      <c r="Q1859" s="2">
        <f t="shared" si="210"/>
        <v>3.54</v>
      </c>
      <c r="R1859" s="1">
        <f>+VLOOKUP(E1859,'[1]world bank'!$A$3:$G$2447,4,0)</f>
        <v>16.37</v>
      </c>
      <c r="S1859" s="1" t="e">
        <f>+VLOOKUP(E1859,'[1]national stat'!$A$3:$D$1457,4,0)</f>
        <v>#N/A</v>
      </c>
      <c r="T1859" s="1" t="e">
        <f>+VLOOKUP(E1859,[1]research!$A$3:$D$2710,4,0)</f>
        <v>#N/A</v>
      </c>
      <c r="U1859" s="1">
        <f>+VLOOKUP(E1859,[1]sedlac!$A$3:$D$742,4,0)</f>
        <v>16.29</v>
      </c>
      <c r="V1859" s="1">
        <v>16.37</v>
      </c>
      <c r="Y1859" s="1">
        <v>16.29</v>
      </c>
      <c r="Z1859" s="1">
        <f t="shared" si="211"/>
        <v>16.37</v>
      </c>
    </row>
    <row r="1860" spans="1:26" x14ac:dyDescent="0.25">
      <c r="A1860" s="1" t="s">
        <v>80</v>
      </c>
      <c r="B1860" s="1" t="s">
        <v>7</v>
      </c>
      <c r="C1860" s="1">
        <v>2002</v>
      </c>
      <c r="D1860" s="1" t="str">
        <f t="shared" si="212"/>
        <v>PER2002</v>
      </c>
      <c r="E1860" s="1" t="s">
        <v>1967</v>
      </c>
      <c r="F1860" s="1">
        <v>54</v>
      </c>
      <c r="G1860" s="1" t="str">
        <f>+VLOOKUP(A1860,[1]dummies!$A$2:$F$201,6,0)</f>
        <v>Latin America and the Caribbean</v>
      </c>
      <c r="H1860" s="1" t="str">
        <f>+VLOOKUP(A1860,[1]dummies!$A$2:$F$201,5,0)</f>
        <v>Upper middle income</v>
      </c>
      <c r="I1860" s="1">
        <f>+VLOOKUP(E1860,'[1]world bank'!$A$3:$F$2447,2,0)</f>
        <v>53.59</v>
      </c>
      <c r="J1860" s="1" t="e">
        <f>+VLOOKUP(E1860,'[1]national stat'!$A$3:$C$1457,2,0)</f>
        <v>#N/A</v>
      </c>
      <c r="K1860" s="1" t="e">
        <f>+VLOOKUP(E1860,[1]research!$A$3:$C$2710,2,0)</f>
        <v>#N/A</v>
      </c>
      <c r="L1860" s="1">
        <f>+VLOOKUP(E1860,[1]sedlac!$A$3:$C$742,2,0)</f>
        <v>4.04</v>
      </c>
      <c r="M1860" s="1">
        <v>4.0200000000000005</v>
      </c>
      <c r="P1860" s="1">
        <v>4.04</v>
      </c>
      <c r="Q1860" s="2">
        <f t="shared" si="210"/>
        <v>4.0200000000000005</v>
      </c>
      <c r="R1860" s="1">
        <f>+VLOOKUP(E1860,'[1]world bank'!$A$3:$G$2447,4,0)</f>
        <v>18.04</v>
      </c>
      <c r="S1860" s="1" t="e">
        <f>+VLOOKUP(E1860,'[1]national stat'!$A$3:$D$1457,4,0)</f>
        <v>#N/A</v>
      </c>
      <c r="T1860" s="1" t="e">
        <f>+VLOOKUP(E1860,[1]research!$A$3:$D$2710,4,0)</f>
        <v>#N/A</v>
      </c>
      <c r="U1860" s="1">
        <f>+VLOOKUP(E1860,[1]sedlac!$A$3:$D$742,4,0)</f>
        <v>18.03</v>
      </c>
      <c r="V1860" s="1">
        <v>18.04</v>
      </c>
      <c r="Y1860" s="1">
        <v>18.03</v>
      </c>
      <c r="Z1860" s="1">
        <f t="shared" si="211"/>
        <v>18.04</v>
      </c>
    </row>
    <row r="1861" spans="1:26" x14ac:dyDescent="0.25">
      <c r="A1861" s="1" t="s">
        <v>80</v>
      </c>
      <c r="B1861" s="1" t="s">
        <v>7</v>
      </c>
      <c r="C1861" s="1">
        <v>2003</v>
      </c>
      <c r="D1861" s="1" t="str">
        <f t="shared" si="212"/>
        <v>PER2003</v>
      </c>
      <c r="E1861" s="1" t="s">
        <v>1968</v>
      </c>
      <c r="F1861" s="1">
        <v>53.7</v>
      </c>
      <c r="G1861" s="1" t="str">
        <f>+VLOOKUP(A1861,[1]dummies!$A$2:$F$201,6,0)</f>
        <v>Latin America and the Caribbean</v>
      </c>
      <c r="H1861" s="1" t="str">
        <f>+VLOOKUP(A1861,[1]dummies!$A$2:$F$201,5,0)</f>
        <v>Upper middle income</v>
      </c>
      <c r="I1861" s="1">
        <f>+VLOOKUP(E1861,'[1]world bank'!$A$3:$F$2447,2,0)</f>
        <v>53.08</v>
      </c>
      <c r="J1861" s="1" t="e">
        <f>+VLOOKUP(E1861,'[1]national stat'!$A$3:$C$1457,2,0)</f>
        <v>#N/A</v>
      </c>
      <c r="K1861" s="1" t="e">
        <f>+VLOOKUP(E1861,[1]research!$A$3:$C$2710,2,0)</f>
        <v>#N/A</v>
      </c>
      <c r="L1861" s="1">
        <f>+VLOOKUP(E1861,[1]sedlac!$A$3:$C$742,2,0)</f>
        <v>3.41</v>
      </c>
      <c r="M1861" s="1">
        <v>3.84</v>
      </c>
      <c r="P1861" s="1">
        <v>3.41</v>
      </c>
      <c r="Q1861" s="2">
        <f t="shared" si="210"/>
        <v>3.84</v>
      </c>
      <c r="R1861" s="1">
        <f>+VLOOKUP(E1861,'[1]world bank'!$A$3:$G$2447,4,0)</f>
        <v>15.99</v>
      </c>
      <c r="S1861" s="1" t="e">
        <f>+VLOOKUP(E1861,'[1]national stat'!$A$3:$D$1457,4,0)</f>
        <v>#N/A</v>
      </c>
      <c r="T1861" s="1" t="e">
        <f>+VLOOKUP(E1861,[1]research!$A$3:$D$2710,4,0)</f>
        <v>#N/A</v>
      </c>
      <c r="U1861" s="1">
        <f>+VLOOKUP(E1861,[1]sedlac!$A$3:$D$742,4,0)</f>
        <v>14.63</v>
      </c>
      <c r="V1861" s="1">
        <v>15.99</v>
      </c>
      <c r="Y1861" s="1">
        <v>14.63</v>
      </c>
      <c r="Z1861" s="1">
        <f t="shared" si="211"/>
        <v>15.99</v>
      </c>
    </row>
    <row r="1862" spans="1:26" x14ac:dyDescent="0.25">
      <c r="A1862" s="1" t="s">
        <v>80</v>
      </c>
      <c r="B1862" s="1" t="s">
        <v>7</v>
      </c>
      <c r="C1862" s="1">
        <v>2004</v>
      </c>
      <c r="D1862" s="1" t="str">
        <f t="shared" si="212"/>
        <v>PER2004</v>
      </c>
      <c r="E1862" s="1" t="s">
        <v>1969</v>
      </c>
      <c r="F1862" s="1">
        <v>51.2</v>
      </c>
      <c r="G1862" s="1" t="str">
        <f>+VLOOKUP(A1862,[1]dummies!$A$2:$F$201,6,0)</f>
        <v>Latin America and the Caribbean</v>
      </c>
      <c r="H1862" s="1" t="str">
        <f>+VLOOKUP(A1862,[1]dummies!$A$2:$F$201,5,0)</f>
        <v>Upper middle income</v>
      </c>
      <c r="I1862" s="1">
        <f>+VLOOKUP(E1862,'[1]world bank'!$A$3:$F$2447,2,0)</f>
        <v>49.88</v>
      </c>
      <c r="J1862" s="1" t="e">
        <f>+VLOOKUP(E1862,'[1]national stat'!$A$3:$C$1457,2,0)</f>
        <v>#N/A</v>
      </c>
      <c r="K1862" s="1" t="e">
        <f>+VLOOKUP(E1862,[1]research!$A$3:$C$2710,2,0)</f>
        <v>#N/A</v>
      </c>
      <c r="L1862" s="1">
        <f>+VLOOKUP(E1862,[1]sedlac!$A$3:$C$742,2,0)</f>
        <v>3.24</v>
      </c>
      <c r="M1862" s="1">
        <v>3.25</v>
      </c>
      <c r="P1862" s="1">
        <v>3.24</v>
      </c>
      <c r="Q1862" s="2">
        <f t="shared" si="210"/>
        <v>3.25</v>
      </c>
      <c r="R1862" s="1">
        <f>+VLOOKUP(E1862,'[1]world bank'!$A$3:$G$2447,4,0)</f>
        <v>14.69</v>
      </c>
      <c r="S1862" s="1" t="e">
        <f>+VLOOKUP(E1862,'[1]national stat'!$A$3:$D$1457,4,0)</f>
        <v>#N/A</v>
      </c>
      <c r="T1862" s="1" t="e">
        <f>+VLOOKUP(E1862,[1]research!$A$3:$D$2710,4,0)</f>
        <v>#N/A</v>
      </c>
      <c r="U1862" s="1">
        <f>+VLOOKUP(E1862,[1]sedlac!$A$3:$D$742,4,0)</f>
        <v>14.68</v>
      </c>
      <c r="V1862" s="1">
        <v>14.69</v>
      </c>
      <c r="Y1862" s="1">
        <v>14.68</v>
      </c>
      <c r="Z1862" s="1">
        <f t="shared" si="211"/>
        <v>14.69</v>
      </c>
    </row>
    <row r="1863" spans="1:26" x14ac:dyDescent="0.25">
      <c r="A1863" s="1" t="s">
        <v>80</v>
      </c>
      <c r="B1863" s="1" t="s">
        <v>7</v>
      </c>
      <c r="C1863" s="1">
        <v>2005</v>
      </c>
      <c r="D1863" s="1" t="str">
        <f t="shared" si="212"/>
        <v>PER2005</v>
      </c>
      <c r="E1863" s="1" t="s">
        <v>1970</v>
      </c>
      <c r="F1863" s="1">
        <v>51.8</v>
      </c>
      <c r="G1863" s="1" t="str">
        <f>+VLOOKUP(A1863,[1]dummies!$A$2:$F$201,6,0)</f>
        <v>Latin America and the Caribbean</v>
      </c>
      <c r="H1863" s="1" t="str">
        <f>+VLOOKUP(A1863,[1]dummies!$A$2:$F$201,5,0)</f>
        <v>Upper middle income</v>
      </c>
      <c r="I1863" s="1">
        <f>+VLOOKUP(E1863,'[1]world bank'!$A$3:$F$2447,2,0)</f>
        <v>50.45</v>
      </c>
      <c r="J1863" s="1" t="e">
        <f>+VLOOKUP(E1863,'[1]national stat'!$A$3:$C$1457,2,0)</f>
        <v>#N/A</v>
      </c>
      <c r="K1863" s="1" t="e">
        <f>+VLOOKUP(E1863,[1]research!$A$3:$C$2710,2,0)</f>
        <v>#N/A</v>
      </c>
      <c r="L1863" s="1">
        <f>+VLOOKUP(E1863,[1]sedlac!$A$3:$C$742,2,0)</f>
        <v>3.38</v>
      </c>
      <c r="M1863" s="1">
        <v>3.38</v>
      </c>
      <c r="P1863" s="1">
        <v>3.38</v>
      </c>
      <c r="Q1863" s="2">
        <f t="shared" si="210"/>
        <v>3.38</v>
      </c>
      <c r="R1863" s="1">
        <f>+VLOOKUP(E1863,'[1]world bank'!$A$3:$G$2447,4,0)</f>
        <v>15.38</v>
      </c>
      <c r="S1863" s="1" t="e">
        <f>+VLOOKUP(E1863,'[1]national stat'!$A$3:$D$1457,4,0)</f>
        <v>#N/A</v>
      </c>
      <c r="T1863" s="1" t="e">
        <f>+VLOOKUP(E1863,[1]research!$A$3:$D$2710,4,0)</f>
        <v>#N/A</v>
      </c>
      <c r="U1863" s="1">
        <f>+VLOOKUP(E1863,[1]sedlac!$A$3:$D$742,4,0)</f>
        <v>15.63</v>
      </c>
      <c r="V1863" s="1">
        <v>15.38</v>
      </c>
      <c r="Y1863" s="1">
        <v>15.63</v>
      </c>
      <c r="Z1863" s="1">
        <f t="shared" si="211"/>
        <v>15.38</v>
      </c>
    </row>
    <row r="1864" spans="1:26" x14ac:dyDescent="0.25">
      <c r="A1864" s="1" t="s">
        <v>80</v>
      </c>
      <c r="B1864" s="1" t="s">
        <v>7</v>
      </c>
      <c r="C1864" s="1">
        <v>2006</v>
      </c>
      <c r="D1864" s="1" t="str">
        <f t="shared" si="212"/>
        <v>PER2006</v>
      </c>
      <c r="E1864" s="1" t="s">
        <v>1971</v>
      </c>
      <c r="F1864" s="1">
        <v>51.7</v>
      </c>
      <c r="G1864" s="1" t="str">
        <f>+VLOOKUP(A1864,[1]dummies!$A$2:$F$201,6,0)</f>
        <v>Latin America and the Caribbean</v>
      </c>
      <c r="H1864" s="1" t="str">
        <f>+VLOOKUP(A1864,[1]dummies!$A$2:$F$201,5,0)</f>
        <v>Upper middle income</v>
      </c>
      <c r="I1864" s="1">
        <f>+VLOOKUP(E1864,'[1]world bank'!$A$3:$F$2447,2,0)</f>
        <v>50.33</v>
      </c>
      <c r="J1864" s="1" t="e">
        <f>+VLOOKUP(E1864,'[1]national stat'!$A$3:$C$1457,2,0)</f>
        <v>#N/A</v>
      </c>
      <c r="K1864" s="1" t="e">
        <f>+VLOOKUP(E1864,[1]research!$A$3:$C$2710,2,0)</f>
        <v>#N/A</v>
      </c>
      <c r="L1864" s="1">
        <f>+VLOOKUP(E1864,[1]sedlac!$A$3:$C$742,2,0)</f>
        <v>3.38</v>
      </c>
      <c r="M1864" s="1">
        <v>3.37</v>
      </c>
      <c r="P1864" s="1">
        <v>3.38</v>
      </c>
      <c r="Q1864" s="2">
        <f t="shared" si="210"/>
        <v>3.37</v>
      </c>
      <c r="R1864" s="1">
        <f>+VLOOKUP(E1864,'[1]world bank'!$A$3:$G$2447,4,0)</f>
        <v>15.73</v>
      </c>
      <c r="S1864" s="1" t="e">
        <f>+VLOOKUP(E1864,'[1]national stat'!$A$3:$D$1457,4,0)</f>
        <v>#N/A</v>
      </c>
      <c r="T1864" s="1" t="e">
        <f>+VLOOKUP(E1864,[1]research!$A$3:$D$2710,4,0)</f>
        <v>#N/A</v>
      </c>
      <c r="U1864" s="1">
        <f>+VLOOKUP(E1864,[1]sedlac!$A$3:$D$742,4,0)</f>
        <v>15.57</v>
      </c>
      <c r="V1864" s="1">
        <v>15.73</v>
      </c>
      <c r="Y1864" s="1">
        <v>15.57</v>
      </c>
      <c r="Z1864" s="1">
        <f t="shared" si="211"/>
        <v>15.73</v>
      </c>
    </row>
    <row r="1865" spans="1:26" x14ac:dyDescent="0.25">
      <c r="A1865" s="1" t="s">
        <v>80</v>
      </c>
      <c r="B1865" s="1" t="s">
        <v>7</v>
      </c>
      <c r="C1865" s="1">
        <v>2007</v>
      </c>
      <c r="D1865" s="1" t="str">
        <f t="shared" si="212"/>
        <v>PER2007</v>
      </c>
      <c r="E1865" s="1" t="s">
        <v>1972</v>
      </c>
      <c r="F1865" s="1">
        <v>51.3</v>
      </c>
      <c r="G1865" s="1" t="str">
        <f>+VLOOKUP(A1865,[1]dummies!$A$2:$F$201,6,0)</f>
        <v>Latin America and the Caribbean</v>
      </c>
      <c r="H1865" s="1" t="str">
        <f>+VLOOKUP(A1865,[1]dummies!$A$2:$F$201,5,0)</f>
        <v>Upper middle income</v>
      </c>
      <c r="I1865" s="1">
        <f>+VLOOKUP(E1865,'[1]world bank'!$A$3:$F$2447,2,0)</f>
        <v>50.03</v>
      </c>
      <c r="J1865" s="1" t="e">
        <f>+VLOOKUP(E1865,'[1]national stat'!$A$3:$C$1457,2,0)</f>
        <v>#N/A</v>
      </c>
      <c r="K1865" s="1" t="e">
        <f>+VLOOKUP(E1865,[1]research!$A$3:$C$2710,2,0)</f>
        <v>#N/A</v>
      </c>
      <c r="L1865" s="1">
        <f>+VLOOKUP(E1865,[1]sedlac!$A$3:$C$742,2,0)</f>
        <v>3.25</v>
      </c>
      <c r="M1865" s="1">
        <v>3.31</v>
      </c>
      <c r="P1865" s="1">
        <v>3.25</v>
      </c>
      <c r="Q1865" s="2">
        <f t="shared" si="210"/>
        <v>3.31</v>
      </c>
      <c r="R1865" s="1">
        <f>+VLOOKUP(E1865,'[1]world bank'!$A$3:$G$2447,4,0)</f>
        <v>15.66</v>
      </c>
      <c r="S1865" s="1" t="e">
        <f>+VLOOKUP(E1865,'[1]national stat'!$A$3:$D$1457,4,0)</f>
        <v>#N/A</v>
      </c>
      <c r="T1865" s="1" t="e">
        <f>+VLOOKUP(E1865,[1]research!$A$3:$D$2710,4,0)</f>
        <v>#N/A</v>
      </c>
      <c r="U1865" s="1">
        <f>+VLOOKUP(E1865,[1]sedlac!$A$3:$D$742,4,0)</f>
        <v>15.370000000000001</v>
      </c>
      <c r="V1865" s="1">
        <v>15.66</v>
      </c>
      <c r="Y1865" s="1">
        <v>15.370000000000001</v>
      </c>
      <c r="Z1865" s="1">
        <f t="shared" si="211"/>
        <v>15.66</v>
      </c>
    </row>
    <row r="1866" spans="1:26" x14ac:dyDescent="0.25">
      <c r="A1866" s="1" t="s">
        <v>80</v>
      </c>
      <c r="B1866" s="1" t="s">
        <v>7</v>
      </c>
      <c r="C1866" s="1">
        <v>2008</v>
      </c>
      <c r="D1866" s="1" t="str">
        <f t="shared" si="212"/>
        <v>PER2008</v>
      </c>
      <c r="E1866" s="1" t="s">
        <v>1973</v>
      </c>
      <c r="F1866" s="1">
        <v>48.5</v>
      </c>
      <c r="G1866" s="1" t="str">
        <f>+VLOOKUP(A1866,[1]dummies!$A$2:$F$201,6,0)</f>
        <v>Latin America and the Caribbean</v>
      </c>
      <c r="H1866" s="1" t="str">
        <f>+VLOOKUP(A1866,[1]dummies!$A$2:$F$201,5,0)</f>
        <v>Upper middle income</v>
      </c>
      <c r="I1866" s="1">
        <f>+VLOOKUP(E1866,'[1]world bank'!$A$3:$F$2447,2,0)</f>
        <v>47.47</v>
      </c>
      <c r="J1866" s="1" t="e">
        <f>+VLOOKUP(E1866,'[1]national stat'!$A$3:$C$1457,2,0)</f>
        <v>#N/A</v>
      </c>
      <c r="K1866" s="1" t="e">
        <f>+VLOOKUP(E1866,[1]research!$A$3:$C$2710,2,0)</f>
        <v>#N/A</v>
      </c>
      <c r="L1866" s="1">
        <f>+VLOOKUP(E1866,[1]sedlac!$A$3:$C$742,2,0)</f>
        <v>2.85</v>
      </c>
      <c r="M1866" s="1">
        <v>2.85</v>
      </c>
      <c r="P1866" s="1">
        <v>2.85</v>
      </c>
      <c r="Q1866" s="2">
        <f t="shared" si="210"/>
        <v>2.85</v>
      </c>
      <c r="R1866" s="1">
        <f>+VLOOKUP(E1866,'[1]world bank'!$A$3:$G$2447,4,0)</f>
        <v>13.620000000000001</v>
      </c>
      <c r="S1866" s="1" t="e">
        <f>+VLOOKUP(E1866,'[1]national stat'!$A$3:$D$1457,4,0)</f>
        <v>#N/A</v>
      </c>
      <c r="T1866" s="1" t="e">
        <f>+VLOOKUP(E1866,[1]research!$A$3:$D$2710,4,0)</f>
        <v>#N/A</v>
      </c>
      <c r="U1866" s="1">
        <f>+VLOOKUP(E1866,[1]sedlac!$A$3:$D$742,4,0)</f>
        <v>13.63</v>
      </c>
      <c r="V1866" s="1">
        <v>13.620000000000001</v>
      </c>
      <c r="Y1866" s="1">
        <v>13.63</v>
      </c>
      <c r="Z1866" s="1">
        <f t="shared" si="211"/>
        <v>13.620000000000001</v>
      </c>
    </row>
    <row r="1867" spans="1:26" x14ac:dyDescent="0.25">
      <c r="A1867" s="1" t="s">
        <v>80</v>
      </c>
      <c r="B1867" s="1" t="s">
        <v>7</v>
      </c>
      <c r="C1867" s="1">
        <v>2009</v>
      </c>
      <c r="D1867" s="1" t="str">
        <f t="shared" si="212"/>
        <v>PER2009</v>
      </c>
      <c r="E1867" s="1" t="s">
        <v>1974</v>
      </c>
      <c r="F1867" s="1">
        <v>48</v>
      </c>
      <c r="G1867" s="1" t="str">
        <f>+VLOOKUP(A1867,[1]dummies!$A$2:$F$201,6,0)</f>
        <v>Latin America and the Caribbean</v>
      </c>
      <c r="H1867" s="1" t="str">
        <f>+VLOOKUP(A1867,[1]dummies!$A$2:$F$201,5,0)</f>
        <v>Upper middle income</v>
      </c>
      <c r="I1867" s="1">
        <f>+VLOOKUP(E1867,'[1]world bank'!$A$3:$F$2447,2,0)</f>
        <v>47.02</v>
      </c>
      <c r="J1867" s="1" t="e">
        <f>+VLOOKUP(E1867,'[1]national stat'!$A$3:$C$1457,2,0)</f>
        <v>#N/A</v>
      </c>
      <c r="K1867" s="1">
        <f>+VLOOKUP(E1867,[1]research!$A$3:$C$2710,2,0)</f>
        <v>0</v>
      </c>
      <c r="L1867" s="1">
        <f>+VLOOKUP(E1867,[1]sedlac!$A$3:$C$742,2,0)</f>
        <v>2.77</v>
      </c>
      <c r="M1867" s="1">
        <v>2.7600000000000002</v>
      </c>
      <c r="O1867" s="1">
        <v>0</v>
      </c>
      <c r="P1867" s="1">
        <v>2.77</v>
      </c>
      <c r="Q1867" s="2">
        <f t="shared" si="210"/>
        <v>2.7600000000000002</v>
      </c>
      <c r="R1867" s="1">
        <f>+VLOOKUP(E1867,'[1]world bank'!$A$3:$G$2447,4,0)</f>
        <v>12.77</v>
      </c>
      <c r="S1867" s="1" t="e">
        <f>+VLOOKUP(E1867,'[1]national stat'!$A$3:$D$1457,4,0)</f>
        <v>#N/A</v>
      </c>
      <c r="T1867" s="1">
        <f>+VLOOKUP(E1867,[1]research!$A$3:$D$2710,4,0)</f>
        <v>0</v>
      </c>
      <c r="U1867" s="1">
        <f>+VLOOKUP(E1867,[1]sedlac!$A$3:$D$742,4,0)</f>
        <v>12.9</v>
      </c>
      <c r="V1867" s="1">
        <v>12.77</v>
      </c>
      <c r="X1867" s="1">
        <v>0</v>
      </c>
      <c r="Y1867" s="1">
        <v>12.9</v>
      </c>
      <c r="Z1867" s="1">
        <f t="shared" si="211"/>
        <v>12.77</v>
      </c>
    </row>
    <row r="1868" spans="1:26" x14ac:dyDescent="0.25">
      <c r="A1868" s="1" t="s">
        <v>80</v>
      </c>
      <c r="B1868" s="1" t="s">
        <v>7</v>
      </c>
      <c r="C1868" s="1">
        <v>2010</v>
      </c>
      <c r="D1868" s="1" t="str">
        <f t="shared" si="212"/>
        <v>PER2010</v>
      </c>
      <c r="E1868" s="1" t="s">
        <v>1975</v>
      </c>
      <c r="F1868" s="1">
        <v>46.2</v>
      </c>
      <c r="G1868" s="1" t="str">
        <f>+VLOOKUP(A1868,[1]dummies!$A$2:$F$201,6,0)</f>
        <v>Latin America and the Caribbean</v>
      </c>
      <c r="H1868" s="1" t="str">
        <f>+VLOOKUP(A1868,[1]dummies!$A$2:$F$201,5,0)</f>
        <v>Upper middle income</v>
      </c>
      <c r="I1868" s="1">
        <f>+VLOOKUP(E1868,'[1]world bank'!$A$3:$F$2447,2,0)</f>
        <v>45.54</v>
      </c>
      <c r="J1868" s="1" t="e">
        <f>+VLOOKUP(E1868,'[1]national stat'!$A$3:$C$1457,2,0)</f>
        <v>#N/A</v>
      </c>
      <c r="K1868" s="1" t="e">
        <f>+VLOOKUP(E1868,[1]research!$A$3:$C$2710,2,0)</f>
        <v>#N/A</v>
      </c>
      <c r="L1868" s="1">
        <f>+VLOOKUP(E1868,[1]sedlac!$A$3:$C$742,2,0)</f>
        <v>2.5300000000000002</v>
      </c>
      <c r="M1868" s="1">
        <v>2.5300000000000002</v>
      </c>
      <c r="P1868" s="1">
        <v>2.5300000000000002</v>
      </c>
      <c r="Q1868" s="2">
        <f t="shared" si="210"/>
        <v>2.5300000000000002</v>
      </c>
      <c r="R1868" s="1">
        <f>+VLOOKUP(E1868,'[1]world bank'!$A$3:$G$2447,4,0)</f>
        <v>11.65</v>
      </c>
      <c r="S1868" s="1" t="e">
        <f>+VLOOKUP(E1868,'[1]national stat'!$A$3:$D$1457,4,0)</f>
        <v>#N/A</v>
      </c>
      <c r="T1868" s="1" t="e">
        <f>+VLOOKUP(E1868,[1]research!$A$3:$D$2710,4,0)</f>
        <v>#N/A</v>
      </c>
      <c r="U1868" s="1">
        <f>+VLOOKUP(E1868,[1]sedlac!$A$3:$D$742,4,0)</f>
        <v>11.700000000000001</v>
      </c>
      <c r="V1868" s="1">
        <v>11.65</v>
      </c>
      <c r="Y1868" s="1">
        <v>11.700000000000001</v>
      </c>
      <c r="Z1868" s="1">
        <f t="shared" si="211"/>
        <v>11.65</v>
      </c>
    </row>
    <row r="1869" spans="1:26" x14ac:dyDescent="0.25">
      <c r="A1869" s="1" t="s">
        <v>80</v>
      </c>
      <c r="B1869" s="1" t="s">
        <v>7</v>
      </c>
      <c r="C1869" s="1">
        <v>2011</v>
      </c>
      <c r="D1869" s="1" t="str">
        <f t="shared" si="212"/>
        <v>PER2011</v>
      </c>
      <c r="E1869" s="1" t="s">
        <v>1976</v>
      </c>
      <c r="F1869" s="1">
        <v>45.5</v>
      </c>
      <c r="G1869" s="1" t="str">
        <f>+VLOOKUP(A1869,[1]dummies!$A$2:$F$201,6,0)</f>
        <v>Latin America and the Caribbean</v>
      </c>
      <c r="H1869" s="1" t="str">
        <f>+VLOOKUP(A1869,[1]dummies!$A$2:$F$201,5,0)</f>
        <v>Upper middle income</v>
      </c>
      <c r="I1869" s="1">
        <f>+VLOOKUP(E1869,'[1]world bank'!$A$3:$F$2447,2,0)</f>
        <v>44.660000000000004</v>
      </c>
      <c r="J1869" s="1" t="e">
        <f>+VLOOKUP(E1869,'[1]national stat'!$A$3:$C$1457,2,0)</f>
        <v>#N/A</v>
      </c>
      <c r="K1869" s="1" t="e">
        <f>+VLOOKUP(E1869,[1]research!$A$3:$C$2710,2,0)</f>
        <v>#N/A</v>
      </c>
      <c r="L1869" s="1">
        <f>+VLOOKUP(E1869,[1]sedlac!$A$3:$C$742,2,0)</f>
        <v>2.4300000000000002</v>
      </c>
      <c r="M1869" s="1">
        <v>2.4300000000000002</v>
      </c>
      <c r="P1869" s="1">
        <v>2.4300000000000002</v>
      </c>
      <c r="Q1869" s="2">
        <f t="shared" si="210"/>
        <v>2.4300000000000002</v>
      </c>
      <c r="R1869" s="1">
        <f>+VLOOKUP(E1869,'[1]world bank'!$A$3:$G$2447,4,0)</f>
        <v>11.24</v>
      </c>
      <c r="S1869" s="1" t="e">
        <f>+VLOOKUP(E1869,'[1]national stat'!$A$3:$D$1457,4,0)</f>
        <v>#N/A</v>
      </c>
      <c r="T1869" s="1" t="e">
        <f>+VLOOKUP(E1869,[1]research!$A$3:$D$2710,4,0)</f>
        <v>#N/A</v>
      </c>
      <c r="U1869" s="1">
        <f>+VLOOKUP(E1869,[1]sedlac!$A$3:$D$742,4,0)</f>
        <v>11.25</v>
      </c>
      <c r="V1869" s="1">
        <v>11.24</v>
      </c>
      <c r="Y1869" s="1">
        <v>11.25</v>
      </c>
      <c r="Z1869" s="1">
        <f t="shared" si="211"/>
        <v>11.24</v>
      </c>
    </row>
    <row r="1870" spans="1:26" x14ac:dyDescent="0.25">
      <c r="A1870" s="1" t="s">
        <v>80</v>
      </c>
      <c r="B1870" s="1" t="s">
        <v>7</v>
      </c>
      <c r="C1870" s="1">
        <v>2012</v>
      </c>
      <c r="D1870" s="1" t="str">
        <f t="shared" si="212"/>
        <v>PER2012</v>
      </c>
      <c r="E1870" s="1" t="s">
        <v>1977</v>
      </c>
      <c r="F1870" s="1">
        <v>45.1</v>
      </c>
      <c r="G1870" s="1" t="str">
        <f>+VLOOKUP(A1870,[1]dummies!$A$2:$F$201,6,0)</f>
        <v>Latin America and the Caribbean</v>
      </c>
      <c r="H1870" s="1" t="str">
        <f>+VLOOKUP(A1870,[1]dummies!$A$2:$F$201,5,0)</f>
        <v>Upper middle income</v>
      </c>
      <c r="I1870" s="1">
        <f>+VLOOKUP(E1870,'[1]world bank'!$A$3:$F$2447,2,0)</f>
        <v>44.45</v>
      </c>
      <c r="J1870" s="1" t="e">
        <f>+VLOOKUP(E1870,'[1]national stat'!$A$3:$C$1457,2,0)</f>
        <v>#N/A</v>
      </c>
      <c r="K1870" s="1" t="e">
        <f>+VLOOKUP(E1870,[1]research!$A$3:$C$2710,2,0)</f>
        <v>#N/A</v>
      </c>
      <c r="L1870" s="1">
        <f>+VLOOKUP(E1870,[1]sedlac!$A$3:$C$742,2,0)</f>
        <v>2.39</v>
      </c>
      <c r="M1870" s="1">
        <v>2.4</v>
      </c>
      <c r="P1870" s="1">
        <v>2.39</v>
      </c>
      <c r="Q1870" s="2">
        <f t="shared" si="210"/>
        <v>2.4</v>
      </c>
      <c r="R1870" s="1">
        <f>+VLOOKUP(E1870,'[1]world bank'!$A$3:$G$2447,4,0)</f>
        <v>11.26</v>
      </c>
      <c r="S1870" s="1" t="e">
        <f>+VLOOKUP(E1870,'[1]national stat'!$A$3:$D$1457,4,0)</f>
        <v>#N/A</v>
      </c>
      <c r="T1870" s="1" t="e">
        <f>+VLOOKUP(E1870,[1]research!$A$3:$D$2710,4,0)</f>
        <v>#N/A</v>
      </c>
      <c r="U1870" s="1">
        <f>+VLOOKUP(E1870,[1]sedlac!$A$3:$D$742,4,0)</f>
        <v>11.200000000000001</v>
      </c>
      <c r="V1870" s="1">
        <v>11.26</v>
      </c>
      <c r="Y1870" s="1">
        <v>11.200000000000001</v>
      </c>
      <c r="Z1870" s="1">
        <f t="shared" si="211"/>
        <v>11.26</v>
      </c>
    </row>
    <row r="1871" spans="1:26" x14ac:dyDescent="0.25">
      <c r="A1871" s="1" t="s">
        <v>80</v>
      </c>
      <c r="B1871" s="1" t="s">
        <v>7</v>
      </c>
      <c r="C1871" s="1">
        <v>2013</v>
      </c>
      <c r="D1871" s="1" t="str">
        <f t="shared" si="212"/>
        <v>PER2013</v>
      </c>
      <c r="E1871" s="1" t="s">
        <v>1978</v>
      </c>
      <c r="F1871" s="1">
        <v>44.7</v>
      </c>
      <c r="G1871" s="1" t="str">
        <f>+VLOOKUP(A1871,[1]dummies!$A$2:$F$201,6,0)</f>
        <v>Latin America and the Caribbean</v>
      </c>
      <c r="H1871" s="1" t="str">
        <f>+VLOOKUP(A1871,[1]dummies!$A$2:$F$201,5,0)</f>
        <v>Upper middle income</v>
      </c>
      <c r="I1871" s="1">
        <f>+VLOOKUP(E1871,'[1]world bank'!$A$3:$F$2447,2,0)</f>
        <v>43.89</v>
      </c>
      <c r="J1871" s="1" t="e">
        <f>+VLOOKUP(E1871,'[1]national stat'!$A$3:$C$1457,2,0)</f>
        <v>#N/A</v>
      </c>
      <c r="K1871" s="1" t="e">
        <f>+VLOOKUP(E1871,[1]research!$A$3:$C$2710,2,0)</f>
        <v>#N/A</v>
      </c>
      <c r="L1871" s="1">
        <f>+VLOOKUP(E1871,[1]sedlac!$A$3:$C$742,2,0)</f>
        <v>2.3000000000000003</v>
      </c>
      <c r="M1871" s="1">
        <v>2.31</v>
      </c>
      <c r="P1871" s="1">
        <v>2.3000000000000003</v>
      </c>
      <c r="Q1871" s="2">
        <f t="shared" si="210"/>
        <v>2.31</v>
      </c>
      <c r="R1871" s="1">
        <f>+VLOOKUP(E1871,'[1]world bank'!$A$3:$G$2447,4,0)</f>
        <v>10.8</v>
      </c>
      <c r="S1871" s="1" t="e">
        <f>+VLOOKUP(E1871,'[1]national stat'!$A$3:$D$1457,4,0)</f>
        <v>#N/A</v>
      </c>
      <c r="T1871" s="1" t="e">
        <f>+VLOOKUP(E1871,[1]research!$A$3:$D$2710,4,0)</f>
        <v>#N/A</v>
      </c>
      <c r="U1871" s="1">
        <f>+VLOOKUP(E1871,[1]sedlac!$A$3:$D$742,4,0)</f>
        <v>10.63</v>
      </c>
      <c r="V1871" s="1">
        <v>10.8</v>
      </c>
      <c r="Y1871" s="1">
        <v>10.63</v>
      </c>
      <c r="Z1871" s="1">
        <f t="shared" si="211"/>
        <v>10.8</v>
      </c>
    </row>
    <row r="1872" spans="1:26" x14ac:dyDescent="0.25">
      <c r="A1872" s="1" t="s">
        <v>80</v>
      </c>
      <c r="B1872" s="1" t="s">
        <v>7</v>
      </c>
      <c r="C1872" s="1">
        <v>2014</v>
      </c>
      <c r="D1872" s="1" t="str">
        <f t="shared" si="212"/>
        <v>PER2014</v>
      </c>
      <c r="E1872" s="1" t="s">
        <v>1979</v>
      </c>
      <c r="F1872" s="1">
        <v>44.1</v>
      </c>
      <c r="G1872" s="1" t="str">
        <f>+VLOOKUP(A1872,[1]dummies!$A$2:$F$201,6,0)</f>
        <v>Latin America and the Caribbean</v>
      </c>
      <c r="H1872" s="1" t="str">
        <f>+VLOOKUP(A1872,[1]dummies!$A$2:$F$201,5,0)</f>
        <v>Upper middle income</v>
      </c>
      <c r="I1872" s="1">
        <f>+VLOOKUP(E1872,'[1]world bank'!$A$3:$F$2447,2,0)</f>
        <v>43.15</v>
      </c>
      <c r="J1872" s="1" t="e">
        <f>+VLOOKUP(E1872,'[1]national stat'!$A$3:$C$1457,2,0)</f>
        <v>#N/A</v>
      </c>
      <c r="K1872" s="1" t="e">
        <f>+VLOOKUP(E1872,[1]research!$A$3:$C$2710,2,0)</f>
        <v>#N/A</v>
      </c>
      <c r="L1872" s="1">
        <f>+VLOOKUP(E1872,[1]sedlac!$A$3:$C$742,2,0)</f>
        <v>2.21</v>
      </c>
      <c r="M1872" s="1">
        <v>2.2200000000000002</v>
      </c>
      <c r="P1872" s="1">
        <v>2.21</v>
      </c>
      <c r="Q1872" s="2">
        <f t="shared" si="210"/>
        <v>2.2200000000000002</v>
      </c>
      <c r="R1872" s="1">
        <f>+VLOOKUP(E1872,'[1]world bank'!$A$3:$G$2447,4,0)</f>
        <v>10.290000000000001</v>
      </c>
      <c r="S1872" s="1" t="e">
        <f>+VLOOKUP(E1872,'[1]national stat'!$A$3:$D$1457,4,0)</f>
        <v>#N/A</v>
      </c>
      <c r="T1872" s="1" t="e">
        <f>+VLOOKUP(E1872,[1]research!$A$3:$D$2710,4,0)</f>
        <v>#N/A</v>
      </c>
      <c r="U1872" s="1">
        <f>+VLOOKUP(E1872,[1]sedlac!$A$3:$D$742,4,0)</f>
        <v>10.26</v>
      </c>
      <c r="V1872" s="1">
        <v>10.290000000000001</v>
      </c>
      <c r="Y1872" s="1">
        <v>10.26</v>
      </c>
      <c r="Z1872" s="1">
        <f t="shared" si="211"/>
        <v>10.290000000000001</v>
      </c>
    </row>
    <row r="1873" spans="1:26" x14ac:dyDescent="0.25">
      <c r="A1873" s="1" t="s">
        <v>80</v>
      </c>
      <c r="B1873" s="1" t="s">
        <v>7</v>
      </c>
      <c r="C1873" s="1">
        <v>2015</v>
      </c>
      <c r="D1873" s="1" t="str">
        <f t="shared" si="212"/>
        <v>PER2015</v>
      </c>
      <c r="E1873" s="1" t="s">
        <v>1980</v>
      </c>
      <c r="F1873" s="1">
        <v>44.3</v>
      </c>
      <c r="G1873" s="1" t="str">
        <f>+VLOOKUP(A1873,[1]dummies!$A$2:$F$201,6,0)</f>
        <v>Latin America and the Caribbean</v>
      </c>
      <c r="H1873" s="1" t="str">
        <f>+VLOOKUP(A1873,[1]dummies!$A$2:$F$201,5,0)</f>
        <v>Upper middle income</v>
      </c>
      <c r="I1873" s="1">
        <f>+VLOOKUP(E1873,'[1]world bank'!$A$3:$F$2447,2,0)</f>
        <v>43.36</v>
      </c>
      <c r="J1873" s="1" t="e">
        <f>+VLOOKUP(E1873,'[1]national stat'!$A$3:$C$1457,2,0)</f>
        <v>#N/A</v>
      </c>
      <c r="K1873" s="1" t="e">
        <f>+VLOOKUP(E1873,[1]research!$A$3:$C$2710,2,0)</f>
        <v>#N/A</v>
      </c>
      <c r="L1873" s="1">
        <f>+VLOOKUP(E1873,[1]sedlac!$A$3:$C$742,2,0)</f>
        <v>2.25</v>
      </c>
      <c r="M1873" s="1">
        <v>2.23</v>
      </c>
      <c r="P1873" s="1">
        <v>2.25</v>
      </c>
      <c r="Q1873" s="2">
        <f t="shared" si="210"/>
        <v>2.23</v>
      </c>
      <c r="R1873" s="1">
        <f>+VLOOKUP(E1873,'[1]world bank'!$A$3:$G$2447,4,0)</f>
        <v>10.3</v>
      </c>
      <c r="S1873" s="1" t="e">
        <f>+VLOOKUP(E1873,'[1]national stat'!$A$3:$D$1457,4,0)</f>
        <v>#N/A</v>
      </c>
      <c r="T1873" s="1" t="e">
        <f>+VLOOKUP(E1873,[1]research!$A$3:$D$2710,4,0)</f>
        <v>#N/A</v>
      </c>
      <c r="U1873" s="1">
        <f>+VLOOKUP(E1873,[1]sedlac!$A$3:$D$742,4,0)</f>
        <v>10.36</v>
      </c>
      <c r="V1873" s="1">
        <v>10.3</v>
      </c>
      <c r="Y1873" s="1">
        <v>10.36</v>
      </c>
      <c r="Z1873" s="1">
        <f t="shared" si="211"/>
        <v>10.3</v>
      </c>
    </row>
    <row r="1874" spans="1:26" x14ac:dyDescent="0.25">
      <c r="A1874" s="1" t="s">
        <v>81</v>
      </c>
      <c r="B1874" s="1" t="s">
        <v>10</v>
      </c>
      <c r="C1874" s="1">
        <v>1990</v>
      </c>
      <c r="D1874" s="1" t="str">
        <f t="shared" si="212"/>
        <v>PHL1990</v>
      </c>
      <c r="E1874" s="1" t="s">
        <v>1981</v>
      </c>
      <c r="F1874" s="1">
        <v>43.8</v>
      </c>
      <c r="G1874" s="1" t="str">
        <f>+VLOOKUP(A1874,[1]dummies!$A$2:$F$201,6,0)</f>
        <v>East Asia and the Pacific</v>
      </c>
      <c r="H1874" s="1" t="str">
        <f>+VLOOKUP(A1874,[1]dummies!$A$2:$F$201,5,0)</f>
        <v>Lower middle income</v>
      </c>
      <c r="I1874" s="1" t="e">
        <f>+VLOOKUP(E1874,'[1]world bank'!$A$3:$F$2447,2,0)</f>
        <v>#N/A</v>
      </c>
      <c r="J1874" s="1" t="e">
        <f>+VLOOKUP(E1874,'[1]national stat'!$A$3:$C$1457,2,0)</f>
        <v>#N/A</v>
      </c>
      <c r="K1874" s="1" t="e">
        <f>+VLOOKUP(E1874,[1]research!$A$3:$C$2710,2,0)</f>
        <v>#N/A</v>
      </c>
      <c r="L1874" s="1" t="e">
        <f>+VLOOKUP(E1874,[1]sedlac!$A$3:$C$742,2,0)</f>
        <v>#N/A</v>
      </c>
      <c r="R1874" s="1" t="e">
        <f>+VLOOKUP(E1874,'[1]world bank'!$A$3:$G$2447,4,0)</f>
        <v>#N/A</v>
      </c>
      <c r="S1874" s="1" t="e">
        <f>+VLOOKUP(E1874,'[1]national stat'!$A$3:$D$1457,4,0)</f>
        <v>#N/A</v>
      </c>
      <c r="T1874" s="1" t="e">
        <f>+VLOOKUP(E1874,[1]research!$A$3:$D$2710,4,0)</f>
        <v>#N/A</v>
      </c>
      <c r="U1874" s="1" t="e">
        <f>+VLOOKUP(E1874,[1]sedlac!$A$3:$D$742,4,0)</f>
        <v>#N/A</v>
      </c>
    </row>
    <row r="1875" spans="1:26" x14ac:dyDescent="0.25">
      <c r="A1875" s="1" t="s">
        <v>81</v>
      </c>
      <c r="B1875" s="1" t="s">
        <v>10</v>
      </c>
      <c r="C1875" s="1">
        <v>1991</v>
      </c>
      <c r="D1875" s="1" t="str">
        <f t="shared" si="212"/>
        <v>PHL1991</v>
      </c>
      <c r="E1875" s="1" t="s">
        <v>1982</v>
      </c>
      <c r="F1875" s="1">
        <v>43.8</v>
      </c>
      <c r="G1875" s="1" t="str">
        <f>+VLOOKUP(A1875,[1]dummies!$A$2:$F$201,6,0)</f>
        <v>East Asia and the Pacific</v>
      </c>
      <c r="H1875" s="1" t="str">
        <f>+VLOOKUP(A1875,[1]dummies!$A$2:$F$201,5,0)</f>
        <v>Lower middle income</v>
      </c>
      <c r="I1875" s="1">
        <f>+VLOOKUP(E1875,'[1]world bank'!$A$3:$F$2447,2,0)</f>
        <v>49.1</v>
      </c>
      <c r="J1875" s="1">
        <f>+VLOOKUP(E1875,'[1]national stat'!$A$3:$C$1457,2,0)</f>
        <v>2.86</v>
      </c>
      <c r="K1875" s="1">
        <f>+VLOOKUP(E1875,[1]research!$A$3:$C$2710,2,0)</f>
        <v>0</v>
      </c>
      <c r="L1875" s="1" t="e">
        <f>+VLOOKUP(E1875,[1]sedlac!$A$3:$C$742,2,0)</f>
        <v>#N/A</v>
      </c>
      <c r="M1875" s="1">
        <v>3.35</v>
      </c>
      <c r="N1875" s="1">
        <v>2.86</v>
      </c>
      <c r="O1875" s="1">
        <v>0</v>
      </c>
      <c r="Q1875" s="2">
        <f>+M1875</f>
        <v>3.35</v>
      </c>
      <c r="R1875" s="1">
        <f>+VLOOKUP(E1875,'[1]world bank'!$A$3:$G$2447,4,0)</f>
        <v>12.48</v>
      </c>
      <c r="S1875" s="1">
        <f>+VLOOKUP(E1875,'[1]national stat'!$A$3:$D$1457,4,0)</f>
        <v>11.47</v>
      </c>
      <c r="T1875" s="1">
        <f>+VLOOKUP(E1875,[1]research!$A$3:$D$2710,4,0)</f>
        <v>0</v>
      </c>
      <c r="U1875" s="1" t="e">
        <f>+VLOOKUP(E1875,[1]sedlac!$A$3:$D$742,4,0)</f>
        <v>#N/A</v>
      </c>
      <c r="V1875" s="1">
        <v>12.48</v>
      </c>
      <c r="W1875" s="1">
        <v>11.47</v>
      </c>
      <c r="X1875" s="1">
        <v>0</v>
      </c>
      <c r="Z1875" s="1">
        <f>+V1875</f>
        <v>12.48</v>
      </c>
    </row>
    <row r="1876" spans="1:26" x14ac:dyDescent="0.25">
      <c r="A1876" s="1" t="s">
        <v>81</v>
      </c>
      <c r="B1876" s="1" t="s">
        <v>10</v>
      </c>
      <c r="C1876" s="1">
        <v>1992</v>
      </c>
      <c r="D1876" s="1" t="str">
        <f t="shared" si="212"/>
        <v>PHL1992</v>
      </c>
      <c r="E1876" s="1" t="s">
        <v>1983</v>
      </c>
      <c r="F1876" s="1">
        <v>43.35</v>
      </c>
      <c r="G1876" s="1" t="str">
        <f>+VLOOKUP(A1876,[1]dummies!$A$2:$F$201,6,0)</f>
        <v>East Asia and the Pacific</v>
      </c>
      <c r="H1876" s="1" t="str">
        <f>+VLOOKUP(A1876,[1]dummies!$A$2:$F$201,5,0)</f>
        <v>Lower middle income</v>
      </c>
      <c r="I1876" s="1" t="e">
        <f>+VLOOKUP(E1876,'[1]world bank'!$A$3:$F$2447,2,0)</f>
        <v>#N/A</v>
      </c>
      <c r="J1876" s="1" t="e">
        <f>+VLOOKUP(E1876,'[1]national stat'!$A$3:$C$1457,2,0)</f>
        <v>#N/A</v>
      </c>
      <c r="K1876" s="1" t="e">
        <f>+VLOOKUP(E1876,[1]research!$A$3:$C$2710,2,0)</f>
        <v>#N/A</v>
      </c>
      <c r="L1876" s="1" t="e">
        <f>+VLOOKUP(E1876,[1]sedlac!$A$3:$C$742,2,0)</f>
        <v>#N/A</v>
      </c>
      <c r="R1876" s="1" t="e">
        <f>+VLOOKUP(E1876,'[1]world bank'!$A$3:$G$2447,4,0)</f>
        <v>#N/A</v>
      </c>
      <c r="S1876" s="1" t="e">
        <f>+VLOOKUP(E1876,'[1]national stat'!$A$3:$D$1457,4,0)</f>
        <v>#N/A</v>
      </c>
      <c r="T1876" s="1" t="e">
        <f>+VLOOKUP(E1876,[1]research!$A$3:$D$2710,4,0)</f>
        <v>#N/A</v>
      </c>
      <c r="U1876" s="1" t="e">
        <f>+VLOOKUP(E1876,[1]sedlac!$A$3:$D$742,4,0)</f>
        <v>#N/A</v>
      </c>
    </row>
    <row r="1877" spans="1:26" x14ac:dyDescent="0.25">
      <c r="A1877" s="1" t="s">
        <v>81</v>
      </c>
      <c r="B1877" s="1" t="s">
        <v>10</v>
      </c>
      <c r="C1877" s="1">
        <v>1993</v>
      </c>
      <c r="D1877" s="1" t="str">
        <f t="shared" si="212"/>
        <v>PHL1993</v>
      </c>
      <c r="E1877" s="1" t="s">
        <v>1984</v>
      </c>
      <c r="F1877" s="1">
        <v>43.35</v>
      </c>
      <c r="G1877" s="1" t="str">
        <f>+VLOOKUP(A1877,[1]dummies!$A$2:$F$201,6,0)</f>
        <v>East Asia and the Pacific</v>
      </c>
      <c r="H1877" s="1" t="str">
        <f>+VLOOKUP(A1877,[1]dummies!$A$2:$F$201,5,0)</f>
        <v>Lower middle income</v>
      </c>
      <c r="I1877" s="1" t="e">
        <f>+VLOOKUP(E1877,'[1]world bank'!$A$3:$F$2447,2,0)</f>
        <v>#N/A</v>
      </c>
      <c r="J1877" s="1" t="e">
        <f>+VLOOKUP(E1877,'[1]national stat'!$A$3:$C$1457,2,0)</f>
        <v>#N/A</v>
      </c>
      <c r="K1877" s="1" t="e">
        <f>+VLOOKUP(E1877,[1]research!$A$3:$C$2710,2,0)</f>
        <v>#N/A</v>
      </c>
      <c r="L1877" s="1" t="e">
        <f>+VLOOKUP(E1877,[1]sedlac!$A$3:$C$742,2,0)</f>
        <v>#N/A</v>
      </c>
      <c r="R1877" s="1" t="e">
        <f>+VLOOKUP(E1877,'[1]world bank'!$A$3:$G$2447,4,0)</f>
        <v>#N/A</v>
      </c>
      <c r="S1877" s="1" t="e">
        <f>+VLOOKUP(E1877,'[1]national stat'!$A$3:$D$1457,4,0)</f>
        <v>#N/A</v>
      </c>
      <c r="T1877" s="1" t="e">
        <f>+VLOOKUP(E1877,[1]research!$A$3:$D$2710,4,0)</f>
        <v>#N/A</v>
      </c>
      <c r="U1877" s="1" t="e">
        <f>+VLOOKUP(E1877,[1]sedlac!$A$3:$D$742,4,0)</f>
        <v>#N/A</v>
      </c>
    </row>
    <row r="1878" spans="1:26" x14ac:dyDescent="0.25">
      <c r="A1878" s="1" t="s">
        <v>81</v>
      </c>
      <c r="B1878" s="1" t="s">
        <v>10</v>
      </c>
      <c r="C1878" s="1">
        <v>1994</v>
      </c>
      <c r="D1878" s="1" t="str">
        <f t="shared" si="212"/>
        <v>PHL1994</v>
      </c>
      <c r="E1878" s="1" t="s">
        <v>1985</v>
      </c>
      <c r="F1878" s="1">
        <v>42.9</v>
      </c>
      <c r="G1878" s="1" t="str">
        <f>+VLOOKUP(A1878,[1]dummies!$A$2:$F$201,6,0)</f>
        <v>East Asia and the Pacific</v>
      </c>
      <c r="H1878" s="1" t="str">
        <f>+VLOOKUP(A1878,[1]dummies!$A$2:$F$201,5,0)</f>
        <v>Lower middle income</v>
      </c>
      <c r="I1878" s="1">
        <f>+VLOOKUP(E1878,'[1]world bank'!$A$3:$F$2447,2,0)</f>
        <v>46.800000000000004</v>
      </c>
      <c r="J1878" s="1">
        <f>+VLOOKUP(E1878,'[1]national stat'!$A$3:$C$1457,2,0)</f>
        <v>2.59</v>
      </c>
      <c r="K1878" s="1" t="e">
        <f>+VLOOKUP(E1878,[1]research!$A$3:$C$2710,2,0)</f>
        <v>#N/A</v>
      </c>
      <c r="L1878" s="1" t="e">
        <f>+VLOOKUP(E1878,[1]sedlac!$A$3:$C$742,2,0)</f>
        <v>#N/A</v>
      </c>
      <c r="M1878" s="1">
        <v>3.8200000000000003</v>
      </c>
      <c r="N1878" s="1">
        <v>2.59</v>
      </c>
      <c r="Q1878" s="2">
        <f>+M1878</f>
        <v>3.8200000000000003</v>
      </c>
      <c r="R1878" s="1">
        <f>+VLOOKUP(E1878,'[1]world bank'!$A$3:$G$2447,4,0)</f>
        <v>14</v>
      </c>
      <c r="S1878" s="1">
        <f>+VLOOKUP(E1878,'[1]national stat'!$A$3:$D$1457,4,0)</f>
        <v>10.59</v>
      </c>
      <c r="T1878" s="1" t="e">
        <f>+VLOOKUP(E1878,[1]research!$A$3:$D$2710,4,0)</f>
        <v>#N/A</v>
      </c>
      <c r="U1878" s="1" t="e">
        <f>+VLOOKUP(E1878,[1]sedlac!$A$3:$D$742,4,0)</f>
        <v>#N/A</v>
      </c>
      <c r="V1878" s="1">
        <v>14</v>
      </c>
      <c r="W1878" s="1">
        <v>10.59</v>
      </c>
      <c r="Z1878" s="1">
        <f>+V1878</f>
        <v>14</v>
      </c>
    </row>
    <row r="1879" spans="1:26" x14ac:dyDescent="0.25">
      <c r="A1879" s="1" t="s">
        <v>81</v>
      </c>
      <c r="B1879" s="1" t="s">
        <v>10</v>
      </c>
      <c r="C1879" s="1">
        <v>1995</v>
      </c>
      <c r="D1879" s="1" t="str">
        <f t="shared" si="212"/>
        <v>PHL1995</v>
      </c>
      <c r="E1879" s="1" t="s">
        <v>1986</v>
      </c>
      <c r="F1879" s="1">
        <v>44.45</v>
      </c>
      <c r="G1879" s="1" t="str">
        <f>+VLOOKUP(A1879,[1]dummies!$A$2:$F$201,6,0)</f>
        <v>East Asia and the Pacific</v>
      </c>
      <c r="H1879" s="1" t="str">
        <f>+VLOOKUP(A1879,[1]dummies!$A$2:$F$201,5,0)</f>
        <v>Lower middle income</v>
      </c>
      <c r="I1879" s="1" t="e">
        <f>+VLOOKUP(E1879,'[1]world bank'!$A$3:$F$2447,2,0)</f>
        <v>#N/A</v>
      </c>
      <c r="J1879" s="1" t="e">
        <f>+VLOOKUP(E1879,'[1]national stat'!$A$3:$C$1457,2,0)</f>
        <v>#N/A</v>
      </c>
      <c r="K1879" s="1" t="e">
        <f>+VLOOKUP(E1879,[1]research!$A$3:$C$2710,2,0)</f>
        <v>#N/A</v>
      </c>
      <c r="L1879" s="1" t="e">
        <f>+VLOOKUP(E1879,[1]sedlac!$A$3:$C$742,2,0)</f>
        <v>#N/A</v>
      </c>
      <c r="R1879" s="1" t="e">
        <f>+VLOOKUP(E1879,'[1]world bank'!$A$3:$G$2447,4,0)</f>
        <v>#N/A</v>
      </c>
      <c r="S1879" s="1" t="e">
        <f>+VLOOKUP(E1879,'[1]national stat'!$A$3:$D$1457,4,0)</f>
        <v>#N/A</v>
      </c>
      <c r="T1879" s="1" t="e">
        <f>+VLOOKUP(E1879,[1]research!$A$3:$D$2710,4,0)</f>
        <v>#N/A</v>
      </c>
      <c r="U1879" s="1" t="e">
        <f>+VLOOKUP(E1879,[1]sedlac!$A$3:$D$742,4,0)</f>
        <v>#N/A</v>
      </c>
    </row>
    <row r="1880" spans="1:26" x14ac:dyDescent="0.25">
      <c r="A1880" s="1" t="s">
        <v>81</v>
      </c>
      <c r="B1880" s="1" t="s">
        <v>10</v>
      </c>
      <c r="C1880" s="1">
        <v>1996</v>
      </c>
      <c r="D1880" s="1" t="str">
        <f t="shared" si="212"/>
        <v>PHL1996</v>
      </c>
      <c r="E1880" s="1" t="s">
        <v>1987</v>
      </c>
      <c r="F1880" s="1">
        <v>44.45</v>
      </c>
      <c r="G1880" s="1" t="str">
        <f>+VLOOKUP(A1880,[1]dummies!$A$2:$F$201,6,0)</f>
        <v>East Asia and the Pacific</v>
      </c>
      <c r="H1880" s="1" t="str">
        <f>+VLOOKUP(A1880,[1]dummies!$A$2:$F$201,5,0)</f>
        <v>Lower middle income</v>
      </c>
      <c r="I1880" s="1" t="e">
        <f>+VLOOKUP(E1880,'[1]world bank'!$A$3:$F$2447,2,0)</f>
        <v>#N/A</v>
      </c>
      <c r="J1880" s="1" t="e">
        <f>+VLOOKUP(E1880,'[1]national stat'!$A$3:$C$1457,2,0)</f>
        <v>#N/A</v>
      </c>
      <c r="K1880" s="1" t="e">
        <f>+VLOOKUP(E1880,[1]research!$A$3:$C$2710,2,0)</f>
        <v>#N/A</v>
      </c>
      <c r="L1880" s="1" t="e">
        <f>+VLOOKUP(E1880,[1]sedlac!$A$3:$C$742,2,0)</f>
        <v>#N/A</v>
      </c>
      <c r="R1880" s="1" t="e">
        <f>+VLOOKUP(E1880,'[1]world bank'!$A$3:$G$2447,4,0)</f>
        <v>#N/A</v>
      </c>
      <c r="S1880" s="1" t="e">
        <f>+VLOOKUP(E1880,'[1]national stat'!$A$3:$D$1457,4,0)</f>
        <v>#N/A</v>
      </c>
      <c r="T1880" s="1" t="e">
        <f>+VLOOKUP(E1880,[1]research!$A$3:$D$2710,4,0)</f>
        <v>#N/A</v>
      </c>
      <c r="U1880" s="1" t="e">
        <f>+VLOOKUP(E1880,[1]sedlac!$A$3:$D$742,4,0)</f>
        <v>#N/A</v>
      </c>
    </row>
    <row r="1881" spans="1:26" x14ac:dyDescent="0.25">
      <c r="A1881" s="1" t="s">
        <v>81</v>
      </c>
      <c r="B1881" s="1" t="s">
        <v>10</v>
      </c>
      <c r="C1881" s="1">
        <v>1997</v>
      </c>
      <c r="D1881" s="1" t="str">
        <f t="shared" si="212"/>
        <v>PHL1997</v>
      </c>
      <c r="E1881" s="1" t="s">
        <v>1988</v>
      </c>
      <c r="F1881" s="1">
        <v>46</v>
      </c>
      <c r="G1881" s="1" t="str">
        <f>+VLOOKUP(A1881,[1]dummies!$A$2:$F$201,6,0)</f>
        <v>East Asia and the Pacific</v>
      </c>
      <c r="H1881" s="1" t="str">
        <f>+VLOOKUP(A1881,[1]dummies!$A$2:$F$201,5,0)</f>
        <v>Lower middle income</v>
      </c>
      <c r="I1881" s="1">
        <f>+VLOOKUP(E1881,'[1]world bank'!$A$3:$F$2447,2,0)</f>
        <v>50.6</v>
      </c>
      <c r="J1881" s="1">
        <f>+VLOOKUP(E1881,'[1]national stat'!$A$3:$C$1457,2,0)</f>
        <v>3.22</v>
      </c>
      <c r="K1881" s="1" t="e">
        <f>+VLOOKUP(E1881,[1]research!$A$3:$C$2710,2,0)</f>
        <v>#N/A</v>
      </c>
      <c r="L1881" s="1" t="e">
        <f>+VLOOKUP(E1881,[1]sedlac!$A$3:$C$742,2,0)</f>
        <v>#N/A</v>
      </c>
      <c r="M1881" s="1">
        <v>3.2600000000000002</v>
      </c>
      <c r="N1881" s="1">
        <v>3.22</v>
      </c>
      <c r="Q1881" s="2">
        <f>+M1881</f>
        <v>3.2600000000000002</v>
      </c>
      <c r="R1881" s="1">
        <f>+VLOOKUP(E1881,'[1]world bank'!$A$3:$G$2447,4,0)</f>
        <v>12.41</v>
      </c>
      <c r="S1881" s="1">
        <f>+VLOOKUP(E1881,'[1]national stat'!$A$3:$D$1457,4,0)</f>
        <v>12.61</v>
      </c>
      <c r="T1881" s="1" t="e">
        <f>+VLOOKUP(E1881,[1]research!$A$3:$D$2710,4,0)</f>
        <v>#N/A</v>
      </c>
      <c r="U1881" s="1" t="e">
        <f>+VLOOKUP(E1881,[1]sedlac!$A$3:$D$742,4,0)</f>
        <v>#N/A</v>
      </c>
      <c r="V1881" s="1">
        <v>12.41</v>
      </c>
      <c r="W1881" s="1">
        <v>12.61</v>
      </c>
      <c r="Z1881" s="1">
        <f>+V1881</f>
        <v>12.41</v>
      </c>
    </row>
    <row r="1882" spans="1:26" x14ac:dyDescent="0.25">
      <c r="A1882" s="1" t="s">
        <v>81</v>
      </c>
      <c r="B1882" s="1" t="s">
        <v>10</v>
      </c>
      <c r="C1882" s="1">
        <v>1998</v>
      </c>
      <c r="D1882" s="1" t="str">
        <f t="shared" si="212"/>
        <v>PHL1998</v>
      </c>
      <c r="E1882" s="1" t="s">
        <v>1989</v>
      </c>
      <c r="F1882" s="1">
        <v>44.4</v>
      </c>
      <c r="G1882" s="1" t="str">
        <f>+VLOOKUP(A1882,[1]dummies!$A$2:$F$201,6,0)</f>
        <v>East Asia and the Pacific</v>
      </c>
      <c r="H1882" s="1" t="str">
        <f>+VLOOKUP(A1882,[1]dummies!$A$2:$F$201,5,0)</f>
        <v>Lower middle income</v>
      </c>
      <c r="I1882" s="1" t="e">
        <f>+VLOOKUP(E1882,'[1]world bank'!$A$3:$F$2447,2,0)</f>
        <v>#N/A</v>
      </c>
      <c r="J1882" s="1" t="e">
        <f>+VLOOKUP(E1882,'[1]national stat'!$A$3:$C$1457,2,0)</f>
        <v>#N/A</v>
      </c>
      <c r="K1882" s="1" t="e">
        <f>+VLOOKUP(E1882,[1]research!$A$3:$C$2710,2,0)</f>
        <v>#N/A</v>
      </c>
      <c r="L1882" s="1" t="e">
        <f>+VLOOKUP(E1882,[1]sedlac!$A$3:$C$742,2,0)</f>
        <v>#N/A</v>
      </c>
      <c r="R1882" s="1" t="e">
        <f>+VLOOKUP(E1882,'[1]world bank'!$A$3:$G$2447,4,0)</f>
        <v>#N/A</v>
      </c>
      <c r="S1882" s="1" t="e">
        <f>+VLOOKUP(E1882,'[1]national stat'!$A$3:$D$1457,4,0)</f>
        <v>#N/A</v>
      </c>
      <c r="T1882" s="1" t="e">
        <f>+VLOOKUP(E1882,[1]research!$A$3:$D$2710,4,0)</f>
        <v>#N/A</v>
      </c>
      <c r="U1882" s="1" t="e">
        <f>+VLOOKUP(E1882,[1]sedlac!$A$3:$D$742,4,0)</f>
        <v>#N/A</v>
      </c>
    </row>
    <row r="1883" spans="1:26" x14ac:dyDescent="0.25">
      <c r="A1883" s="1" t="s">
        <v>81</v>
      </c>
      <c r="B1883" s="1" t="s">
        <v>10</v>
      </c>
      <c r="C1883" s="1">
        <v>1999</v>
      </c>
      <c r="D1883" s="1" t="str">
        <f t="shared" si="212"/>
        <v>PHL1999</v>
      </c>
      <c r="E1883" s="1" t="s">
        <v>1990</v>
      </c>
      <c r="F1883" s="1">
        <v>44.4</v>
      </c>
      <c r="G1883" s="1" t="str">
        <f>+VLOOKUP(A1883,[1]dummies!$A$2:$F$201,6,0)</f>
        <v>East Asia and the Pacific</v>
      </c>
      <c r="H1883" s="1" t="str">
        <f>+VLOOKUP(A1883,[1]dummies!$A$2:$F$201,5,0)</f>
        <v>Lower middle income</v>
      </c>
      <c r="I1883" s="1" t="e">
        <f>+VLOOKUP(E1883,'[1]world bank'!$A$3:$F$2447,2,0)</f>
        <v>#N/A</v>
      </c>
      <c r="J1883" s="1" t="e">
        <f>+VLOOKUP(E1883,'[1]national stat'!$A$3:$C$1457,2,0)</f>
        <v>#N/A</v>
      </c>
      <c r="K1883" s="1" t="e">
        <f>+VLOOKUP(E1883,[1]research!$A$3:$C$2710,2,0)</f>
        <v>#N/A</v>
      </c>
      <c r="L1883" s="1" t="e">
        <f>+VLOOKUP(E1883,[1]sedlac!$A$3:$C$742,2,0)</f>
        <v>#N/A</v>
      </c>
      <c r="R1883" s="1" t="e">
        <f>+VLOOKUP(E1883,'[1]world bank'!$A$3:$G$2447,4,0)</f>
        <v>#N/A</v>
      </c>
      <c r="S1883" s="1" t="e">
        <f>+VLOOKUP(E1883,'[1]national stat'!$A$3:$D$1457,4,0)</f>
        <v>#N/A</v>
      </c>
      <c r="T1883" s="1" t="e">
        <f>+VLOOKUP(E1883,[1]research!$A$3:$D$2710,4,0)</f>
        <v>#N/A</v>
      </c>
      <c r="U1883" s="1" t="e">
        <f>+VLOOKUP(E1883,[1]sedlac!$A$3:$D$742,4,0)</f>
        <v>#N/A</v>
      </c>
    </row>
    <row r="1884" spans="1:26" x14ac:dyDescent="0.25">
      <c r="A1884" s="1" t="s">
        <v>81</v>
      </c>
      <c r="B1884" s="1" t="s">
        <v>10</v>
      </c>
      <c r="C1884" s="1">
        <v>2000</v>
      </c>
      <c r="D1884" s="1" t="str">
        <f t="shared" si="212"/>
        <v>PHL2000</v>
      </c>
      <c r="E1884" s="1" t="s">
        <v>1991</v>
      </c>
      <c r="F1884" s="1">
        <v>42.8</v>
      </c>
      <c r="G1884" s="1" t="str">
        <f>+VLOOKUP(A1884,[1]dummies!$A$2:$F$201,6,0)</f>
        <v>East Asia and the Pacific</v>
      </c>
      <c r="H1884" s="1" t="str">
        <f>+VLOOKUP(A1884,[1]dummies!$A$2:$F$201,5,0)</f>
        <v>Lower middle income</v>
      </c>
      <c r="I1884" s="1">
        <f>+VLOOKUP(E1884,'[1]world bank'!$A$3:$F$2447,2,0)</f>
        <v>47.65</v>
      </c>
      <c r="J1884" s="1">
        <f>+VLOOKUP(E1884,'[1]national stat'!$A$3:$C$1457,2,0)</f>
        <v>3.12</v>
      </c>
      <c r="K1884" s="1" t="e">
        <f>+VLOOKUP(E1884,[1]research!$A$3:$C$2710,2,0)</f>
        <v>#N/A</v>
      </c>
      <c r="L1884" s="1" t="e">
        <f>+VLOOKUP(E1884,[1]sedlac!$A$3:$C$742,2,0)</f>
        <v>#N/A</v>
      </c>
      <c r="M1884" s="1">
        <v>2.77</v>
      </c>
      <c r="N1884" s="1">
        <v>3.12</v>
      </c>
      <c r="Q1884" s="2">
        <f>+M1884</f>
        <v>2.77</v>
      </c>
      <c r="R1884" s="1">
        <f>+VLOOKUP(E1884,'[1]world bank'!$A$3:$G$2447,4,0)</f>
        <v>10.49</v>
      </c>
      <c r="S1884" s="1">
        <f>+VLOOKUP(E1884,'[1]national stat'!$A$3:$D$1457,4,0)</f>
        <v>12.450000000000001</v>
      </c>
      <c r="T1884" s="1" t="e">
        <f>+VLOOKUP(E1884,[1]research!$A$3:$D$2710,4,0)</f>
        <v>#N/A</v>
      </c>
      <c r="U1884" s="1" t="e">
        <f>+VLOOKUP(E1884,[1]sedlac!$A$3:$D$742,4,0)</f>
        <v>#N/A</v>
      </c>
      <c r="V1884" s="1">
        <v>10.49</v>
      </c>
      <c r="W1884" s="1">
        <v>12.450000000000001</v>
      </c>
      <c r="Z1884" s="1">
        <f>+V1884</f>
        <v>10.49</v>
      </c>
    </row>
    <row r="1885" spans="1:26" x14ac:dyDescent="0.25">
      <c r="A1885" s="1" t="s">
        <v>81</v>
      </c>
      <c r="B1885" s="1" t="s">
        <v>10</v>
      </c>
      <c r="C1885" s="1">
        <v>2001</v>
      </c>
      <c r="D1885" s="1" t="str">
        <f t="shared" si="212"/>
        <v>PHL2001</v>
      </c>
      <c r="E1885" s="1" t="s">
        <v>1992</v>
      </c>
      <c r="F1885" s="1">
        <v>42.15</v>
      </c>
      <c r="G1885" s="1" t="str">
        <f>+VLOOKUP(A1885,[1]dummies!$A$2:$F$201,6,0)</f>
        <v>East Asia and the Pacific</v>
      </c>
      <c r="H1885" s="1" t="str">
        <f>+VLOOKUP(A1885,[1]dummies!$A$2:$F$201,5,0)</f>
        <v>Lower middle income</v>
      </c>
      <c r="I1885" s="1" t="e">
        <f>+VLOOKUP(E1885,'[1]world bank'!$A$3:$F$2447,2,0)</f>
        <v>#N/A</v>
      </c>
      <c r="J1885" s="1" t="e">
        <f>+VLOOKUP(E1885,'[1]national stat'!$A$3:$C$1457,2,0)</f>
        <v>#N/A</v>
      </c>
      <c r="K1885" s="1" t="e">
        <f>+VLOOKUP(E1885,[1]research!$A$3:$C$2710,2,0)</f>
        <v>#N/A</v>
      </c>
      <c r="L1885" s="1" t="e">
        <f>+VLOOKUP(E1885,[1]sedlac!$A$3:$C$742,2,0)</f>
        <v>#N/A</v>
      </c>
      <c r="R1885" s="1" t="e">
        <f>+VLOOKUP(E1885,'[1]world bank'!$A$3:$G$2447,4,0)</f>
        <v>#N/A</v>
      </c>
      <c r="S1885" s="1" t="e">
        <f>+VLOOKUP(E1885,'[1]national stat'!$A$3:$D$1457,4,0)</f>
        <v>#N/A</v>
      </c>
      <c r="T1885" s="1" t="e">
        <f>+VLOOKUP(E1885,[1]research!$A$3:$D$2710,4,0)</f>
        <v>#N/A</v>
      </c>
      <c r="U1885" s="1" t="e">
        <f>+VLOOKUP(E1885,[1]sedlac!$A$3:$D$742,4,0)</f>
        <v>#N/A</v>
      </c>
    </row>
    <row r="1886" spans="1:26" x14ac:dyDescent="0.25">
      <c r="A1886" s="1" t="s">
        <v>81</v>
      </c>
      <c r="B1886" s="1" t="s">
        <v>10</v>
      </c>
      <c r="C1886" s="1">
        <v>2002</v>
      </c>
      <c r="D1886" s="1" t="str">
        <f t="shared" si="212"/>
        <v>PHL2002</v>
      </c>
      <c r="E1886" s="1" t="s">
        <v>1993</v>
      </c>
      <c r="F1886" s="1">
        <v>42.15</v>
      </c>
      <c r="G1886" s="1" t="str">
        <f>+VLOOKUP(A1886,[1]dummies!$A$2:$F$201,6,0)</f>
        <v>East Asia and the Pacific</v>
      </c>
      <c r="H1886" s="1" t="str">
        <f>+VLOOKUP(A1886,[1]dummies!$A$2:$F$201,5,0)</f>
        <v>Lower middle income</v>
      </c>
      <c r="I1886" s="1" t="e">
        <f>+VLOOKUP(E1886,'[1]world bank'!$A$3:$F$2447,2,0)</f>
        <v>#N/A</v>
      </c>
      <c r="J1886" s="1" t="e">
        <f>+VLOOKUP(E1886,'[1]national stat'!$A$3:$C$1457,2,0)</f>
        <v>#N/A</v>
      </c>
      <c r="K1886" s="1" t="e">
        <f>+VLOOKUP(E1886,[1]research!$A$3:$C$2710,2,0)</f>
        <v>#N/A</v>
      </c>
      <c r="L1886" s="1" t="e">
        <f>+VLOOKUP(E1886,[1]sedlac!$A$3:$C$742,2,0)</f>
        <v>#N/A</v>
      </c>
      <c r="R1886" s="1" t="e">
        <f>+VLOOKUP(E1886,'[1]world bank'!$A$3:$G$2447,4,0)</f>
        <v>#N/A</v>
      </c>
      <c r="S1886" s="1" t="e">
        <f>+VLOOKUP(E1886,'[1]national stat'!$A$3:$D$1457,4,0)</f>
        <v>#N/A</v>
      </c>
      <c r="T1886" s="1" t="e">
        <f>+VLOOKUP(E1886,[1]research!$A$3:$D$2710,4,0)</f>
        <v>#N/A</v>
      </c>
      <c r="U1886" s="1" t="e">
        <f>+VLOOKUP(E1886,[1]sedlac!$A$3:$D$742,4,0)</f>
        <v>#N/A</v>
      </c>
    </row>
    <row r="1887" spans="1:26" x14ac:dyDescent="0.25">
      <c r="A1887" s="1" t="s">
        <v>81</v>
      </c>
      <c r="B1887" s="1" t="s">
        <v>10</v>
      </c>
      <c r="C1887" s="1">
        <v>2003</v>
      </c>
      <c r="D1887" s="1" t="str">
        <f t="shared" si="212"/>
        <v>PHL2003</v>
      </c>
      <c r="E1887" s="1" t="s">
        <v>1994</v>
      </c>
      <c r="F1887" s="1">
        <v>41.5</v>
      </c>
      <c r="G1887" s="1" t="str">
        <f>+VLOOKUP(A1887,[1]dummies!$A$2:$F$201,6,0)</f>
        <v>East Asia and the Pacific</v>
      </c>
      <c r="H1887" s="1" t="str">
        <f>+VLOOKUP(A1887,[1]dummies!$A$2:$F$201,5,0)</f>
        <v>Lower middle income</v>
      </c>
      <c r="I1887" s="1">
        <f>+VLOOKUP(E1887,'[1]world bank'!$A$3:$F$2447,2,0)</f>
        <v>46.58</v>
      </c>
      <c r="J1887" s="1">
        <f>+VLOOKUP(E1887,'[1]national stat'!$A$3:$C$1457,2,0)</f>
        <v>2.84</v>
      </c>
      <c r="K1887" s="1" t="e">
        <f>+VLOOKUP(E1887,[1]research!$A$3:$C$2710,2,0)</f>
        <v>#N/A</v>
      </c>
      <c r="L1887" s="1" t="e">
        <f>+VLOOKUP(E1887,[1]sedlac!$A$3:$C$742,2,0)</f>
        <v>#N/A</v>
      </c>
      <c r="M1887" s="1">
        <v>2.62</v>
      </c>
      <c r="N1887" s="1">
        <v>2.84</v>
      </c>
      <c r="Q1887" s="2">
        <f>+M1887</f>
        <v>2.62</v>
      </c>
      <c r="R1887" s="1">
        <f>+VLOOKUP(E1887,'[1]world bank'!$A$3:$G$2447,4,0)</f>
        <v>10.18</v>
      </c>
      <c r="S1887" s="1">
        <f>+VLOOKUP(E1887,'[1]national stat'!$A$3:$D$1457,4,0)</f>
        <v>11.59</v>
      </c>
      <c r="T1887" s="1" t="e">
        <f>+VLOOKUP(E1887,[1]research!$A$3:$D$2710,4,0)</f>
        <v>#N/A</v>
      </c>
      <c r="U1887" s="1" t="e">
        <f>+VLOOKUP(E1887,[1]sedlac!$A$3:$D$742,4,0)</f>
        <v>#N/A</v>
      </c>
      <c r="V1887" s="1">
        <v>10.18</v>
      </c>
      <c r="W1887" s="1">
        <v>11.59</v>
      </c>
      <c r="Z1887" s="1">
        <f>+V1887</f>
        <v>10.18</v>
      </c>
    </row>
    <row r="1888" spans="1:26" x14ac:dyDescent="0.25">
      <c r="A1888" s="1" t="s">
        <v>81</v>
      </c>
      <c r="B1888" s="1" t="s">
        <v>10</v>
      </c>
      <c r="C1888" s="1">
        <v>2004</v>
      </c>
      <c r="D1888" s="1" t="str">
        <f t="shared" si="212"/>
        <v>PHL2004</v>
      </c>
      <c r="E1888" s="1" t="s">
        <v>1995</v>
      </c>
      <c r="F1888" s="1">
        <v>42.2</v>
      </c>
      <c r="G1888" s="1" t="str">
        <f>+VLOOKUP(A1888,[1]dummies!$A$2:$F$201,6,0)</f>
        <v>East Asia and the Pacific</v>
      </c>
      <c r="H1888" s="1" t="str">
        <f>+VLOOKUP(A1888,[1]dummies!$A$2:$F$201,5,0)</f>
        <v>Lower middle income</v>
      </c>
      <c r="I1888" s="1" t="e">
        <f>+VLOOKUP(E1888,'[1]world bank'!$A$3:$F$2447,2,0)</f>
        <v>#N/A</v>
      </c>
      <c r="J1888" s="1" t="e">
        <f>+VLOOKUP(E1888,'[1]national stat'!$A$3:$C$1457,2,0)</f>
        <v>#N/A</v>
      </c>
      <c r="K1888" s="1" t="e">
        <f>+VLOOKUP(E1888,[1]research!$A$3:$C$2710,2,0)</f>
        <v>#N/A</v>
      </c>
      <c r="L1888" s="1" t="e">
        <f>+VLOOKUP(E1888,[1]sedlac!$A$3:$C$742,2,0)</f>
        <v>#N/A</v>
      </c>
      <c r="R1888" s="1" t="e">
        <f>+VLOOKUP(E1888,'[1]world bank'!$A$3:$G$2447,4,0)</f>
        <v>#N/A</v>
      </c>
      <c r="S1888" s="1" t="e">
        <f>+VLOOKUP(E1888,'[1]national stat'!$A$3:$D$1457,4,0)</f>
        <v>#N/A</v>
      </c>
      <c r="T1888" s="1" t="e">
        <f>+VLOOKUP(E1888,[1]research!$A$3:$D$2710,4,0)</f>
        <v>#N/A</v>
      </c>
      <c r="U1888" s="1" t="e">
        <f>+VLOOKUP(E1888,[1]sedlac!$A$3:$D$742,4,0)</f>
        <v>#N/A</v>
      </c>
    </row>
    <row r="1889" spans="1:26" x14ac:dyDescent="0.25">
      <c r="A1889" s="1" t="s">
        <v>81</v>
      </c>
      <c r="B1889" s="1" t="s">
        <v>10</v>
      </c>
      <c r="C1889" s="1">
        <v>2005</v>
      </c>
      <c r="D1889" s="1" t="str">
        <f t="shared" si="212"/>
        <v>PHL2005</v>
      </c>
      <c r="E1889" s="1" t="s">
        <v>1996</v>
      </c>
      <c r="F1889" s="1">
        <v>42.2</v>
      </c>
      <c r="G1889" s="1" t="str">
        <f>+VLOOKUP(A1889,[1]dummies!$A$2:$F$201,6,0)</f>
        <v>East Asia and the Pacific</v>
      </c>
      <c r="H1889" s="1" t="str">
        <f>+VLOOKUP(A1889,[1]dummies!$A$2:$F$201,5,0)</f>
        <v>Lower middle income</v>
      </c>
      <c r="I1889" s="1" t="e">
        <f>+VLOOKUP(E1889,'[1]world bank'!$A$3:$F$2447,2,0)</f>
        <v>#N/A</v>
      </c>
      <c r="J1889" s="1" t="e">
        <f>+VLOOKUP(E1889,'[1]national stat'!$A$3:$C$1457,2,0)</f>
        <v>#N/A</v>
      </c>
      <c r="K1889" s="1" t="e">
        <f>+VLOOKUP(E1889,[1]research!$A$3:$C$2710,2,0)</f>
        <v>#N/A</v>
      </c>
      <c r="L1889" s="1" t="e">
        <f>+VLOOKUP(E1889,[1]sedlac!$A$3:$C$742,2,0)</f>
        <v>#N/A</v>
      </c>
      <c r="R1889" s="1" t="e">
        <f>+VLOOKUP(E1889,'[1]world bank'!$A$3:$G$2447,4,0)</f>
        <v>#N/A</v>
      </c>
      <c r="S1889" s="1" t="e">
        <f>+VLOOKUP(E1889,'[1]national stat'!$A$3:$D$1457,4,0)</f>
        <v>#N/A</v>
      </c>
      <c r="T1889" s="1" t="e">
        <f>+VLOOKUP(E1889,[1]research!$A$3:$D$2710,4,0)</f>
        <v>#N/A</v>
      </c>
      <c r="U1889" s="1" t="e">
        <f>+VLOOKUP(E1889,[1]sedlac!$A$3:$D$742,4,0)</f>
        <v>#N/A</v>
      </c>
    </row>
    <row r="1890" spans="1:26" x14ac:dyDescent="0.25">
      <c r="A1890" s="1" t="s">
        <v>81</v>
      </c>
      <c r="B1890" s="1" t="s">
        <v>10</v>
      </c>
      <c r="C1890" s="1">
        <v>2006</v>
      </c>
      <c r="D1890" s="1" t="str">
        <f t="shared" si="212"/>
        <v>PHL2006</v>
      </c>
      <c r="E1890" s="1" t="s">
        <v>1997</v>
      </c>
      <c r="F1890" s="1">
        <v>42.9</v>
      </c>
      <c r="G1890" s="1" t="str">
        <f>+VLOOKUP(A1890,[1]dummies!$A$2:$F$201,6,0)</f>
        <v>East Asia and the Pacific</v>
      </c>
      <c r="H1890" s="1" t="str">
        <f>+VLOOKUP(A1890,[1]dummies!$A$2:$F$201,5,0)</f>
        <v>Lower middle income</v>
      </c>
      <c r="I1890" s="1">
        <f>+VLOOKUP(E1890,'[1]world bank'!$A$3:$F$2447,2,0)</f>
        <v>47.2</v>
      </c>
      <c r="J1890" s="1" t="e">
        <f>+VLOOKUP(E1890,'[1]national stat'!$A$3:$C$1457,2,0)</f>
        <v>#N/A</v>
      </c>
      <c r="K1890" s="1" t="e">
        <f>+VLOOKUP(E1890,[1]research!$A$3:$C$2710,2,0)</f>
        <v>#N/A</v>
      </c>
      <c r="L1890" s="1" t="e">
        <f>+VLOOKUP(E1890,[1]sedlac!$A$3:$C$742,2,0)</f>
        <v>#N/A</v>
      </c>
      <c r="M1890" s="1">
        <v>2.71</v>
      </c>
      <c r="Q1890" s="2">
        <f>+M1890</f>
        <v>2.71</v>
      </c>
      <c r="R1890" s="1">
        <f>+VLOOKUP(E1890,'[1]world bank'!$A$3:$G$2447,4,0)</f>
        <v>10.56</v>
      </c>
      <c r="S1890" s="1" t="e">
        <f>+VLOOKUP(E1890,'[1]national stat'!$A$3:$D$1457,4,0)</f>
        <v>#N/A</v>
      </c>
      <c r="T1890" s="1" t="e">
        <f>+VLOOKUP(E1890,[1]research!$A$3:$D$2710,4,0)</f>
        <v>#N/A</v>
      </c>
      <c r="U1890" s="1" t="e">
        <f>+VLOOKUP(E1890,[1]sedlac!$A$3:$D$742,4,0)</f>
        <v>#N/A</v>
      </c>
      <c r="V1890" s="1">
        <v>10.56</v>
      </c>
      <c r="Z1890" s="1">
        <f>+V1890</f>
        <v>10.56</v>
      </c>
    </row>
    <row r="1891" spans="1:26" x14ac:dyDescent="0.25">
      <c r="A1891" s="1" t="s">
        <v>81</v>
      </c>
      <c r="B1891" s="1" t="s">
        <v>10</v>
      </c>
      <c r="C1891" s="1">
        <v>2007</v>
      </c>
      <c r="D1891" s="1" t="str">
        <f t="shared" si="212"/>
        <v>PHL2007</v>
      </c>
      <c r="E1891" s="1" t="s">
        <v>1998</v>
      </c>
      <c r="F1891" s="1">
        <v>42.35</v>
      </c>
      <c r="G1891" s="1" t="str">
        <f>+VLOOKUP(A1891,[1]dummies!$A$2:$F$201,6,0)</f>
        <v>East Asia and the Pacific</v>
      </c>
      <c r="H1891" s="1" t="str">
        <f>+VLOOKUP(A1891,[1]dummies!$A$2:$F$201,5,0)</f>
        <v>Lower middle income</v>
      </c>
      <c r="I1891" s="1" t="e">
        <f>+VLOOKUP(E1891,'[1]world bank'!$A$3:$F$2447,2,0)</f>
        <v>#N/A</v>
      </c>
      <c r="J1891" s="1" t="e">
        <f>+VLOOKUP(E1891,'[1]national stat'!$A$3:$C$1457,2,0)</f>
        <v>#N/A</v>
      </c>
      <c r="K1891" s="1" t="e">
        <f>+VLOOKUP(E1891,[1]research!$A$3:$C$2710,2,0)</f>
        <v>#N/A</v>
      </c>
      <c r="L1891" s="1" t="e">
        <f>+VLOOKUP(E1891,[1]sedlac!$A$3:$C$742,2,0)</f>
        <v>#N/A</v>
      </c>
      <c r="R1891" s="1" t="e">
        <f>+VLOOKUP(E1891,'[1]world bank'!$A$3:$G$2447,4,0)</f>
        <v>#N/A</v>
      </c>
      <c r="S1891" s="1" t="e">
        <f>+VLOOKUP(E1891,'[1]national stat'!$A$3:$D$1457,4,0)</f>
        <v>#N/A</v>
      </c>
      <c r="T1891" s="1" t="e">
        <f>+VLOOKUP(E1891,[1]research!$A$3:$D$2710,4,0)</f>
        <v>#N/A</v>
      </c>
      <c r="U1891" s="1" t="e">
        <f>+VLOOKUP(E1891,[1]sedlac!$A$3:$D$742,4,0)</f>
        <v>#N/A</v>
      </c>
    </row>
    <row r="1892" spans="1:26" x14ac:dyDescent="0.25">
      <c r="A1892" s="1" t="s">
        <v>81</v>
      </c>
      <c r="B1892" s="1" t="s">
        <v>10</v>
      </c>
      <c r="C1892" s="1">
        <v>2008</v>
      </c>
      <c r="D1892" s="1" t="str">
        <f t="shared" si="212"/>
        <v>PHL2008</v>
      </c>
      <c r="E1892" s="1" t="s">
        <v>1999</v>
      </c>
      <c r="F1892" s="1">
        <v>42.35</v>
      </c>
      <c r="G1892" s="1" t="str">
        <f>+VLOOKUP(A1892,[1]dummies!$A$2:$F$201,6,0)</f>
        <v>East Asia and the Pacific</v>
      </c>
      <c r="H1892" s="1" t="str">
        <f>+VLOOKUP(A1892,[1]dummies!$A$2:$F$201,5,0)</f>
        <v>Lower middle income</v>
      </c>
      <c r="I1892" s="1" t="e">
        <f>+VLOOKUP(E1892,'[1]world bank'!$A$3:$F$2447,2,0)</f>
        <v>#N/A</v>
      </c>
      <c r="J1892" s="1" t="e">
        <f>+VLOOKUP(E1892,'[1]national stat'!$A$3:$C$1457,2,0)</f>
        <v>#N/A</v>
      </c>
      <c r="K1892" s="1" t="e">
        <f>+VLOOKUP(E1892,[1]research!$A$3:$C$2710,2,0)</f>
        <v>#N/A</v>
      </c>
      <c r="L1892" s="1" t="e">
        <f>+VLOOKUP(E1892,[1]sedlac!$A$3:$C$742,2,0)</f>
        <v>#N/A</v>
      </c>
      <c r="R1892" s="1" t="e">
        <f>+VLOOKUP(E1892,'[1]world bank'!$A$3:$G$2447,4,0)</f>
        <v>#N/A</v>
      </c>
      <c r="S1892" s="1" t="e">
        <f>+VLOOKUP(E1892,'[1]national stat'!$A$3:$D$1457,4,0)</f>
        <v>#N/A</v>
      </c>
      <c r="T1892" s="1" t="e">
        <f>+VLOOKUP(E1892,[1]research!$A$3:$D$2710,4,0)</f>
        <v>#N/A</v>
      </c>
      <c r="U1892" s="1" t="e">
        <f>+VLOOKUP(E1892,[1]sedlac!$A$3:$D$742,4,0)</f>
        <v>#N/A</v>
      </c>
    </row>
    <row r="1893" spans="1:26" x14ac:dyDescent="0.25">
      <c r="A1893" s="1" t="s">
        <v>81</v>
      </c>
      <c r="B1893" s="1" t="s">
        <v>10</v>
      </c>
      <c r="C1893" s="1">
        <v>2009</v>
      </c>
      <c r="D1893" s="1" t="str">
        <f t="shared" si="212"/>
        <v>PHL2009</v>
      </c>
      <c r="E1893" s="1" t="s">
        <v>2000</v>
      </c>
      <c r="F1893" s="1">
        <v>41.8</v>
      </c>
      <c r="G1893" s="1" t="str">
        <f>+VLOOKUP(A1893,[1]dummies!$A$2:$F$201,6,0)</f>
        <v>East Asia and the Pacific</v>
      </c>
      <c r="H1893" s="1" t="str">
        <f>+VLOOKUP(A1893,[1]dummies!$A$2:$F$201,5,0)</f>
        <v>Lower middle income</v>
      </c>
      <c r="I1893" s="1">
        <f>+VLOOKUP(E1893,'[1]world bank'!$A$3:$F$2447,2,0)</f>
        <v>46.31</v>
      </c>
      <c r="J1893" s="1">
        <f>+VLOOKUP(E1893,'[1]national stat'!$A$3:$C$1457,2,0)</f>
        <v>2.56</v>
      </c>
      <c r="K1893" s="1" t="e">
        <f>+VLOOKUP(E1893,[1]research!$A$3:$C$2710,2,0)</f>
        <v>#N/A</v>
      </c>
      <c r="L1893" s="1" t="e">
        <f>+VLOOKUP(E1893,[1]sedlac!$A$3:$C$742,2,0)</f>
        <v>#N/A</v>
      </c>
      <c r="M1893" s="1">
        <v>2.58</v>
      </c>
      <c r="N1893" s="1">
        <v>2.56</v>
      </c>
      <c r="Q1893" s="2">
        <f>+M1893</f>
        <v>2.58</v>
      </c>
      <c r="R1893" s="1">
        <f>+VLOOKUP(E1893,'[1]world bank'!$A$3:$G$2447,4,0)</f>
        <v>9.9</v>
      </c>
      <c r="S1893" s="1">
        <f>+VLOOKUP(E1893,'[1]national stat'!$A$3:$D$1457,4,0)</f>
        <v>10.18</v>
      </c>
      <c r="T1893" s="1" t="e">
        <f>+VLOOKUP(E1893,[1]research!$A$3:$D$2710,4,0)</f>
        <v>#N/A</v>
      </c>
      <c r="U1893" s="1" t="e">
        <f>+VLOOKUP(E1893,[1]sedlac!$A$3:$D$742,4,0)</f>
        <v>#N/A</v>
      </c>
      <c r="V1893" s="1">
        <v>9.9</v>
      </c>
      <c r="W1893" s="1">
        <v>10.18</v>
      </c>
      <c r="Z1893" s="1">
        <f>+V1893</f>
        <v>9.9</v>
      </c>
    </row>
    <row r="1894" spans="1:26" x14ac:dyDescent="0.25">
      <c r="A1894" s="1" t="s">
        <v>81</v>
      </c>
      <c r="B1894" s="1" t="s">
        <v>10</v>
      </c>
      <c r="C1894" s="1">
        <v>2010</v>
      </c>
      <c r="D1894" s="1" t="str">
        <f t="shared" si="212"/>
        <v>PHL2010</v>
      </c>
      <c r="E1894" s="1" t="s">
        <v>2001</v>
      </c>
      <c r="F1894" s="1">
        <v>42</v>
      </c>
      <c r="G1894" s="1" t="str">
        <f>+VLOOKUP(A1894,[1]dummies!$A$2:$F$201,6,0)</f>
        <v>East Asia and the Pacific</v>
      </c>
      <c r="H1894" s="1" t="str">
        <f>+VLOOKUP(A1894,[1]dummies!$A$2:$F$201,5,0)</f>
        <v>Lower middle income</v>
      </c>
      <c r="I1894" s="1" t="e">
        <f>+VLOOKUP(E1894,'[1]world bank'!$A$3:$F$2447,2,0)</f>
        <v>#N/A</v>
      </c>
      <c r="J1894" s="1" t="e">
        <f>+VLOOKUP(E1894,'[1]national stat'!$A$3:$C$1457,2,0)</f>
        <v>#N/A</v>
      </c>
      <c r="K1894" s="1" t="e">
        <f>+VLOOKUP(E1894,[1]research!$A$3:$C$2710,2,0)</f>
        <v>#N/A</v>
      </c>
      <c r="L1894" s="1" t="e">
        <f>+VLOOKUP(E1894,[1]sedlac!$A$3:$C$742,2,0)</f>
        <v>#N/A</v>
      </c>
      <c r="R1894" s="1" t="e">
        <f>+VLOOKUP(E1894,'[1]world bank'!$A$3:$G$2447,4,0)</f>
        <v>#N/A</v>
      </c>
      <c r="S1894" s="1" t="e">
        <f>+VLOOKUP(E1894,'[1]national stat'!$A$3:$D$1457,4,0)</f>
        <v>#N/A</v>
      </c>
      <c r="T1894" s="1" t="e">
        <f>+VLOOKUP(E1894,[1]research!$A$3:$D$2710,4,0)</f>
        <v>#N/A</v>
      </c>
      <c r="U1894" s="1" t="e">
        <f>+VLOOKUP(E1894,[1]sedlac!$A$3:$D$742,4,0)</f>
        <v>#N/A</v>
      </c>
    </row>
    <row r="1895" spans="1:26" x14ac:dyDescent="0.25">
      <c r="A1895" s="1" t="s">
        <v>81</v>
      </c>
      <c r="B1895" s="1" t="s">
        <v>10</v>
      </c>
      <c r="C1895" s="1">
        <v>2011</v>
      </c>
      <c r="D1895" s="1" t="str">
        <f t="shared" si="212"/>
        <v>PHL2011</v>
      </c>
      <c r="E1895" s="1" t="s">
        <v>2002</v>
      </c>
      <c r="F1895" s="1">
        <v>42</v>
      </c>
      <c r="G1895" s="1" t="str">
        <f>+VLOOKUP(A1895,[1]dummies!$A$2:$F$201,6,0)</f>
        <v>East Asia and the Pacific</v>
      </c>
      <c r="H1895" s="1" t="str">
        <f>+VLOOKUP(A1895,[1]dummies!$A$2:$F$201,5,0)</f>
        <v>Lower middle income</v>
      </c>
      <c r="I1895" s="1" t="e">
        <f>+VLOOKUP(E1895,'[1]world bank'!$A$3:$F$2447,2,0)</f>
        <v>#N/A</v>
      </c>
      <c r="J1895" s="1" t="e">
        <f>+VLOOKUP(E1895,'[1]national stat'!$A$3:$C$1457,2,0)</f>
        <v>#N/A</v>
      </c>
      <c r="K1895" s="1" t="e">
        <f>+VLOOKUP(E1895,[1]research!$A$3:$C$2710,2,0)</f>
        <v>#N/A</v>
      </c>
      <c r="L1895" s="1" t="e">
        <f>+VLOOKUP(E1895,[1]sedlac!$A$3:$C$742,2,0)</f>
        <v>#N/A</v>
      </c>
      <c r="R1895" s="1" t="e">
        <f>+VLOOKUP(E1895,'[1]world bank'!$A$3:$G$2447,4,0)</f>
        <v>#N/A</v>
      </c>
      <c r="S1895" s="1" t="e">
        <f>+VLOOKUP(E1895,'[1]national stat'!$A$3:$D$1457,4,0)</f>
        <v>#N/A</v>
      </c>
      <c r="T1895" s="1" t="e">
        <f>+VLOOKUP(E1895,[1]research!$A$3:$D$2710,4,0)</f>
        <v>#N/A</v>
      </c>
      <c r="U1895" s="1" t="e">
        <f>+VLOOKUP(E1895,[1]sedlac!$A$3:$D$742,4,0)</f>
        <v>#N/A</v>
      </c>
    </row>
    <row r="1896" spans="1:26" x14ac:dyDescent="0.25">
      <c r="A1896" s="1" t="s">
        <v>81</v>
      </c>
      <c r="B1896" s="1" t="s">
        <v>10</v>
      </c>
      <c r="C1896" s="1">
        <v>2012</v>
      </c>
      <c r="D1896" s="1" t="str">
        <f t="shared" si="212"/>
        <v>PHL2012</v>
      </c>
      <c r="E1896" s="1" t="s">
        <v>2003</v>
      </c>
      <c r="F1896" s="1">
        <v>42.2</v>
      </c>
      <c r="G1896" s="1" t="str">
        <f>+VLOOKUP(A1896,[1]dummies!$A$2:$F$201,6,0)</f>
        <v>East Asia and the Pacific</v>
      </c>
      <c r="H1896" s="1" t="str">
        <f>+VLOOKUP(A1896,[1]dummies!$A$2:$F$201,5,0)</f>
        <v>Lower middle income</v>
      </c>
      <c r="I1896" s="1">
        <f>+VLOOKUP(E1896,'[1]world bank'!$A$3:$F$2447,2,0)</f>
        <v>46.49</v>
      </c>
      <c r="J1896" s="1" t="e">
        <f>+VLOOKUP(E1896,'[1]national stat'!$A$3:$C$1457,2,0)</f>
        <v>#N/A</v>
      </c>
      <c r="K1896" s="1" t="e">
        <f>+VLOOKUP(E1896,[1]research!$A$3:$C$2710,2,0)</f>
        <v>#N/A</v>
      </c>
      <c r="L1896" s="1" t="e">
        <f>+VLOOKUP(E1896,[1]sedlac!$A$3:$C$742,2,0)</f>
        <v>#N/A</v>
      </c>
      <c r="M1896" s="1">
        <v>2.61</v>
      </c>
      <c r="Q1896" s="2">
        <f>+M1896</f>
        <v>2.61</v>
      </c>
      <c r="R1896" s="1">
        <f>+VLOOKUP(E1896,'[1]world bank'!$A$3:$G$2447,4,0)</f>
        <v>10.07</v>
      </c>
      <c r="S1896" s="1" t="e">
        <f>+VLOOKUP(E1896,'[1]national stat'!$A$3:$D$1457,4,0)</f>
        <v>#N/A</v>
      </c>
      <c r="T1896" s="1" t="e">
        <f>+VLOOKUP(E1896,[1]research!$A$3:$D$2710,4,0)</f>
        <v>#N/A</v>
      </c>
      <c r="U1896" s="1" t="e">
        <f>+VLOOKUP(E1896,[1]sedlac!$A$3:$D$742,4,0)</f>
        <v>#N/A</v>
      </c>
      <c r="V1896" s="1">
        <v>10.07</v>
      </c>
      <c r="Z1896" s="1">
        <f>+V1896</f>
        <v>10.07</v>
      </c>
    </row>
    <row r="1897" spans="1:26" x14ac:dyDescent="0.25">
      <c r="A1897" s="1" t="s">
        <v>81</v>
      </c>
      <c r="B1897" s="1" t="s">
        <v>10</v>
      </c>
      <c r="C1897" s="1">
        <v>2013</v>
      </c>
      <c r="D1897" s="1" t="str">
        <f t="shared" si="212"/>
        <v>PHL2013</v>
      </c>
      <c r="E1897" s="1" t="s">
        <v>2004</v>
      </c>
      <c r="F1897" s="1">
        <v>41.15</v>
      </c>
      <c r="G1897" s="1" t="str">
        <f>+VLOOKUP(A1897,[1]dummies!$A$2:$F$201,6,0)</f>
        <v>East Asia and the Pacific</v>
      </c>
      <c r="H1897" s="1" t="str">
        <f>+VLOOKUP(A1897,[1]dummies!$A$2:$F$201,5,0)</f>
        <v>Lower middle income</v>
      </c>
      <c r="I1897" s="1" t="e">
        <f>+VLOOKUP(E1897,'[1]world bank'!$A$3:$F$2447,2,0)</f>
        <v>#N/A</v>
      </c>
      <c r="J1897" s="1" t="e">
        <f>+VLOOKUP(E1897,'[1]national stat'!$A$3:$C$1457,2,0)</f>
        <v>#N/A</v>
      </c>
      <c r="K1897" s="1" t="e">
        <f>+VLOOKUP(E1897,[1]research!$A$3:$C$2710,2,0)</f>
        <v>#N/A</v>
      </c>
      <c r="L1897" s="1" t="e">
        <f>+VLOOKUP(E1897,[1]sedlac!$A$3:$C$742,2,0)</f>
        <v>#N/A</v>
      </c>
      <c r="R1897" s="1" t="e">
        <f>+VLOOKUP(E1897,'[1]world bank'!$A$3:$G$2447,4,0)</f>
        <v>#N/A</v>
      </c>
      <c r="S1897" s="1" t="e">
        <f>+VLOOKUP(E1897,'[1]national stat'!$A$3:$D$1457,4,0)</f>
        <v>#N/A</v>
      </c>
      <c r="T1897" s="1" t="e">
        <f>+VLOOKUP(E1897,[1]research!$A$3:$D$2710,4,0)</f>
        <v>#N/A</v>
      </c>
      <c r="U1897" s="1" t="e">
        <f>+VLOOKUP(E1897,[1]sedlac!$A$3:$D$742,4,0)</f>
        <v>#N/A</v>
      </c>
    </row>
    <row r="1898" spans="1:26" x14ac:dyDescent="0.25">
      <c r="A1898" s="1" t="s">
        <v>81</v>
      </c>
      <c r="B1898" s="1" t="s">
        <v>10</v>
      </c>
      <c r="C1898" s="1">
        <v>2014</v>
      </c>
      <c r="D1898" s="1" t="str">
        <f t="shared" si="212"/>
        <v>PHL2014</v>
      </c>
      <c r="E1898" s="1" t="s">
        <v>2005</v>
      </c>
      <c r="F1898" s="1">
        <v>41.15</v>
      </c>
      <c r="G1898" s="1" t="str">
        <f>+VLOOKUP(A1898,[1]dummies!$A$2:$F$201,6,0)</f>
        <v>East Asia and the Pacific</v>
      </c>
      <c r="H1898" s="1" t="str">
        <f>+VLOOKUP(A1898,[1]dummies!$A$2:$F$201,5,0)</f>
        <v>Lower middle income</v>
      </c>
      <c r="I1898" s="1" t="e">
        <f>+VLOOKUP(E1898,'[1]world bank'!$A$3:$F$2447,2,0)</f>
        <v>#N/A</v>
      </c>
      <c r="J1898" s="1" t="e">
        <f>+VLOOKUP(E1898,'[1]national stat'!$A$3:$C$1457,2,0)</f>
        <v>#N/A</v>
      </c>
      <c r="K1898" s="1" t="e">
        <f>+VLOOKUP(E1898,[1]research!$A$3:$C$2710,2,0)</f>
        <v>#N/A</v>
      </c>
      <c r="L1898" s="1" t="e">
        <f>+VLOOKUP(E1898,[1]sedlac!$A$3:$C$742,2,0)</f>
        <v>#N/A</v>
      </c>
      <c r="R1898" s="1" t="e">
        <f>+VLOOKUP(E1898,'[1]world bank'!$A$3:$G$2447,4,0)</f>
        <v>#N/A</v>
      </c>
      <c r="S1898" s="1" t="e">
        <f>+VLOOKUP(E1898,'[1]national stat'!$A$3:$D$1457,4,0)</f>
        <v>#N/A</v>
      </c>
      <c r="T1898" s="1" t="e">
        <f>+VLOOKUP(E1898,[1]research!$A$3:$D$2710,4,0)</f>
        <v>#N/A</v>
      </c>
      <c r="U1898" s="1" t="e">
        <f>+VLOOKUP(E1898,[1]sedlac!$A$3:$D$742,4,0)</f>
        <v>#N/A</v>
      </c>
    </row>
    <row r="1899" spans="1:26" x14ac:dyDescent="0.25">
      <c r="A1899" s="1" t="s">
        <v>81</v>
      </c>
      <c r="B1899" s="1" t="s">
        <v>10</v>
      </c>
      <c r="C1899" s="1">
        <v>2015</v>
      </c>
      <c r="D1899" s="1" t="str">
        <f t="shared" si="212"/>
        <v>PHL2015</v>
      </c>
      <c r="E1899" s="1" t="s">
        <v>2006</v>
      </c>
      <c r="F1899" s="1">
        <v>40.1</v>
      </c>
      <c r="G1899" s="1" t="str">
        <f>+VLOOKUP(A1899,[1]dummies!$A$2:$F$201,6,0)</f>
        <v>East Asia and the Pacific</v>
      </c>
      <c r="H1899" s="1" t="str">
        <f>+VLOOKUP(A1899,[1]dummies!$A$2:$F$201,5,0)</f>
        <v>Lower middle income</v>
      </c>
      <c r="I1899" s="1">
        <f>+VLOOKUP(E1899,'[1]world bank'!$A$3:$F$2447,2,0)</f>
        <v>44.35</v>
      </c>
      <c r="J1899" s="1" t="e">
        <f>+VLOOKUP(E1899,'[1]national stat'!$A$3:$C$1457,2,0)</f>
        <v>#N/A</v>
      </c>
      <c r="K1899" s="1" t="e">
        <f>+VLOOKUP(E1899,[1]research!$A$3:$C$2710,2,0)</f>
        <v>#N/A</v>
      </c>
      <c r="L1899" s="1" t="e">
        <f>+VLOOKUP(E1899,[1]sedlac!$A$3:$C$742,2,0)</f>
        <v>#N/A</v>
      </c>
      <c r="M1899" s="1">
        <v>2.33</v>
      </c>
      <c r="Q1899" s="2">
        <f t="shared" ref="Q1899:Q1900" si="213">+M1899</f>
        <v>2.33</v>
      </c>
      <c r="R1899" s="1">
        <f>+VLOOKUP(E1899,'[1]world bank'!$A$3:$G$2447,4,0)</f>
        <v>8.94</v>
      </c>
      <c r="S1899" s="1" t="e">
        <f>+VLOOKUP(E1899,'[1]national stat'!$A$3:$D$1457,4,0)</f>
        <v>#N/A</v>
      </c>
      <c r="T1899" s="1" t="e">
        <f>+VLOOKUP(E1899,[1]research!$A$3:$D$2710,4,0)</f>
        <v>#N/A</v>
      </c>
      <c r="U1899" s="1" t="e">
        <f>+VLOOKUP(E1899,[1]sedlac!$A$3:$D$742,4,0)</f>
        <v>#N/A</v>
      </c>
      <c r="V1899" s="1">
        <v>8.94</v>
      </c>
      <c r="Z1899" s="1">
        <f t="shared" ref="Z1899:Z1900" si="214">+V1899</f>
        <v>8.94</v>
      </c>
    </row>
    <row r="1900" spans="1:26" x14ac:dyDescent="0.25">
      <c r="A1900" s="1" t="s">
        <v>82</v>
      </c>
      <c r="B1900" s="1" t="s">
        <v>5</v>
      </c>
      <c r="C1900" s="1">
        <v>1990</v>
      </c>
      <c r="D1900" s="1" t="str">
        <f t="shared" si="212"/>
        <v>POL1990</v>
      </c>
      <c r="E1900" s="1" t="s">
        <v>2007</v>
      </c>
      <c r="F1900" s="1">
        <v>26.7</v>
      </c>
      <c r="G1900" s="1" t="str">
        <f>+VLOOKUP(A1900,[1]dummies!$A$2:$F$201,6,0)</f>
        <v>Europe and Central Asia</v>
      </c>
      <c r="H1900" s="1" t="str">
        <f>+VLOOKUP(A1900,[1]dummies!$A$2:$F$201,5,0)</f>
        <v>High income</v>
      </c>
      <c r="I1900" s="1">
        <f>+VLOOKUP(E1900,'[1]world bank'!$A$3:$F$2447,2,0)</f>
        <v>28.3</v>
      </c>
      <c r="J1900" s="1" t="e">
        <f>+VLOOKUP(E1900,'[1]national stat'!$A$3:$C$1457,2,0)</f>
        <v>#N/A</v>
      </c>
      <c r="K1900" s="1">
        <f>+VLOOKUP(E1900,[1]research!$A$3:$C$2710,2,0)</f>
        <v>0</v>
      </c>
      <c r="L1900" s="1" t="e">
        <f>+VLOOKUP(E1900,[1]sedlac!$A$3:$C$742,2,0)</f>
        <v>#N/A</v>
      </c>
      <c r="M1900" s="1">
        <v>1.02</v>
      </c>
      <c r="O1900" s="1">
        <v>0</v>
      </c>
      <c r="Q1900" s="2">
        <f t="shared" si="213"/>
        <v>1.02</v>
      </c>
      <c r="R1900" s="1">
        <f>+VLOOKUP(E1900,'[1]world bank'!$A$3:$G$2447,4,0)</f>
        <v>4.1900000000000004</v>
      </c>
      <c r="S1900" s="1" t="e">
        <f>+VLOOKUP(E1900,'[1]national stat'!$A$3:$D$1457,4,0)</f>
        <v>#N/A</v>
      </c>
      <c r="T1900" s="1">
        <f>+VLOOKUP(E1900,[1]research!$A$3:$D$2710,4,0)</f>
        <v>0</v>
      </c>
      <c r="U1900" s="1" t="e">
        <f>+VLOOKUP(E1900,[1]sedlac!$A$3:$D$742,4,0)</f>
        <v>#N/A</v>
      </c>
      <c r="V1900" s="1">
        <v>4.1900000000000004</v>
      </c>
      <c r="X1900" s="1">
        <v>0</v>
      </c>
      <c r="Z1900" s="1">
        <f t="shared" si="214"/>
        <v>4.1900000000000004</v>
      </c>
    </row>
    <row r="1901" spans="1:26" x14ac:dyDescent="0.25">
      <c r="A1901" s="1" t="s">
        <v>82</v>
      </c>
      <c r="B1901" s="1" t="s">
        <v>5</v>
      </c>
      <c r="C1901" s="1">
        <v>1991</v>
      </c>
      <c r="D1901" s="1" t="str">
        <f t="shared" si="212"/>
        <v>POL1991</v>
      </c>
      <c r="E1901" s="1" t="s">
        <v>2008</v>
      </c>
      <c r="F1901" s="1">
        <v>26.7</v>
      </c>
      <c r="G1901" s="1" t="str">
        <f>+VLOOKUP(A1901,[1]dummies!$A$2:$F$201,6,0)</f>
        <v>Europe and Central Asia</v>
      </c>
      <c r="H1901" s="1" t="str">
        <f>+VLOOKUP(A1901,[1]dummies!$A$2:$F$201,5,0)</f>
        <v>High income</v>
      </c>
      <c r="I1901" s="1" t="e">
        <f>+VLOOKUP(E1901,'[1]world bank'!$A$3:$F$2447,2,0)</f>
        <v>#N/A</v>
      </c>
      <c r="J1901" s="1" t="e">
        <f>+VLOOKUP(E1901,'[1]national stat'!$A$3:$C$1457,2,0)</f>
        <v>#N/A</v>
      </c>
      <c r="K1901" s="1">
        <f>+VLOOKUP(E1901,[1]research!$A$3:$C$2710,2,0)</f>
        <v>0</v>
      </c>
      <c r="L1901" s="1" t="e">
        <f>+VLOOKUP(E1901,[1]sedlac!$A$3:$C$742,2,0)</f>
        <v>#N/A</v>
      </c>
      <c r="O1901" s="1">
        <v>0</v>
      </c>
      <c r="R1901" s="1" t="e">
        <f>+VLOOKUP(E1901,'[1]world bank'!$A$3:$G$2447,4,0)</f>
        <v>#N/A</v>
      </c>
      <c r="S1901" s="1" t="e">
        <f>+VLOOKUP(E1901,'[1]national stat'!$A$3:$D$1457,4,0)</f>
        <v>#N/A</v>
      </c>
      <c r="T1901" s="1">
        <f>+VLOOKUP(E1901,[1]research!$A$3:$D$2710,4,0)</f>
        <v>0</v>
      </c>
      <c r="U1901" s="1" t="e">
        <f>+VLOOKUP(E1901,[1]sedlac!$A$3:$D$742,4,0)</f>
        <v>#N/A</v>
      </c>
      <c r="X1901" s="1">
        <v>0</v>
      </c>
    </row>
    <row r="1902" spans="1:26" x14ac:dyDescent="0.25">
      <c r="A1902" s="1" t="s">
        <v>82</v>
      </c>
      <c r="B1902" s="1" t="s">
        <v>5</v>
      </c>
      <c r="C1902" s="1">
        <v>1992</v>
      </c>
      <c r="D1902" s="1" t="str">
        <f t="shared" si="212"/>
        <v>POL1992</v>
      </c>
      <c r="E1902" s="1" t="s">
        <v>2009</v>
      </c>
      <c r="F1902" s="1">
        <v>26.7</v>
      </c>
      <c r="G1902" s="1" t="str">
        <f>+VLOOKUP(A1902,[1]dummies!$A$2:$F$201,6,0)</f>
        <v>Europe and Central Asia</v>
      </c>
      <c r="H1902" s="1" t="str">
        <f>+VLOOKUP(A1902,[1]dummies!$A$2:$F$201,5,0)</f>
        <v>High income</v>
      </c>
      <c r="I1902" s="1">
        <f>+VLOOKUP(E1902,'[1]world bank'!$A$3:$F$2447,2,0)</f>
        <v>27.1</v>
      </c>
      <c r="J1902" s="1" t="e">
        <f>+VLOOKUP(E1902,'[1]national stat'!$A$3:$C$1457,2,0)</f>
        <v>#N/A</v>
      </c>
      <c r="K1902" s="1">
        <f>+VLOOKUP(E1902,[1]research!$A$3:$C$2710,2,0)</f>
        <v>0</v>
      </c>
      <c r="L1902" s="1" t="e">
        <f>+VLOOKUP(E1902,[1]sedlac!$A$3:$C$742,2,0)</f>
        <v>#N/A</v>
      </c>
      <c r="M1902" s="1">
        <v>0.96</v>
      </c>
      <c r="O1902" s="1">
        <v>0</v>
      </c>
      <c r="Q1902" s="2">
        <f t="shared" ref="Q1902:Q1903" si="215">+M1902</f>
        <v>0.96</v>
      </c>
      <c r="R1902" s="1">
        <f>+VLOOKUP(E1902,'[1]world bank'!$A$3:$G$2447,4,0)</f>
        <v>3.95</v>
      </c>
      <c r="S1902" s="1" t="e">
        <f>+VLOOKUP(E1902,'[1]national stat'!$A$3:$D$1457,4,0)</f>
        <v>#N/A</v>
      </c>
      <c r="T1902" s="1">
        <f>+VLOOKUP(E1902,[1]research!$A$3:$D$2710,4,0)</f>
        <v>0</v>
      </c>
      <c r="U1902" s="1" t="e">
        <f>+VLOOKUP(E1902,[1]sedlac!$A$3:$D$742,4,0)</f>
        <v>#N/A</v>
      </c>
      <c r="V1902" s="1">
        <v>3.95</v>
      </c>
      <c r="X1902" s="1">
        <v>0</v>
      </c>
      <c r="Z1902" s="1">
        <f t="shared" ref="Z1902:Z1903" si="216">+V1902</f>
        <v>3.95</v>
      </c>
    </row>
    <row r="1903" spans="1:26" x14ac:dyDescent="0.25">
      <c r="A1903" s="1" t="s">
        <v>82</v>
      </c>
      <c r="B1903" s="1" t="s">
        <v>5</v>
      </c>
      <c r="C1903" s="1">
        <v>1993</v>
      </c>
      <c r="D1903" s="1" t="str">
        <f t="shared" si="212"/>
        <v>POL1993</v>
      </c>
      <c r="E1903" s="1" t="s">
        <v>2010</v>
      </c>
      <c r="F1903" s="1">
        <v>26.7</v>
      </c>
      <c r="G1903" s="1" t="str">
        <f>+VLOOKUP(A1903,[1]dummies!$A$2:$F$201,6,0)</f>
        <v>Europe and Central Asia</v>
      </c>
      <c r="H1903" s="1" t="str">
        <f>+VLOOKUP(A1903,[1]dummies!$A$2:$F$201,5,0)</f>
        <v>High income</v>
      </c>
      <c r="I1903" s="1">
        <f>+VLOOKUP(E1903,'[1]world bank'!$A$3:$F$2447,2,0)</f>
        <v>26.7</v>
      </c>
      <c r="J1903" s="1" t="e">
        <f>+VLOOKUP(E1903,'[1]national stat'!$A$3:$C$1457,2,0)</f>
        <v>#N/A</v>
      </c>
      <c r="K1903" s="1">
        <f>+VLOOKUP(E1903,[1]research!$A$3:$C$2710,2,0)</f>
        <v>1</v>
      </c>
      <c r="L1903" s="1" t="e">
        <f>+VLOOKUP(E1903,[1]sedlac!$A$3:$C$742,2,0)</f>
        <v>#N/A</v>
      </c>
      <c r="M1903" s="1">
        <v>0.92</v>
      </c>
      <c r="O1903" s="1">
        <v>1</v>
      </c>
      <c r="Q1903" s="2">
        <f t="shared" si="215"/>
        <v>0.92</v>
      </c>
      <c r="R1903" s="1">
        <f>+VLOOKUP(E1903,'[1]world bank'!$A$3:$G$2447,4,0)</f>
        <v>3.91</v>
      </c>
      <c r="S1903" s="1" t="e">
        <f>+VLOOKUP(E1903,'[1]national stat'!$A$3:$D$1457,4,0)</f>
        <v>#N/A</v>
      </c>
      <c r="T1903" s="1">
        <f>+VLOOKUP(E1903,[1]research!$A$3:$D$2710,4,0)</f>
        <v>4.41</v>
      </c>
      <c r="U1903" s="1" t="e">
        <f>+VLOOKUP(E1903,[1]sedlac!$A$3:$D$742,4,0)</f>
        <v>#N/A</v>
      </c>
      <c r="V1903" s="1">
        <v>3.91</v>
      </c>
      <c r="X1903" s="1">
        <v>4.41</v>
      </c>
      <c r="Z1903" s="1">
        <f t="shared" si="216"/>
        <v>3.91</v>
      </c>
    </row>
    <row r="1904" spans="1:26" x14ac:dyDescent="0.25">
      <c r="A1904" s="1" t="s">
        <v>82</v>
      </c>
      <c r="B1904" s="1" t="s">
        <v>5</v>
      </c>
      <c r="C1904" s="1">
        <v>1994</v>
      </c>
      <c r="D1904" s="1" t="str">
        <f t="shared" si="212"/>
        <v>POL1994</v>
      </c>
      <c r="E1904" s="1" t="s">
        <v>2011</v>
      </c>
      <c r="F1904" s="1">
        <v>29.7</v>
      </c>
      <c r="G1904" s="1" t="str">
        <f>+VLOOKUP(A1904,[1]dummies!$A$2:$F$201,6,0)</f>
        <v>Europe and Central Asia</v>
      </c>
      <c r="H1904" s="1" t="str">
        <f>+VLOOKUP(A1904,[1]dummies!$A$2:$F$201,5,0)</f>
        <v>High income</v>
      </c>
      <c r="I1904" s="1" t="e">
        <f>+VLOOKUP(E1904,'[1]world bank'!$A$3:$F$2447,2,0)</f>
        <v>#N/A</v>
      </c>
      <c r="J1904" s="1" t="e">
        <f>+VLOOKUP(E1904,'[1]national stat'!$A$3:$C$1457,2,0)</f>
        <v>#N/A</v>
      </c>
      <c r="K1904" s="1" t="e">
        <f>+VLOOKUP(E1904,[1]research!$A$3:$C$2710,2,0)</f>
        <v>#N/A</v>
      </c>
      <c r="L1904" s="1" t="e">
        <f>+VLOOKUP(E1904,[1]sedlac!$A$3:$C$742,2,0)</f>
        <v>#N/A</v>
      </c>
      <c r="R1904" s="1" t="e">
        <f>+VLOOKUP(E1904,'[1]world bank'!$A$3:$G$2447,4,0)</f>
        <v>#N/A</v>
      </c>
      <c r="S1904" s="1" t="e">
        <f>+VLOOKUP(E1904,'[1]national stat'!$A$3:$D$1457,4,0)</f>
        <v>#N/A</v>
      </c>
      <c r="T1904" s="1" t="e">
        <f>+VLOOKUP(E1904,[1]research!$A$3:$D$2710,4,0)</f>
        <v>#N/A</v>
      </c>
      <c r="U1904" s="1" t="e">
        <f>+VLOOKUP(E1904,[1]sedlac!$A$3:$D$742,4,0)</f>
        <v>#N/A</v>
      </c>
    </row>
    <row r="1905" spans="1:26" x14ac:dyDescent="0.25">
      <c r="A1905" s="1" t="s">
        <v>82</v>
      </c>
      <c r="B1905" s="1" t="s">
        <v>5</v>
      </c>
      <c r="C1905" s="1">
        <v>1995</v>
      </c>
      <c r="D1905" s="1" t="str">
        <f t="shared" si="212"/>
        <v>POL1995</v>
      </c>
      <c r="E1905" s="1" t="s">
        <v>2012</v>
      </c>
      <c r="F1905" s="1">
        <v>29.7</v>
      </c>
      <c r="G1905" s="1" t="str">
        <f>+VLOOKUP(A1905,[1]dummies!$A$2:$F$201,6,0)</f>
        <v>Europe and Central Asia</v>
      </c>
      <c r="H1905" s="1" t="str">
        <f>+VLOOKUP(A1905,[1]dummies!$A$2:$F$201,5,0)</f>
        <v>High income</v>
      </c>
      <c r="I1905" s="1">
        <f>+VLOOKUP(E1905,'[1]world bank'!$A$3:$F$2447,2,0)</f>
        <v>33</v>
      </c>
      <c r="J1905" s="1" t="e">
        <f>+VLOOKUP(E1905,'[1]national stat'!$A$3:$C$1457,2,0)</f>
        <v>#N/A</v>
      </c>
      <c r="K1905" s="1" t="e">
        <f>+VLOOKUP(E1905,[1]research!$A$3:$C$2710,2,0)</f>
        <v>#N/A</v>
      </c>
      <c r="L1905" s="1" t="e">
        <f>+VLOOKUP(E1905,[1]sedlac!$A$3:$C$742,2,0)</f>
        <v>#N/A</v>
      </c>
      <c r="M1905" s="1">
        <v>0</v>
      </c>
      <c r="Q1905" s="2">
        <f t="shared" ref="Q1905:Q1925" si="217">+M1905</f>
        <v>0</v>
      </c>
      <c r="R1905" s="1">
        <f>+VLOOKUP(E1905,'[1]world bank'!$A$3:$G$2447,4,0)</f>
        <v>0</v>
      </c>
      <c r="S1905" s="1" t="e">
        <f>+VLOOKUP(E1905,'[1]national stat'!$A$3:$D$1457,4,0)</f>
        <v>#N/A</v>
      </c>
      <c r="T1905" s="1" t="e">
        <f>+VLOOKUP(E1905,[1]research!$A$3:$D$2710,4,0)</f>
        <v>#N/A</v>
      </c>
      <c r="U1905" s="1" t="e">
        <f>+VLOOKUP(E1905,[1]sedlac!$A$3:$D$742,4,0)</f>
        <v>#N/A</v>
      </c>
      <c r="V1905" s="1">
        <v>0</v>
      </c>
    </row>
    <row r="1906" spans="1:26" x14ac:dyDescent="0.25">
      <c r="A1906" s="1" t="s">
        <v>82</v>
      </c>
      <c r="B1906" s="1" t="s">
        <v>5</v>
      </c>
      <c r="C1906" s="1">
        <v>1996</v>
      </c>
      <c r="D1906" s="1" t="str">
        <f t="shared" si="212"/>
        <v>POL1996</v>
      </c>
      <c r="E1906" s="1" t="s">
        <v>2013</v>
      </c>
      <c r="F1906" s="1">
        <v>32.700000000000003</v>
      </c>
      <c r="G1906" s="1" t="str">
        <f>+VLOOKUP(A1906,[1]dummies!$A$2:$F$201,6,0)</f>
        <v>Europe and Central Asia</v>
      </c>
      <c r="H1906" s="1" t="str">
        <f>+VLOOKUP(A1906,[1]dummies!$A$2:$F$201,5,0)</f>
        <v>High income</v>
      </c>
      <c r="I1906" s="1">
        <f>+VLOOKUP(E1906,'[1]world bank'!$A$3:$F$2447,2,0)</f>
        <v>33.6</v>
      </c>
      <c r="J1906" s="1" t="e">
        <f>+VLOOKUP(E1906,'[1]national stat'!$A$3:$C$1457,2,0)</f>
        <v>#N/A</v>
      </c>
      <c r="K1906" s="1" t="e">
        <f>+VLOOKUP(E1906,[1]research!$A$3:$C$2710,2,0)</f>
        <v>#N/A</v>
      </c>
      <c r="L1906" s="1" t="e">
        <f>+VLOOKUP(E1906,[1]sedlac!$A$3:$C$742,2,0)</f>
        <v>#N/A</v>
      </c>
      <c r="M1906" s="1">
        <v>0</v>
      </c>
      <c r="Q1906" s="2">
        <f t="shared" si="217"/>
        <v>0</v>
      </c>
      <c r="R1906" s="1">
        <f>+VLOOKUP(E1906,'[1]world bank'!$A$3:$G$2447,4,0)</f>
        <v>0</v>
      </c>
      <c r="S1906" s="1" t="e">
        <f>+VLOOKUP(E1906,'[1]national stat'!$A$3:$D$1457,4,0)</f>
        <v>#N/A</v>
      </c>
      <c r="T1906" s="1" t="e">
        <f>+VLOOKUP(E1906,[1]research!$A$3:$D$2710,4,0)</f>
        <v>#N/A</v>
      </c>
      <c r="U1906" s="1" t="e">
        <f>+VLOOKUP(E1906,[1]sedlac!$A$3:$D$742,4,0)</f>
        <v>#N/A</v>
      </c>
      <c r="V1906" s="1">
        <v>0</v>
      </c>
    </row>
    <row r="1907" spans="1:26" x14ac:dyDescent="0.25">
      <c r="A1907" s="1" t="s">
        <v>82</v>
      </c>
      <c r="B1907" s="1" t="s">
        <v>5</v>
      </c>
      <c r="C1907" s="1">
        <v>1997</v>
      </c>
      <c r="D1907" s="1" t="str">
        <f t="shared" si="212"/>
        <v>POL1997</v>
      </c>
      <c r="E1907" s="1" t="s">
        <v>2014</v>
      </c>
      <c r="F1907" s="1">
        <v>32.5</v>
      </c>
      <c r="G1907" s="1" t="str">
        <f>+VLOOKUP(A1907,[1]dummies!$A$2:$F$201,6,0)</f>
        <v>Europe and Central Asia</v>
      </c>
      <c r="H1907" s="1" t="str">
        <f>+VLOOKUP(A1907,[1]dummies!$A$2:$F$201,5,0)</f>
        <v>High income</v>
      </c>
      <c r="I1907" s="1">
        <f>+VLOOKUP(E1907,'[1]world bank'!$A$3:$F$2447,2,0)</f>
        <v>34.700000000000003</v>
      </c>
      <c r="J1907" s="1" t="e">
        <f>+VLOOKUP(E1907,'[1]national stat'!$A$3:$C$1457,2,0)</f>
        <v>#N/A</v>
      </c>
      <c r="K1907" s="1" t="e">
        <f>+VLOOKUP(E1907,[1]research!$A$3:$C$2710,2,0)</f>
        <v>#N/A</v>
      </c>
      <c r="L1907" s="1" t="e">
        <f>+VLOOKUP(E1907,[1]sedlac!$A$3:$C$742,2,0)</f>
        <v>#N/A</v>
      </c>
      <c r="M1907" s="1">
        <v>0</v>
      </c>
      <c r="Q1907" s="2">
        <f t="shared" si="217"/>
        <v>0</v>
      </c>
      <c r="R1907" s="1">
        <f>+VLOOKUP(E1907,'[1]world bank'!$A$3:$G$2447,4,0)</f>
        <v>0</v>
      </c>
      <c r="S1907" s="1" t="e">
        <f>+VLOOKUP(E1907,'[1]national stat'!$A$3:$D$1457,4,0)</f>
        <v>#N/A</v>
      </c>
      <c r="T1907" s="1" t="e">
        <f>+VLOOKUP(E1907,[1]research!$A$3:$D$2710,4,0)</f>
        <v>#N/A</v>
      </c>
      <c r="U1907" s="1" t="e">
        <f>+VLOOKUP(E1907,[1]sedlac!$A$3:$D$742,4,0)</f>
        <v>#N/A</v>
      </c>
      <c r="V1907" s="1">
        <v>0</v>
      </c>
    </row>
    <row r="1908" spans="1:26" x14ac:dyDescent="0.25">
      <c r="A1908" s="1" t="s">
        <v>82</v>
      </c>
      <c r="B1908" s="1" t="s">
        <v>5</v>
      </c>
      <c r="C1908" s="1">
        <v>1998</v>
      </c>
      <c r="D1908" s="1" t="str">
        <f t="shared" si="212"/>
        <v>POL1998</v>
      </c>
      <c r="E1908" s="1" t="s">
        <v>2015</v>
      </c>
      <c r="F1908" s="1">
        <v>32.299999999999997</v>
      </c>
      <c r="G1908" s="1" t="str">
        <f>+VLOOKUP(A1908,[1]dummies!$A$2:$F$201,6,0)</f>
        <v>Europe and Central Asia</v>
      </c>
      <c r="H1908" s="1" t="str">
        <f>+VLOOKUP(A1908,[1]dummies!$A$2:$F$201,5,0)</f>
        <v>High income</v>
      </c>
      <c r="I1908" s="1">
        <f>+VLOOKUP(E1908,'[1]world bank'!$A$3:$F$2447,2,0)</f>
        <v>32.700000000000003</v>
      </c>
      <c r="J1908" s="1" t="e">
        <f>+VLOOKUP(E1908,'[1]national stat'!$A$3:$C$1457,2,0)</f>
        <v>#N/A</v>
      </c>
      <c r="K1908" s="1" t="e">
        <f>+VLOOKUP(E1908,[1]research!$A$3:$C$2710,2,0)</f>
        <v>#N/A</v>
      </c>
      <c r="L1908" s="1" t="e">
        <f>+VLOOKUP(E1908,[1]sedlac!$A$3:$C$742,2,0)</f>
        <v>#N/A</v>
      </c>
      <c r="M1908" s="1">
        <v>0</v>
      </c>
      <c r="Q1908" s="2">
        <f t="shared" si="217"/>
        <v>0</v>
      </c>
      <c r="R1908" s="1">
        <f>+VLOOKUP(E1908,'[1]world bank'!$A$3:$G$2447,4,0)</f>
        <v>0</v>
      </c>
      <c r="S1908" s="1" t="e">
        <f>+VLOOKUP(E1908,'[1]national stat'!$A$3:$D$1457,4,0)</f>
        <v>#N/A</v>
      </c>
      <c r="T1908" s="1" t="e">
        <f>+VLOOKUP(E1908,[1]research!$A$3:$D$2710,4,0)</f>
        <v>#N/A</v>
      </c>
      <c r="U1908" s="1" t="e">
        <f>+VLOOKUP(E1908,[1]sedlac!$A$3:$D$742,4,0)</f>
        <v>#N/A</v>
      </c>
      <c r="V1908" s="1">
        <v>0</v>
      </c>
    </row>
    <row r="1909" spans="1:26" x14ac:dyDescent="0.25">
      <c r="A1909" s="1" t="s">
        <v>82</v>
      </c>
      <c r="B1909" s="1" t="s">
        <v>5</v>
      </c>
      <c r="C1909" s="1">
        <v>1999</v>
      </c>
      <c r="D1909" s="1" t="str">
        <f t="shared" si="212"/>
        <v>POL1999</v>
      </c>
      <c r="E1909" s="1" t="s">
        <v>2016</v>
      </c>
      <c r="F1909" s="1">
        <v>32.6</v>
      </c>
      <c r="G1909" s="1" t="str">
        <f>+VLOOKUP(A1909,[1]dummies!$A$2:$F$201,6,0)</f>
        <v>Europe and Central Asia</v>
      </c>
      <c r="H1909" s="1" t="str">
        <f>+VLOOKUP(A1909,[1]dummies!$A$2:$F$201,5,0)</f>
        <v>High income</v>
      </c>
      <c r="I1909" s="1">
        <f>+VLOOKUP(E1909,'[1]world bank'!$A$3:$F$2447,2,0)</f>
        <v>32.590000000000003</v>
      </c>
      <c r="J1909" s="1" t="e">
        <f>+VLOOKUP(E1909,'[1]national stat'!$A$3:$C$1457,2,0)</f>
        <v>#N/A</v>
      </c>
      <c r="K1909" s="1" t="e">
        <f>+VLOOKUP(E1909,[1]research!$A$3:$C$2710,2,0)</f>
        <v>#N/A</v>
      </c>
      <c r="L1909" s="1" t="e">
        <f>+VLOOKUP(E1909,[1]sedlac!$A$3:$C$742,2,0)</f>
        <v>#N/A</v>
      </c>
      <c r="M1909" s="1">
        <v>1.27</v>
      </c>
      <c r="Q1909" s="2">
        <f t="shared" si="217"/>
        <v>1.27</v>
      </c>
      <c r="R1909" s="1">
        <f>+VLOOKUP(E1909,'[1]world bank'!$A$3:$G$2447,4,0)</f>
        <v>5.09</v>
      </c>
      <c r="S1909" s="1" t="e">
        <f>+VLOOKUP(E1909,'[1]national stat'!$A$3:$D$1457,4,0)</f>
        <v>#N/A</v>
      </c>
      <c r="T1909" s="1" t="e">
        <f>+VLOOKUP(E1909,[1]research!$A$3:$D$2710,4,0)</f>
        <v>#N/A</v>
      </c>
      <c r="U1909" s="1" t="e">
        <f>+VLOOKUP(E1909,[1]sedlac!$A$3:$D$742,4,0)</f>
        <v>#N/A</v>
      </c>
      <c r="V1909" s="1">
        <v>5.09</v>
      </c>
      <c r="Z1909" s="1">
        <f t="shared" ref="Z1909:Z1925" si="218">+V1909</f>
        <v>5.09</v>
      </c>
    </row>
    <row r="1910" spans="1:26" x14ac:dyDescent="0.25">
      <c r="A1910" s="1" t="s">
        <v>82</v>
      </c>
      <c r="B1910" s="1" t="s">
        <v>5</v>
      </c>
      <c r="C1910" s="1">
        <v>2000</v>
      </c>
      <c r="D1910" s="1" t="str">
        <f t="shared" si="212"/>
        <v>POL2000</v>
      </c>
      <c r="E1910" s="1" t="s">
        <v>2017</v>
      </c>
      <c r="F1910" s="1">
        <v>33</v>
      </c>
      <c r="G1910" s="1" t="str">
        <f>+VLOOKUP(A1910,[1]dummies!$A$2:$F$201,6,0)</f>
        <v>Europe and Central Asia</v>
      </c>
      <c r="H1910" s="1" t="str">
        <f>+VLOOKUP(A1910,[1]dummies!$A$2:$F$201,5,0)</f>
        <v>High income</v>
      </c>
      <c r="I1910" s="1">
        <f>+VLOOKUP(E1910,'[1]world bank'!$A$3:$F$2447,2,0)</f>
        <v>32.97</v>
      </c>
      <c r="J1910" s="1" t="e">
        <f>+VLOOKUP(E1910,'[1]national stat'!$A$3:$C$1457,2,0)</f>
        <v>#N/A</v>
      </c>
      <c r="K1910" s="1" t="e">
        <f>+VLOOKUP(E1910,[1]research!$A$3:$C$2710,2,0)</f>
        <v>#N/A</v>
      </c>
      <c r="L1910" s="1" t="e">
        <f>+VLOOKUP(E1910,[1]sedlac!$A$3:$C$742,2,0)</f>
        <v>#N/A</v>
      </c>
      <c r="M1910" s="1">
        <v>1.29</v>
      </c>
      <c r="Q1910" s="2">
        <f t="shared" si="217"/>
        <v>1.29</v>
      </c>
      <c r="R1910" s="1">
        <f>+VLOOKUP(E1910,'[1]world bank'!$A$3:$G$2447,4,0)</f>
        <v>5.22</v>
      </c>
      <c r="S1910" s="1" t="e">
        <f>+VLOOKUP(E1910,'[1]national stat'!$A$3:$D$1457,4,0)</f>
        <v>#N/A</v>
      </c>
      <c r="T1910" s="1" t="e">
        <f>+VLOOKUP(E1910,[1]research!$A$3:$D$2710,4,0)</f>
        <v>#N/A</v>
      </c>
      <c r="U1910" s="1" t="e">
        <f>+VLOOKUP(E1910,[1]sedlac!$A$3:$D$742,4,0)</f>
        <v>#N/A</v>
      </c>
      <c r="V1910" s="1">
        <v>5.22</v>
      </c>
      <c r="Z1910" s="1">
        <f t="shared" si="218"/>
        <v>5.22</v>
      </c>
    </row>
    <row r="1911" spans="1:26" x14ac:dyDescent="0.25">
      <c r="A1911" s="1" t="s">
        <v>82</v>
      </c>
      <c r="B1911" s="1" t="s">
        <v>5</v>
      </c>
      <c r="C1911" s="1">
        <v>2001</v>
      </c>
      <c r="D1911" s="1" t="str">
        <f t="shared" si="212"/>
        <v>POL2001</v>
      </c>
      <c r="E1911" s="1" t="s">
        <v>2018</v>
      </c>
      <c r="F1911" s="1">
        <v>32.799999999999997</v>
      </c>
      <c r="G1911" s="1" t="str">
        <f>+VLOOKUP(A1911,[1]dummies!$A$2:$F$201,6,0)</f>
        <v>Europe and Central Asia</v>
      </c>
      <c r="H1911" s="1" t="str">
        <f>+VLOOKUP(A1911,[1]dummies!$A$2:$F$201,5,0)</f>
        <v>High income</v>
      </c>
      <c r="I1911" s="1">
        <f>+VLOOKUP(E1911,'[1]world bank'!$A$3:$F$2447,2,0)</f>
        <v>32.85</v>
      </c>
      <c r="J1911" s="1" t="e">
        <f>+VLOOKUP(E1911,'[1]national stat'!$A$3:$C$1457,2,0)</f>
        <v>#N/A</v>
      </c>
      <c r="K1911" s="1" t="e">
        <f>+VLOOKUP(E1911,[1]research!$A$3:$C$2710,2,0)</f>
        <v>#N/A</v>
      </c>
      <c r="L1911" s="1" t="e">
        <f>+VLOOKUP(E1911,[1]sedlac!$A$3:$C$742,2,0)</f>
        <v>#N/A</v>
      </c>
      <c r="M1911" s="1">
        <v>1.28</v>
      </c>
      <c r="Q1911" s="2">
        <f t="shared" si="217"/>
        <v>1.28</v>
      </c>
      <c r="R1911" s="1">
        <f>+VLOOKUP(E1911,'[1]world bank'!$A$3:$G$2447,4,0)</f>
        <v>5.21</v>
      </c>
      <c r="S1911" s="1" t="e">
        <f>+VLOOKUP(E1911,'[1]national stat'!$A$3:$D$1457,4,0)</f>
        <v>#N/A</v>
      </c>
      <c r="T1911" s="1" t="e">
        <f>+VLOOKUP(E1911,[1]research!$A$3:$D$2710,4,0)</f>
        <v>#N/A</v>
      </c>
      <c r="U1911" s="1" t="e">
        <f>+VLOOKUP(E1911,[1]sedlac!$A$3:$D$742,4,0)</f>
        <v>#N/A</v>
      </c>
      <c r="V1911" s="1">
        <v>5.21</v>
      </c>
      <c r="Z1911" s="1">
        <f t="shared" si="218"/>
        <v>5.21</v>
      </c>
    </row>
    <row r="1912" spans="1:26" x14ac:dyDescent="0.25">
      <c r="A1912" s="1" t="s">
        <v>82</v>
      </c>
      <c r="B1912" s="1" t="s">
        <v>5</v>
      </c>
      <c r="C1912" s="1">
        <v>2002</v>
      </c>
      <c r="D1912" s="1" t="str">
        <f t="shared" si="212"/>
        <v>POL2002</v>
      </c>
      <c r="E1912" s="1" t="s">
        <v>2019</v>
      </c>
      <c r="F1912" s="1">
        <v>34</v>
      </c>
      <c r="G1912" s="1" t="str">
        <f>+VLOOKUP(A1912,[1]dummies!$A$2:$F$201,6,0)</f>
        <v>Europe and Central Asia</v>
      </c>
      <c r="H1912" s="1" t="str">
        <f>+VLOOKUP(A1912,[1]dummies!$A$2:$F$201,5,0)</f>
        <v>High income</v>
      </c>
      <c r="I1912" s="1">
        <f>+VLOOKUP(E1912,'[1]world bank'!$A$3:$F$2447,2,0)</f>
        <v>34.049999999999997</v>
      </c>
      <c r="J1912" s="1" t="e">
        <f>+VLOOKUP(E1912,'[1]national stat'!$A$3:$C$1457,2,0)</f>
        <v>#N/A</v>
      </c>
      <c r="K1912" s="1" t="e">
        <f>+VLOOKUP(E1912,[1]research!$A$3:$C$2710,2,0)</f>
        <v>#N/A</v>
      </c>
      <c r="L1912" s="1" t="e">
        <f>+VLOOKUP(E1912,[1]sedlac!$A$3:$C$742,2,0)</f>
        <v>#N/A</v>
      </c>
      <c r="M1912" s="1">
        <v>1.36</v>
      </c>
      <c r="Q1912" s="2">
        <f t="shared" si="217"/>
        <v>1.36</v>
      </c>
      <c r="R1912" s="1">
        <f>+VLOOKUP(E1912,'[1]world bank'!$A$3:$G$2447,4,0)</f>
        <v>5.51</v>
      </c>
      <c r="S1912" s="1" t="e">
        <f>+VLOOKUP(E1912,'[1]national stat'!$A$3:$D$1457,4,0)</f>
        <v>#N/A</v>
      </c>
      <c r="T1912" s="1" t="e">
        <f>+VLOOKUP(E1912,[1]research!$A$3:$D$2710,4,0)</f>
        <v>#N/A</v>
      </c>
      <c r="U1912" s="1" t="e">
        <f>+VLOOKUP(E1912,[1]sedlac!$A$3:$D$742,4,0)</f>
        <v>#N/A</v>
      </c>
      <c r="V1912" s="1">
        <v>5.51</v>
      </c>
      <c r="Z1912" s="1">
        <f t="shared" si="218"/>
        <v>5.51</v>
      </c>
    </row>
    <row r="1913" spans="1:26" x14ac:dyDescent="0.25">
      <c r="A1913" s="1" t="s">
        <v>82</v>
      </c>
      <c r="B1913" s="1" t="s">
        <v>5</v>
      </c>
      <c r="C1913" s="1">
        <v>2003</v>
      </c>
      <c r="D1913" s="1" t="str">
        <f t="shared" si="212"/>
        <v>POL2003</v>
      </c>
      <c r="E1913" s="1" t="s">
        <v>2020</v>
      </c>
      <c r="F1913" s="1">
        <v>34.9</v>
      </c>
      <c r="G1913" s="1" t="str">
        <f>+VLOOKUP(A1913,[1]dummies!$A$2:$F$201,6,0)</f>
        <v>Europe and Central Asia</v>
      </c>
      <c r="H1913" s="1" t="str">
        <f>+VLOOKUP(A1913,[1]dummies!$A$2:$F$201,5,0)</f>
        <v>High income</v>
      </c>
      <c r="I1913" s="1">
        <f>+VLOOKUP(E1913,'[1]world bank'!$A$3:$F$2447,2,0)</f>
        <v>34.910000000000004</v>
      </c>
      <c r="J1913" s="1" t="e">
        <f>+VLOOKUP(E1913,'[1]national stat'!$A$3:$C$1457,2,0)</f>
        <v>#N/A</v>
      </c>
      <c r="K1913" s="1" t="e">
        <f>+VLOOKUP(E1913,[1]research!$A$3:$C$2710,2,0)</f>
        <v>#N/A</v>
      </c>
      <c r="L1913" s="1" t="e">
        <f>+VLOOKUP(E1913,[1]sedlac!$A$3:$C$742,2,0)</f>
        <v>#N/A</v>
      </c>
      <c r="M1913" s="1">
        <v>1.42</v>
      </c>
      <c r="Q1913" s="2">
        <f t="shared" si="217"/>
        <v>1.42</v>
      </c>
      <c r="R1913" s="1">
        <f>+VLOOKUP(E1913,'[1]world bank'!$A$3:$G$2447,4,0)</f>
        <v>5.83</v>
      </c>
      <c r="S1913" s="1" t="e">
        <f>+VLOOKUP(E1913,'[1]national stat'!$A$3:$D$1457,4,0)</f>
        <v>#N/A</v>
      </c>
      <c r="T1913" s="1" t="e">
        <f>+VLOOKUP(E1913,[1]research!$A$3:$D$2710,4,0)</f>
        <v>#N/A</v>
      </c>
      <c r="U1913" s="1" t="e">
        <f>+VLOOKUP(E1913,[1]sedlac!$A$3:$D$742,4,0)</f>
        <v>#N/A</v>
      </c>
      <c r="V1913" s="1">
        <v>5.83</v>
      </c>
      <c r="Z1913" s="1">
        <f t="shared" si="218"/>
        <v>5.83</v>
      </c>
    </row>
    <row r="1914" spans="1:26" x14ac:dyDescent="0.25">
      <c r="A1914" s="1" t="s">
        <v>82</v>
      </c>
      <c r="B1914" s="1" t="s">
        <v>5</v>
      </c>
      <c r="C1914" s="1">
        <v>2004</v>
      </c>
      <c r="D1914" s="1" t="str">
        <f t="shared" si="212"/>
        <v>POL2004</v>
      </c>
      <c r="E1914" s="1" t="s">
        <v>2021</v>
      </c>
      <c r="F1914" s="1">
        <v>35.4</v>
      </c>
      <c r="G1914" s="1" t="str">
        <f>+VLOOKUP(A1914,[1]dummies!$A$2:$F$201,6,0)</f>
        <v>Europe and Central Asia</v>
      </c>
      <c r="H1914" s="1" t="str">
        <f>+VLOOKUP(A1914,[1]dummies!$A$2:$F$201,5,0)</f>
        <v>High income</v>
      </c>
      <c r="I1914" s="1">
        <f>+VLOOKUP(E1914,'[1]world bank'!$A$3:$F$2447,2,0)</f>
        <v>38.020000000000003</v>
      </c>
      <c r="J1914" s="1" t="e">
        <f>+VLOOKUP(E1914,'[1]national stat'!$A$3:$C$1457,2,0)</f>
        <v>#N/A</v>
      </c>
      <c r="K1914" s="1" t="e">
        <f>+VLOOKUP(E1914,[1]research!$A$3:$C$2710,2,0)</f>
        <v>#N/A</v>
      </c>
      <c r="L1914" s="1" t="e">
        <f>+VLOOKUP(E1914,[1]sedlac!$A$3:$C$742,2,0)</f>
        <v>#N/A</v>
      </c>
      <c r="M1914" s="1">
        <v>1.6600000000000001</v>
      </c>
      <c r="Q1914" s="2">
        <f t="shared" si="217"/>
        <v>1.6600000000000001</v>
      </c>
      <c r="R1914" s="1">
        <f>+VLOOKUP(E1914,'[1]world bank'!$A$3:$G$2447,4,0)</f>
        <v>7.7</v>
      </c>
      <c r="S1914" s="1" t="e">
        <f>+VLOOKUP(E1914,'[1]national stat'!$A$3:$D$1457,4,0)</f>
        <v>#N/A</v>
      </c>
      <c r="T1914" s="1" t="e">
        <f>+VLOOKUP(E1914,[1]research!$A$3:$D$2710,4,0)</f>
        <v>#N/A</v>
      </c>
      <c r="U1914" s="1" t="e">
        <f>+VLOOKUP(E1914,[1]sedlac!$A$3:$D$742,4,0)</f>
        <v>#N/A</v>
      </c>
      <c r="V1914" s="1">
        <v>7.7</v>
      </c>
      <c r="Z1914" s="1">
        <f t="shared" si="218"/>
        <v>7.7</v>
      </c>
    </row>
    <row r="1915" spans="1:26" x14ac:dyDescent="0.25">
      <c r="A1915" s="1" t="s">
        <v>82</v>
      </c>
      <c r="B1915" s="1" t="s">
        <v>5</v>
      </c>
      <c r="C1915" s="1">
        <v>2005</v>
      </c>
      <c r="D1915" s="1" t="str">
        <f t="shared" si="212"/>
        <v>POL2005</v>
      </c>
      <c r="E1915" s="1" t="s">
        <v>2022</v>
      </c>
      <c r="F1915" s="1">
        <v>34.5</v>
      </c>
      <c r="G1915" s="1" t="str">
        <f>+VLOOKUP(A1915,[1]dummies!$A$2:$F$201,6,0)</f>
        <v>Europe and Central Asia</v>
      </c>
      <c r="H1915" s="1" t="str">
        <f>+VLOOKUP(A1915,[1]dummies!$A$2:$F$201,5,0)</f>
        <v>High income</v>
      </c>
      <c r="I1915" s="1">
        <f>+VLOOKUP(E1915,'[1]world bank'!$A$3:$F$2447,2,0)</f>
        <v>35.81</v>
      </c>
      <c r="J1915" s="1" t="e">
        <f>+VLOOKUP(E1915,'[1]national stat'!$A$3:$C$1457,2,0)</f>
        <v>#N/A</v>
      </c>
      <c r="K1915" s="1" t="e">
        <f>+VLOOKUP(E1915,[1]research!$A$3:$C$2710,2,0)</f>
        <v>#N/A</v>
      </c>
      <c r="L1915" s="1" t="e">
        <f>+VLOOKUP(E1915,[1]sedlac!$A$3:$C$742,2,0)</f>
        <v>#N/A</v>
      </c>
      <c r="M1915" s="1">
        <v>1.48</v>
      </c>
      <c r="Q1915" s="2">
        <f t="shared" si="217"/>
        <v>1.48</v>
      </c>
      <c r="R1915" s="1">
        <f>+VLOOKUP(E1915,'[1]world bank'!$A$3:$G$2447,4,0)</f>
        <v>6.59</v>
      </c>
      <c r="S1915" s="1" t="e">
        <f>+VLOOKUP(E1915,'[1]national stat'!$A$3:$D$1457,4,0)</f>
        <v>#N/A</v>
      </c>
      <c r="T1915" s="1" t="e">
        <f>+VLOOKUP(E1915,[1]research!$A$3:$D$2710,4,0)</f>
        <v>#N/A</v>
      </c>
      <c r="U1915" s="1" t="e">
        <f>+VLOOKUP(E1915,[1]sedlac!$A$3:$D$742,4,0)</f>
        <v>#N/A</v>
      </c>
      <c r="V1915" s="1">
        <v>6.59</v>
      </c>
      <c r="Z1915" s="1">
        <f t="shared" si="218"/>
        <v>6.59</v>
      </c>
    </row>
    <row r="1916" spans="1:26" x14ac:dyDescent="0.25">
      <c r="A1916" s="1" t="s">
        <v>82</v>
      </c>
      <c r="B1916" s="1" t="s">
        <v>5</v>
      </c>
      <c r="C1916" s="1">
        <v>2006</v>
      </c>
      <c r="D1916" s="1" t="str">
        <f t="shared" si="212"/>
        <v>POL2006</v>
      </c>
      <c r="E1916" s="1" t="s">
        <v>2023</v>
      </c>
      <c r="F1916" s="1">
        <v>33.700000000000003</v>
      </c>
      <c r="G1916" s="1" t="str">
        <f>+VLOOKUP(A1916,[1]dummies!$A$2:$F$201,6,0)</f>
        <v>Europe and Central Asia</v>
      </c>
      <c r="H1916" s="1" t="str">
        <f>+VLOOKUP(A1916,[1]dummies!$A$2:$F$201,5,0)</f>
        <v>High income</v>
      </c>
      <c r="I1916" s="1">
        <f>+VLOOKUP(E1916,'[1]world bank'!$A$3:$F$2447,2,0)</f>
        <v>34.67</v>
      </c>
      <c r="J1916" s="1" t="e">
        <f>+VLOOKUP(E1916,'[1]national stat'!$A$3:$C$1457,2,0)</f>
        <v>#N/A</v>
      </c>
      <c r="K1916" s="1" t="e">
        <f>+VLOOKUP(E1916,[1]research!$A$3:$C$2710,2,0)</f>
        <v>#N/A</v>
      </c>
      <c r="L1916" s="1" t="e">
        <f>+VLOOKUP(E1916,[1]sedlac!$A$3:$C$742,2,0)</f>
        <v>#N/A</v>
      </c>
      <c r="M1916" s="1">
        <v>1.3900000000000001</v>
      </c>
      <c r="Q1916" s="2">
        <f t="shared" si="217"/>
        <v>1.3900000000000001</v>
      </c>
      <c r="R1916" s="1">
        <f>+VLOOKUP(E1916,'[1]world bank'!$A$3:$G$2447,4,0)</f>
        <v>6.09</v>
      </c>
      <c r="S1916" s="1" t="e">
        <f>+VLOOKUP(E1916,'[1]national stat'!$A$3:$D$1457,4,0)</f>
        <v>#N/A</v>
      </c>
      <c r="T1916" s="1" t="e">
        <f>+VLOOKUP(E1916,[1]research!$A$3:$D$2710,4,0)</f>
        <v>#N/A</v>
      </c>
      <c r="U1916" s="1" t="e">
        <f>+VLOOKUP(E1916,[1]sedlac!$A$3:$D$742,4,0)</f>
        <v>#N/A</v>
      </c>
      <c r="V1916" s="1">
        <v>6.09</v>
      </c>
      <c r="Z1916" s="1">
        <f t="shared" si="218"/>
        <v>6.09</v>
      </c>
    </row>
    <row r="1917" spans="1:26" x14ac:dyDescent="0.25">
      <c r="A1917" s="1" t="s">
        <v>82</v>
      </c>
      <c r="B1917" s="1" t="s">
        <v>5</v>
      </c>
      <c r="C1917" s="1">
        <v>2007</v>
      </c>
      <c r="D1917" s="1" t="str">
        <f t="shared" si="212"/>
        <v>POL2007</v>
      </c>
      <c r="E1917" s="1" t="s">
        <v>2024</v>
      </c>
      <c r="F1917" s="1">
        <v>33.5</v>
      </c>
      <c r="G1917" s="1" t="str">
        <f>+VLOOKUP(A1917,[1]dummies!$A$2:$F$201,6,0)</f>
        <v>Europe and Central Asia</v>
      </c>
      <c r="H1917" s="1" t="str">
        <f>+VLOOKUP(A1917,[1]dummies!$A$2:$F$201,5,0)</f>
        <v>High income</v>
      </c>
      <c r="I1917" s="1">
        <f>+VLOOKUP(E1917,'[1]world bank'!$A$3:$F$2447,2,0)</f>
        <v>34</v>
      </c>
      <c r="J1917" s="1" t="e">
        <f>+VLOOKUP(E1917,'[1]national stat'!$A$3:$C$1457,2,0)</f>
        <v>#N/A</v>
      </c>
      <c r="K1917" s="1" t="e">
        <f>+VLOOKUP(E1917,[1]research!$A$3:$C$2710,2,0)</f>
        <v>#N/A</v>
      </c>
      <c r="L1917" s="1" t="e">
        <f>+VLOOKUP(E1917,[1]sedlac!$A$3:$C$742,2,0)</f>
        <v>#N/A</v>
      </c>
      <c r="M1917" s="1">
        <v>1.35</v>
      </c>
      <c r="Q1917" s="2">
        <f t="shared" si="217"/>
        <v>1.35</v>
      </c>
      <c r="R1917" s="1">
        <f>+VLOOKUP(E1917,'[1]world bank'!$A$3:$G$2447,4,0)</f>
        <v>5.7700000000000005</v>
      </c>
      <c r="S1917" s="1" t="e">
        <f>+VLOOKUP(E1917,'[1]national stat'!$A$3:$D$1457,4,0)</f>
        <v>#N/A</v>
      </c>
      <c r="T1917" s="1" t="e">
        <f>+VLOOKUP(E1917,[1]research!$A$3:$D$2710,4,0)</f>
        <v>#N/A</v>
      </c>
      <c r="U1917" s="1" t="e">
        <f>+VLOOKUP(E1917,[1]sedlac!$A$3:$D$742,4,0)</f>
        <v>#N/A</v>
      </c>
      <c r="V1917" s="1">
        <v>5.7700000000000005</v>
      </c>
      <c r="Z1917" s="1">
        <f t="shared" si="218"/>
        <v>5.7700000000000005</v>
      </c>
    </row>
    <row r="1918" spans="1:26" x14ac:dyDescent="0.25">
      <c r="A1918" s="1" t="s">
        <v>82</v>
      </c>
      <c r="B1918" s="1" t="s">
        <v>5</v>
      </c>
      <c r="C1918" s="1">
        <v>2008</v>
      </c>
      <c r="D1918" s="1" t="str">
        <f t="shared" si="212"/>
        <v>POL2008</v>
      </c>
      <c r="E1918" s="1" t="s">
        <v>2025</v>
      </c>
      <c r="F1918" s="1">
        <v>33.700000000000003</v>
      </c>
      <c r="G1918" s="1" t="str">
        <f>+VLOOKUP(A1918,[1]dummies!$A$2:$F$201,6,0)</f>
        <v>Europe and Central Asia</v>
      </c>
      <c r="H1918" s="1" t="str">
        <f>+VLOOKUP(A1918,[1]dummies!$A$2:$F$201,5,0)</f>
        <v>High income</v>
      </c>
      <c r="I1918" s="1">
        <f>+VLOOKUP(E1918,'[1]world bank'!$A$3:$F$2447,2,0)</f>
        <v>33.480000000000004</v>
      </c>
      <c r="J1918" s="1" t="e">
        <f>+VLOOKUP(E1918,'[1]national stat'!$A$3:$C$1457,2,0)</f>
        <v>#N/A</v>
      </c>
      <c r="K1918" s="1" t="e">
        <f>+VLOOKUP(E1918,[1]research!$A$3:$C$2710,2,0)</f>
        <v>#N/A</v>
      </c>
      <c r="L1918" s="1" t="e">
        <f>+VLOOKUP(E1918,[1]sedlac!$A$3:$C$742,2,0)</f>
        <v>#N/A</v>
      </c>
      <c r="M1918" s="1">
        <v>1.32</v>
      </c>
      <c r="Q1918" s="2">
        <f t="shared" si="217"/>
        <v>1.32</v>
      </c>
      <c r="R1918" s="1">
        <f>+VLOOKUP(E1918,'[1]world bank'!$A$3:$G$2447,4,0)</f>
        <v>5.59</v>
      </c>
      <c r="S1918" s="1" t="e">
        <f>+VLOOKUP(E1918,'[1]national stat'!$A$3:$D$1457,4,0)</f>
        <v>#N/A</v>
      </c>
      <c r="T1918" s="1" t="e">
        <f>+VLOOKUP(E1918,[1]research!$A$3:$D$2710,4,0)</f>
        <v>#N/A</v>
      </c>
      <c r="U1918" s="1" t="e">
        <f>+VLOOKUP(E1918,[1]sedlac!$A$3:$D$742,4,0)</f>
        <v>#N/A</v>
      </c>
      <c r="V1918" s="1">
        <v>5.59</v>
      </c>
      <c r="Z1918" s="1">
        <f t="shared" si="218"/>
        <v>5.59</v>
      </c>
    </row>
    <row r="1919" spans="1:26" x14ac:dyDescent="0.25">
      <c r="A1919" s="1" t="s">
        <v>82</v>
      </c>
      <c r="B1919" s="1" t="s">
        <v>5</v>
      </c>
      <c r="C1919" s="1">
        <v>2009</v>
      </c>
      <c r="D1919" s="1" t="str">
        <f t="shared" si="212"/>
        <v>POL2009</v>
      </c>
      <c r="E1919" s="1" t="s">
        <v>2026</v>
      </c>
      <c r="F1919" s="1">
        <v>33.6</v>
      </c>
      <c r="G1919" s="1" t="str">
        <f>+VLOOKUP(A1919,[1]dummies!$A$2:$F$201,6,0)</f>
        <v>Europe and Central Asia</v>
      </c>
      <c r="H1919" s="1" t="str">
        <f>+VLOOKUP(A1919,[1]dummies!$A$2:$F$201,5,0)</f>
        <v>High income</v>
      </c>
      <c r="I1919" s="1">
        <f>+VLOOKUP(E1919,'[1]world bank'!$A$3:$F$2447,2,0)</f>
        <v>33.35</v>
      </c>
      <c r="J1919" s="1" t="e">
        <f>+VLOOKUP(E1919,'[1]national stat'!$A$3:$C$1457,2,0)</f>
        <v>#N/A</v>
      </c>
      <c r="K1919" s="1" t="e">
        <f>+VLOOKUP(E1919,[1]research!$A$3:$C$2710,2,0)</f>
        <v>#N/A</v>
      </c>
      <c r="L1919" s="1" t="e">
        <f>+VLOOKUP(E1919,[1]sedlac!$A$3:$C$742,2,0)</f>
        <v>#N/A</v>
      </c>
      <c r="M1919" s="1">
        <v>1.31</v>
      </c>
      <c r="Q1919" s="2">
        <f t="shared" si="217"/>
        <v>1.31</v>
      </c>
      <c r="R1919" s="1">
        <f>+VLOOKUP(E1919,'[1]world bank'!$A$3:$G$2447,4,0)</f>
        <v>5.62</v>
      </c>
      <c r="S1919" s="1" t="e">
        <f>+VLOOKUP(E1919,'[1]national stat'!$A$3:$D$1457,4,0)</f>
        <v>#N/A</v>
      </c>
      <c r="T1919" s="1" t="e">
        <f>+VLOOKUP(E1919,[1]research!$A$3:$D$2710,4,0)</f>
        <v>#N/A</v>
      </c>
      <c r="U1919" s="1" t="e">
        <f>+VLOOKUP(E1919,[1]sedlac!$A$3:$D$742,4,0)</f>
        <v>#N/A</v>
      </c>
      <c r="V1919" s="1">
        <v>5.62</v>
      </c>
      <c r="Z1919" s="1">
        <f t="shared" si="218"/>
        <v>5.62</v>
      </c>
    </row>
    <row r="1920" spans="1:26" x14ac:dyDescent="0.25">
      <c r="A1920" s="1" t="s">
        <v>82</v>
      </c>
      <c r="B1920" s="1" t="s">
        <v>5</v>
      </c>
      <c r="C1920" s="1">
        <v>2010</v>
      </c>
      <c r="D1920" s="1" t="str">
        <f t="shared" si="212"/>
        <v>POL2010</v>
      </c>
      <c r="E1920" s="1" t="s">
        <v>2027</v>
      </c>
      <c r="F1920" s="1">
        <v>33.200000000000003</v>
      </c>
      <c r="G1920" s="1" t="str">
        <f>+VLOOKUP(A1920,[1]dummies!$A$2:$F$201,6,0)</f>
        <v>Europe and Central Asia</v>
      </c>
      <c r="H1920" s="1" t="str">
        <f>+VLOOKUP(A1920,[1]dummies!$A$2:$F$201,5,0)</f>
        <v>High income</v>
      </c>
      <c r="I1920" s="1">
        <f>+VLOOKUP(E1920,'[1]world bank'!$A$3:$F$2447,2,0)</f>
        <v>33.21</v>
      </c>
      <c r="J1920" s="1" t="e">
        <f>+VLOOKUP(E1920,'[1]national stat'!$A$3:$C$1457,2,0)</f>
        <v>#N/A</v>
      </c>
      <c r="K1920" s="1" t="e">
        <f>+VLOOKUP(E1920,[1]research!$A$3:$C$2710,2,0)</f>
        <v>#N/A</v>
      </c>
      <c r="L1920" s="1" t="e">
        <f>+VLOOKUP(E1920,[1]sedlac!$A$3:$C$742,2,0)</f>
        <v>#N/A</v>
      </c>
      <c r="M1920" s="1">
        <v>1.3</v>
      </c>
      <c r="Q1920" s="2">
        <f t="shared" si="217"/>
        <v>1.3</v>
      </c>
      <c r="R1920" s="1">
        <f>+VLOOKUP(E1920,'[1]world bank'!$A$3:$G$2447,4,0)</f>
        <v>5.57</v>
      </c>
      <c r="S1920" s="1" t="e">
        <f>+VLOOKUP(E1920,'[1]national stat'!$A$3:$D$1457,4,0)</f>
        <v>#N/A</v>
      </c>
      <c r="T1920" s="1" t="e">
        <f>+VLOOKUP(E1920,[1]research!$A$3:$D$2710,4,0)</f>
        <v>#N/A</v>
      </c>
      <c r="U1920" s="1" t="e">
        <f>+VLOOKUP(E1920,[1]sedlac!$A$3:$D$742,4,0)</f>
        <v>#N/A</v>
      </c>
      <c r="V1920" s="1">
        <v>5.57</v>
      </c>
      <c r="Z1920" s="1">
        <f t="shared" si="218"/>
        <v>5.57</v>
      </c>
    </row>
    <row r="1921" spans="1:26" x14ac:dyDescent="0.25">
      <c r="A1921" s="1" t="s">
        <v>82</v>
      </c>
      <c r="B1921" s="1" t="s">
        <v>5</v>
      </c>
      <c r="C1921" s="1">
        <v>2011</v>
      </c>
      <c r="D1921" s="1" t="str">
        <f t="shared" si="212"/>
        <v>POL2011</v>
      </c>
      <c r="E1921" s="1" t="s">
        <v>2028</v>
      </c>
      <c r="F1921" s="1">
        <v>32.799999999999997</v>
      </c>
      <c r="G1921" s="1" t="str">
        <f>+VLOOKUP(A1921,[1]dummies!$A$2:$F$201,6,0)</f>
        <v>Europe and Central Asia</v>
      </c>
      <c r="H1921" s="1" t="str">
        <f>+VLOOKUP(A1921,[1]dummies!$A$2:$F$201,5,0)</f>
        <v>High income</v>
      </c>
      <c r="I1921" s="1">
        <f>+VLOOKUP(E1921,'[1]world bank'!$A$3:$F$2447,2,0)</f>
        <v>33.18</v>
      </c>
      <c r="J1921" s="1" t="e">
        <f>+VLOOKUP(E1921,'[1]national stat'!$A$3:$C$1457,2,0)</f>
        <v>#N/A</v>
      </c>
      <c r="K1921" s="1" t="e">
        <f>+VLOOKUP(E1921,[1]research!$A$3:$C$2710,2,0)</f>
        <v>#N/A</v>
      </c>
      <c r="L1921" s="1" t="e">
        <f>+VLOOKUP(E1921,[1]sedlac!$A$3:$C$742,2,0)</f>
        <v>#N/A</v>
      </c>
      <c r="M1921" s="1">
        <v>1.3</v>
      </c>
      <c r="Q1921" s="2">
        <f t="shared" si="217"/>
        <v>1.3</v>
      </c>
      <c r="R1921" s="1">
        <f>+VLOOKUP(E1921,'[1]world bank'!$A$3:$G$2447,4,0)</f>
        <v>5.58</v>
      </c>
      <c r="S1921" s="1" t="e">
        <f>+VLOOKUP(E1921,'[1]national stat'!$A$3:$D$1457,4,0)</f>
        <v>#N/A</v>
      </c>
      <c r="T1921" s="1" t="e">
        <f>+VLOOKUP(E1921,[1]research!$A$3:$D$2710,4,0)</f>
        <v>#N/A</v>
      </c>
      <c r="U1921" s="1" t="e">
        <f>+VLOOKUP(E1921,[1]sedlac!$A$3:$D$742,4,0)</f>
        <v>#N/A</v>
      </c>
      <c r="V1921" s="1">
        <v>5.58</v>
      </c>
      <c r="Z1921" s="1">
        <f t="shared" si="218"/>
        <v>5.58</v>
      </c>
    </row>
    <row r="1922" spans="1:26" x14ac:dyDescent="0.25">
      <c r="A1922" s="1" t="s">
        <v>82</v>
      </c>
      <c r="B1922" s="1" t="s">
        <v>5</v>
      </c>
      <c r="C1922" s="1">
        <v>2012</v>
      </c>
      <c r="D1922" s="1" t="str">
        <f t="shared" si="212"/>
        <v>POL2012</v>
      </c>
      <c r="E1922" s="1" t="s">
        <v>2029</v>
      </c>
      <c r="F1922" s="1">
        <v>32.4</v>
      </c>
      <c r="G1922" s="1" t="str">
        <f>+VLOOKUP(A1922,[1]dummies!$A$2:$F$201,6,0)</f>
        <v>Europe and Central Asia</v>
      </c>
      <c r="H1922" s="1" t="str">
        <f>+VLOOKUP(A1922,[1]dummies!$A$2:$F$201,5,0)</f>
        <v>High income</v>
      </c>
      <c r="I1922" s="1">
        <f>+VLOOKUP(E1922,'[1]world bank'!$A$3:$F$2447,2,0)</f>
        <v>33.020000000000003</v>
      </c>
      <c r="J1922" s="1" t="e">
        <f>+VLOOKUP(E1922,'[1]national stat'!$A$3:$C$1457,2,0)</f>
        <v>#N/A</v>
      </c>
      <c r="K1922" s="1" t="e">
        <f>+VLOOKUP(E1922,[1]research!$A$3:$C$2710,2,0)</f>
        <v>#N/A</v>
      </c>
      <c r="L1922" s="1" t="e">
        <f>+VLOOKUP(E1922,[1]sedlac!$A$3:$C$742,2,0)</f>
        <v>#N/A</v>
      </c>
      <c r="M1922" s="1">
        <v>1.28</v>
      </c>
      <c r="Q1922" s="2">
        <f t="shared" si="217"/>
        <v>1.28</v>
      </c>
      <c r="R1922" s="1">
        <f>+VLOOKUP(E1922,'[1]world bank'!$A$3:$G$2447,4,0)</f>
        <v>5.57</v>
      </c>
      <c r="S1922" s="1" t="e">
        <f>+VLOOKUP(E1922,'[1]national stat'!$A$3:$D$1457,4,0)</f>
        <v>#N/A</v>
      </c>
      <c r="T1922" s="1" t="e">
        <f>+VLOOKUP(E1922,[1]research!$A$3:$D$2710,4,0)</f>
        <v>#N/A</v>
      </c>
      <c r="U1922" s="1" t="e">
        <f>+VLOOKUP(E1922,[1]sedlac!$A$3:$D$742,4,0)</f>
        <v>#N/A</v>
      </c>
      <c r="V1922" s="1">
        <v>5.57</v>
      </c>
      <c r="Z1922" s="1">
        <f t="shared" si="218"/>
        <v>5.57</v>
      </c>
    </row>
    <row r="1923" spans="1:26" x14ac:dyDescent="0.25">
      <c r="A1923" s="1" t="s">
        <v>82</v>
      </c>
      <c r="B1923" s="1" t="s">
        <v>5</v>
      </c>
      <c r="C1923" s="1">
        <v>2013</v>
      </c>
      <c r="D1923" s="1" t="str">
        <f t="shared" ref="D1923:D1986" si="219">+CONCATENATE(A1923,C1923)</f>
        <v>POL2013</v>
      </c>
      <c r="E1923" s="1" t="s">
        <v>2030</v>
      </c>
      <c r="F1923" s="1">
        <v>32.5</v>
      </c>
      <c r="G1923" s="1" t="str">
        <f>+VLOOKUP(A1923,[1]dummies!$A$2:$F$201,6,0)</f>
        <v>Europe and Central Asia</v>
      </c>
      <c r="H1923" s="1" t="str">
        <f>+VLOOKUP(A1923,[1]dummies!$A$2:$F$201,5,0)</f>
        <v>High income</v>
      </c>
      <c r="I1923" s="1">
        <f>+VLOOKUP(E1923,'[1]world bank'!$A$3:$F$2447,2,0)</f>
        <v>33.14</v>
      </c>
      <c r="J1923" s="1" t="e">
        <f>+VLOOKUP(E1923,'[1]national stat'!$A$3:$C$1457,2,0)</f>
        <v>#N/A</v>
      </c>
      <c r="K1923" s="1" t="e">
        <f>+VLOOKUP(E1923,[1]research!$A$3:$C$2710,2,0)</f>
        <v>#N/A</v>
      </c>
      <c r="L1923" s="1" t="e">
        <f>+VLOOKUP(E1923,[1]sedlac!$A$3:$C$742,2,0)</f>
        <v>#N/A</v>
      </c>
      <c r="M1923" s="1">
        <v>1.29</v>
      </c>
      <c r="Q1923" s="2">
        <f t="shared" si="217"/>
        <v>1.29</v>
      </c>
      <c r="R1923" s="1">
        <f>+VLOOKUP(E1923,'[1]world bank'!$A$3:$G$2447,4,0)</f>
        <v>5.59</v>
      </c>
      <c r="S1923" s="1" t="e">
        <f>+VLOOKUP(E1923,'[1]national stat'!$A$3:$D$1457,4,0)</f>
        <v>#N/A</v>
      </c>
      <c r="T1923" s="1" t="e">
        <f>+VLOOKUP(E1923,[1]research!$A$3:$D$2710,4,0)</f>
        <v>#N/A</v>
      </c>
      <c r="U1923" s="1" t="e">
        <f>+VLOOKUP(E1923,[1]sedlac!$A$3:$D$742,4,0)</f>
        <v>#N/A</v>
      </c>
      <c r="V1923" s="1">
        <v>5.59</v>
      </c>
      <c r="Z1923" s="1">
        <f t="shared" si="218"/>
        <v>5.59</v>
      </c>
    </row>
    <row r="1924" spans="1:26" x14ac:dyDescent="0.25">
      <c r="A1924" s="1" t="s">
        <v>82</v>
      </c>
      <c r="B1924" s="1" t="s">
        <v>5</v>
      </c>
      <c r="C1924" s="1">
        <v>2014</v>
      </c>
      <c r="D1924" s="1" t="str">
        <f t="shared" si="219"/>
        <v>POL2014</v>
      </c>
      <c r="E1924" s="1" t="s">
        <v>2031</v>
      </c>
      <c r="F1924" s="1">
        <v>32.1</v>
      </c>
      <c r="G1924" s="1" t="str">
        <f>+VLOOKUP(A1924,[1]dummies!$A$2:$F$201,6,0)</f>
        <v>Europe and Central Asia</v>
      </c>
      <c r="H1924" s="1" t="str">
        <f>+VLOOKUP(A1924,[1]dummies!$A$2:$F$201,5,0)</f>
        <v>High income</v>
      </c>
      <c r="I1924" s="1">
        <f>+VLOOKUP(E1924,'[1]world bank'!$A$3:$F$2447,2,0)</f>
        <v>32.82</v>
      </c>
      <c r="J1924" s="1" t="e">
        <f>+VLOOKUP(E1924,'[1]national stat'!$A$3:$C$1457,2,0)</f>
        <v>#N/A</v>
      </c>
      <c r="K1924" s="1" t="e">
        <f>+VLOOKUP(E1924,[1]research!$A$3:$C$2710,2,0)</f>
        <v>#N/A</v>
      </c>
      <c r="L1924" s="1" t="e">
        <f>+VLOOKUP(E1924,[1]sedlac!$A$3:$C$742,2,0)</f>
        <v>#N/A</v>
      </c>
      <c r="M1924" s="1">
        <v>1.27</v>
      </c>
      <c r="Q1924" s="2">
        <f t="shared" si="217"/>
        <v>1.27</v>
      </c>
      <c r="R1924" s="1">
        <f>+VLOOKUP(E1924,'[1]world bank'!$A$3:$G$2447,4,0)</f>
        <v>5.55</v>
      </c>
      <c r="S1924" s="1" t="e">
        <f>+VLOOKUP(E1924,'[1]national stat'!$A$3:$D$1457,4,0)</f>
        <v>#N/A</v>
      </c>
      <c r="T1924" s="1" t="e">
        <f>+VLOOKUP(E1924,[1]research!$A$3:$D$2710,4,0)</f>
        <v>#N/A</v>
      </c>
      <c r="U1924" s="1" t="e">
        <f>+VLOOKUP(E1924,[1]sedlac!$A$3:$D$742,4,0)</f>
        <v>#N/A</v>
      </c>
      <c r="V1924" s="1">
        <v>5.55</v>
      </c>
      <c r="Z1924" s="1">
        <f t="shared" si="218"/>
        <v>5.55</v>
      </c>
    </row>
    <row r="1925" spans="1:26" x14ac:dyDescent="0.25">
      <c r="A1925" s="1" t="s">
        <v>82</v>
      </c>
      <c r="B1925" s="1" t="s">
        <v>5</v>
      </c>
      <c r="C1925" s="1">
        <v>2015</v>
      </c>
      <c r="D1925" s="1" t="str">
        <f t="shared" si="219"/>
        <v>POL2015</v>
      </c>
      <c r="E1925" s="1" t="s">
        <v>2032</v>
      </c>
      <c r="F1925" s="1">
        <v>38.9</v>
      </c>
      <c r="G1925" s="1" t="str">
        <f>+VLOOKUP(A1925,[1]dummies!$A$2:$F$201,6,0)</f>
        <v>Europe and Central Asia</v>
      </c>
      <c r="H1925" s="1" t="str">
        <f>+VLOOKUP(A1925,[1]dummies!$A$2:$F$201,5,0)</f>
        <v>High income</v>
      </c>
      <c r="I1925" s="1">
        <f>+VLOOKUP(E1925,'[1]world bank'!$A$3:$F$2447,2,0)</f>
        <v>31.75</v>
      </c>
      <c r="J1925" s="1" t="e">
        <f>+VLOOKUP(E1925,'[1]national stat'!$A$3:$C$1457,2,0)</f>
        <v>#N/A</v>
      </c>
      <c r="K1925" s="1" t="e">
        <f>+VLOOKUP(E1925,[1]research!$A$3:$C$2710,2,0)</f>
        <v>#N/A</v>
      </c>
      <c r="L1925" s="1" t="e">
        <f>+VLOOKUP(E1925,[1]sedlac!$A$3:$C$742,2,0)</f>
        <v>#N/A</v>
      </c>
      <c r="M1925" s="1">
        <v>1.2</v>
      </c>
      <c r="Q1925" s="2">
        <f t="shared" si="217"/>
        <v>1.2</v>
      </c>
      <c r="R1925" s="1">
        <f>+VLOOKUP(E1925,'[1]world bank'!$A$3:$G$2447,4,0)</f>
        <v>5.3</v>
      </c>
      <c r="S1925" s="1" t="e">
        <f>+VLOOKUP(E1925,'[1]national stat'!$A$3:$D$1457,4,0)</f>
        <v>#N/A</v>
      </c>
      <c r="T1925" s="1" t="e">
        <f>+VLOOKUP(E1925,[1]research!$A$3:$D$2710,4,0)</f>
        <v>#N/A</v>
      </c>
      <c r="U1925" s="1" t="e">
        <f>+VLOOKUP(E1925,[1]sedlac!$A$3:$D$742,4,0)</f>
        <v>#N/A</v>
      </c>
      <c r="V1925" s="1">
        <v>5.3</v>
      </c>
      <c r="Z1925" s="1">
        <f t="shared" si="218"/>
        <v>5.3</v>
      </c>
    </row>
    <row r="1926" spans="1:26" x14ac:dyDescent="0.25">
      <c r="A1926" s="1" t="s">
        <v>83</v>
      </c>
      <c r="B1926" s="1" t="s">
        <v>5</v>
      </c>
      <c r="C1926" s="1">
        <v>1990</v>
      </c>
      <c r="D1926" s="1" t="str">
        <f t="shared" si="219"/>
        <v>PRT1990</v>
      </c>
      <c r="E1926" s="1" t="s">
        <v>2033</v>
      </c>
      <c r="F1926" s="1">
        <v>38.9</v>
      </c>
      <c r="G1926" s="1" t="str">
        <f>+VLOOKUP(A1926,[1]dummies!$A$2:$F$201,6,0)</f>
        <v>Europe and Central Asia</v>
      </c>
      <c r="H1926" s="1" t="str">
        <f>+VLOOKUP(A1926,[1]dummies!$A$2:$F$201,5,0)</f>
        <v>High income</v>
      </c>
      <c r="I1926" s="1" t="e">
        <f>+VLOOKUP(E1926,'[1]world bank'!$A$3:$F$2447,2,0)</f>
        <v>#N/A</v>
      </c>
      <c r="J1926" s="1" t="e">
        <f>+VLOOKUP(E1926,'[1]national stat'!$A$3:$C$1457,2,0)</f>
        <v>#N/A</v>
      </c>
      <c r="K1926" s="1">
        <f>+VLOOKUP(E1926,[1]research!$A$3:$C$2710,2,0)</f>
        <v>1.1599999999999999</v>
      </c>
      <c r="L1926" s="1" t="e">
        <f>+VLOOKUP(E1926,[1]sedlac!$A$3:$C$742,2,0)</f>
        <v>#N/A</v>
      </c>
      <c r="O1926" s="1">
        <v>1.1599999999999999</v>
      </c>
      <c r="Q1926" s="2">
        <f>+O1926</f>
        <v>1.1599999999999999</v>
      </c>
      <c r="R1926" s="1" t="e">
        <f>+VLOOKUP(E1926,'[1]world bank'!$A$3:$G$2447,4,0)</f>
        <v>#N/A</v>
      </c>
      <c r="S1926" s="1" t="e">
        <f>+VLOOKUP(E1926,'[1]national stat'!$A$3:$D$1457,4,0)</f>
        <v>#N/A</v>
      </c>
      <c r="T1926" s="1">
        <f>+VLOOKUP(E1926,[1]research!$A$3:$D$2710,4,0)</f>
        <v>4.9000000000000004</v>
      </c>
      <c r="U1926" s="1" t="e">
        <f>+VLOOKUP(E1926,[1]sedlac!$A$3:$D$742,4,0)</f>
        <v>#N/A</v>
      </c>
      <c r="X1926" s="1">
        <v>4.9000000000000004</v>
      </c>
      <c r="Z1926" s="1">
        <f>+X1926</f>
        <v>4.9000000000000004</v>
      </c>
    </row>
    <row r="1927" spans="1:26" x14ac:dyDescent="0.25">
      <c r="A1927" s="1" t="s">
        <v>83</v>
      </c>
      <c r="B1927" s="1" t="s">
        <v>5</v>
      </c>
      <c r="C1927" s="1">
        <v>1991</v>
      </c>
      <c r="D1927" s="1" t="str">
        <f t="shared" si="219"/>
        <v>PRT1991</v>
      </c>
      <c r="E1927" s="1" t="s">
        <v>2034</v>
      </c>
      <c r="F1927" s="1">
        <v>38.9</v>
      </c>
      <c r="G1927" s="1" t="str">
        <f>+VLOOKUP(A1927,[1]dummies!$A$2:$F$201,6,0)</f>
        <v>Europe and Central Asia</v>
      </c>
      <c r="H1927" s="1" t="str">
        <f>+VLOOKUP(A1927,[1]dummies!$A$2:$F$201,5,0)</f>
        <v>High income</v>
      </c>
      <c r="I1927" s="1" t="e">
        <f>+VLOOKUP(E1927,'[1]world bank'!$A$3:$F$2447,2,0)</f>
        <v>#N/A</v>
      </c>
      <c r="J1927" s="1">
        <f>+VLOOKUP(E1927,'[1]national stat'!$A$3:$C$1457,2,0)</f>
        <v>0</v>
      </c>
      <c r="K1927" s="1" t="e">
        <f>+VLOOKUP(E1927,[1]research!$A$3:$C$2710,2,0)</f>
        <v>#N/A</v>
      </c>
      <c r="L1927" s="1" t="e">
        <f>+VLOOKUP(E1927,[1]sedlac!$A$3:$C$742,2,0)</f>
        <v>#N/A</v>
      </c>
      <c r="N1927" s="1">
        <v>0</v>
      </c>
      <c r="R1927" s="1" t="e">
        <f>+VLOOKUP(E1927,'[1]world bank'!$A$3:$G$2447,4,0)</f>
        <v>#N/A</v>
      </c>
      <c r="S1927" s="1">
        <f>+VLOOKUP(E1927,'[1]national stat'!$A$3:$D$1457,4,0)</f>
        <v>6.58</v>
      </c>
      <c r="T1927" s="1" t="e">
        <f>+VLOOKUP(E1927,[1]research!$A$3:$D$2710,4,0)</f>
        <v>#N/A</v>
      </c>
      <c r="U1927" s="1" t="e">
        <f>+VLOOKUP(E1927,[1]sedlac!$A$3:$D$742,4,0)</f>
        <v>#N/A</v>
      </c>
      <c r="W1927" s="1">
        <v>6.58</v>
      </c>
      <c r="Z1927" s="1">
        <f>+W1927</f>
        <v>6.58</v>
      </c>
    </row>
    <row r="1928" spans="1:26" x14ac:dyDescent="0.25">
      <c r="A1928" s="1" t="s">
        <v>83</v>
      </c>
      <c r="B1928" s="1" t="s">
        <v>5</v>
      </c>
      <c r="C1928" s="1">
        <v>1992</v>
      </c>
      <c r="D1928" s="1" t="str">
        <f t="shared" si="219"/>
        <v>PRT1992</v>
      </c>
      <c r="E1928" s="1" t="s">
        <v>2035</v>
      </c>
      <c r="F1928" s="1">
        <v>38.9</v>
      </c>
      <c r="G1928" s="1" t="str">
        <f>+VLOOKUP(A1928,[1]dummies!$A$2:$F$201,6,0)</f>
        <v>Europe and Central Asia</v>
      </c>
      <c r="H1928" s="1" t="str">
        <f>+VLOOKUP(A1928,[1]dummies!$A$2:$F$201,5,0)</f>
        <v>High income</v>
      </c>
      <c r="I1928" s="1" t="e">
        <f>+VLOOKUP(E1928,'[1]world bank'!$A$3:$F$2447,2,0)</f>
        <v>#N/A</v>
      </c>
      <c r="J1928" s="1" t="e">
        <f>+VLOOKUP(E1928,'[1]national stat'!$A$3:$C$1457,2,0)</f>
        <v>#N/A</v>
      </c>
      <c r="K1928" s="1" t="e">
        <f>+VLOOKUP(E1928,[1]research!$A$3:$C$2710,2,0)</f>
        <v>#N/A</v>
      </c>
      <c r="L1928" s="1" t="e">
        <f>+VLOOKUP(E1928,[1]sedlac!$A$3:$C$742,2,0)</f>
        <v>#N/A</v>
      </c>
      <c r="R1928" s="1" t="e">
        <f>+VLOOKUP(E1928,'[1]world bank'!$A$3:$G$2447,4,0)</f>
        <v>#N/A</v>
      </c>
      <c r="S1928" s="1" t="e">
        <f>+VLOOKUP(E1928,'[1]national stat'!$A$3:$D$1457,4,0)</f>
        <v>#N/A</v>
      </c>
      <c r="T1928" s="1" t="e">
        <f>+VLOOKUP(E1928,[1]research!$A$3:$D$2710,4,0)</f>
        <v>#N/A</v>
      </c>
      <c r="U1928" s="1" t="e">
        <f>+VLOOKUP(E1928,[1]sedlac!$A$3:$D$742,4,0)</f>
        <v>#N/A</v>
      </c>
    </row>
    <row r="1929" spans="1:26" x14ac:dyDescent="0.25">
      <c r="A1929" s="1" t="s">
        <v>83</v>
      </c>
      <c r="B1929" s="1" t="s">
        <v>5</v>
      </c>
      <c r="C1929" s="1">
        <v>1993</v>
      </c>
      <c r="D1929" s="1" t="str">
        <f t="shared" si="219"/>
        <v>PRT1993</v>
      </c>
      <c r="E1929" s="1" t="s">
        <v>2036</v>
      </c>
      <c r="F1929" s="1">
        <v>38.9</v>
      </c>
      <c r="G1929" s="1" t="str">
        <f>+VLOOKUP(A1929,[1]dummies!$A$2:$F$201,6,0)</f>
        <v>Europe and Central Asia</v>
      </c>
      <c r="H1929" s="1" t="str">
        <f>+VLOOKUP(A1929,[1]dummies!$A$2:$F$201,5,0)</f>
        <v>High income</v>
      </c>
      <c r="I1929" s="1" t="e">
        <f>+VLOOKUP(E1929,'[1]world bank'!$A$3:$F$2447,2,0)</f>
        <v>#N/A</v>
      </c>
      <c r="J1929" s="1" t="e">
        <f>+VLOOKUP(E1929,'[1]national stat'!$A$3:$C$1457,2,0)</f>
        <v>#N/A</v>
      </c>
      <c r="K1929" s="1" t="e">
        <f>+VLOOKUP(E1929,[1]research!$A$3:$C$2710,2,0)</f>
        <v>#N/A</v>
      </c>
      <c r="L1929" s="1" t="e">
        <f>+VLOOKUP(E1929,[1]sedlac!$A$3:$C$742,2,0)</f>
        <v>#N/A</v>
      </c>
      <c r="R1929" s="1" t="e">
        <f>+VLOOKUP(E1929,'[1]world bank'!$A$3:$G$2447,4,0)</f>
        <v>#N/A</v>
      </c>
      <c r="S1929" s="1" t="e">
        <f>+VLOOKUP(E1929,'[1]national stat'!$A$3:$D$1457,4,0)</f>
        <v>#N/A</v>
      </c>
      <c r="T1929" s="1" t="e">
        <f>+VLOOKUP(E1929,[1]research!$A$3:$D$2710,4,0)</f>
        <v>#N/A</v>
      </c>
      <c r="U1929" s="1" t="e">
        <f>+VLOOKUP(E1929,[1]sedlac!$A$3:$D$742,4,0)</f>
        <v>#N/A</v>
      </c>
    </row>
    <row r="1930" spans="1:26" x14ac:dyDescent="0.25">
      <c r="A1930" s="1" t="s">
        <v>83</v>
      </c>
      <c r="B1930" s="1" t="s">
        <v>5</v>
      </c>
      <c r="C1930" s="1">
        <v>1994</v>
      </c>
      <c r="D1930" s="1" t="str">
        <f t="shared" si="219"/>
        <v>PRT1994</v>
      </c>
      <c r="E1930" s="1" t="s">
        <v>2037</v>
      </c>
      <c r="F1930" s="1">
        <v>38.9</v>
      </c>
      <c r="G1930" s="1" t="str">
        <f>+VLOOKUP(A1930,[1]dummies!$A$2:$F$201,6,0)</f>
        <v>Europe and Central Asia</v>
      </c>
      <c r="H1930" s="1" t="str">
        <f>+VLOOKUP(A1930,[1]dummies!$A$2:$F$201,5,0)</f>
        <v>High income</v>
      </c>
      <c r="I1930" s="1" t="e">
        <f>+VLOOKUP(E1930,'[1]world bank'!$A$3:$F$2447,2,0)</f>
        <v>#N/A</v>
      </c>
      <c r="J1930" s="1" t="e">
        <f>+VLOOKUP(E1930,'[1]national stat'!$A$3:$C$1457,2,0)</f>
        <v>#N/A</v>
      </c>
      <c r="K1930" s="1" t="e">
        <f>+VLOOKUP(E1930,[1]research!$A$3:$C$2710,2,0)</f>
        <v>#N/A</v>
      </c>
      <c r="L1930" s="1" t="e">
        <f>+VLOOKUP(E1930,[1]sedlac!$A$3:$C$742,2,0)</f>
        <v>#N/A</v>
      </c>
      <c r="R1930" s="1" t="e">
        <f>+VLOOKUP(E1930,'[1]world bank'!$A$3:$G$2447,4,0)</f>
        <v>#N/A</v>
      </c>
      <c r="S1930" s="1" t="e">
        <f>+VLOOKUP(E1930,'[1]national stat'!$A$3:$D$1457,4,0)</f>
        <v>#N/A</v>
      </c>
      <c r="T1930" s="1" t="e">
        <f>+VLOOKUP(E1930,[1]research!$A$3:$D$2710,4,0)</f>
        <v>#N/A</v>
      </c>
      <c r="U1930" s="1" t="e">
        <f>+VLOOKUP(E1930,[1]sedlac!$A$3:$D$742,4,0)</f>
        <v>#N/A</v>
      </c>
    </row>
    <row r="1931" spans="1:26" x14ac:dyDescent="0.25">
      <c r="A1931" s="1" t="s">
        <v>83</v>
      </c>
      <c r="B1931" s="1" t="s">
        <v>5</v>
      </c>
      <c r="C1931" s="1">
        <v>1995</v>
      </c>
      <c r="D1931" s="1" t="str">
        <f t="shared" si="219"/>
        <v>PRT1995</v>
      </c>
      <c r="E1931" s="1" t="s">
        <v>2038</v>
      </c>
      <c r="F1931" s="1">
        <v>38.9</v>
      </c>
      <c r="G1931" s="1" t="str">
        <f>+VLOOKUP(A1931,[1]dummies!$A$2:$F$201,6,0)</f>
        <v>Europe and Central Asia</v>
      </c>
      <c r="H1931" s="1" t="str">
        <f>+VLOOKUP(A1931,[1]dummies!$A$2:$F$201,5,0)</f>
        <v>High income</v>
      </c>
      <c r="I1931" s="1" t="e">
        <f>+VLOOKUP(E1931,'[1]world bank'!$A$3:$F$2447,2,0)</f>
        <v>#N/A</v>
      </c>
      <c r="J1931" s="1" t="e">
        <f>+VLOOKUP(E1931,'[1]national stat'!$A$3:$C$1457,2,0)</f>
        <v>#N/A</v>
      </c>
      <c r="K1931" s="1" t="e">
        <f>+VLOOKUP(E1931,[1]research!$A$3:$C$2710,2,0)</f>
        <v>#N/A</v>
      </c>
      <c r="L1931" s="1" t="e">
        <f>+VLOOKUP(E1931,[1]sedlac!$A$3:$C$742,2,0)</f>
        <v>#N/A</v>
      </c>
      <c r="R1931" s="1" t="e">
        <f>+VLOOKUP(E1931,'[1]world bank'!$A$3:$G$2447,4,0)</f>
        <v>#N/A</v>
      </c>
      <c r="S1931" s="1" t="e">
        <f>+VLOOKUP(E1931,'[1]national stat'!$A$3:$D$1457,4,0)</f>
        <v>#N/A</v>
      </c>
      <c r="T1931" s="1" t="e">
        <f>+VLOOKUP(E1931,[1]research!$A$3:$D$2710,4,0)</f>
        <v>#N/A</v>
      </c>
      <c r="U1931" s="1" t="e">
        <f>+VLOOKUP(E1931,[1]sedlac!$A$3:$D$742,4,0)</f>
        <v>#N/A</v>
      </c>
    </row>
    <row r="1932" spans="1:26" x14ac:dyDescent="0.25">
      <c r="A1932" s="1" t="s">
        <v>83</v>
      </c>
      <c r="B1932" s="1" t="s">
        <v>5</v>
      </c>
      <c r="C1932" s="1">
        <v>1996</v>
      </c>
      <c r="D1932" s="1" t="str">
        <f t="shared" si="219"/>
        <v>PRT1996</v>
      </c>
      <c r="E1932" s="1" t="s">
        <v>2039</v>
      </c>
      <c r="F1932" s="1">
        <v>38.9</v>
      </c>
      <c r="G1932" s="1" t="str">
        <f>+VLOOKUP(A1932,[1]dummies!$A$2:$F$201,6,0)</f>
        <v>Europe and Central Asia</v>
      </c>
      <c r="H1932" s="1" t="str">
        <f>+VLOOKUP(A1932,[1]dummies!$A$2:$F$201,5,0)</f>
        <v>High income</v>
      </c>
      <c r="I1932" s="1" t="e">
        <f>+VLOOKUP(E1932,'[1]world bank'!$A$3:$F$2447,2,0)</f>
        <v>#N/A</v>
      </c>
      <c r="J1932" s="1" t="e">
        <f>+VLOOKUP(E1932,'[1]national stat'!$A$3:$C$1457,2,0)</f>
        <v>#N/A</v>
      </c>
      <c r="K1932" s="1" t="e">
        <f>+VLOOKUP(E1932,[1]research!$A$3:$C$2710,2,0)</f>
        <v>#N/A</v>
      </c>
      <c r="L1932" s="1" t="e">
        <f>+VLOOKUP(E1932,[1]sedlac!$A$3:$C$742,2,0)</f>
        <v>#N/A</v>
      </c>
      <c r="R1932" s="1" t="e">
        <f>+VLOOKUP(E1932,'[1]world bank'!$A$3:$G$2447,4,0)</f>
        <v>#N/A</v>
      </c>
      <c r="S1932" s="1" t="e">
        <f>+VLOOKUP(E1932,'[1]national stat'!$A$3:$D$1457,4,0)</f>
        <v>#N/A</v>
      </c>
      <c r="T1932" s="1" t="e">
        <f>+VLOOKUP(E1932,[1]research!$A$3:$D$2710,4,0)</f>
        <v>#N/A</v>
      </c>
      <c r="U1932" s="1" t="e">
        <f>+VLOOKUP(E1932,[1]sedlac!$A$3:$D$742,4,0)</f>
        <v>#N/A</v>
      </c>
    </row>
    <row r="1933" spans="1:26" x14ac:dyDescent="0.25">
      <c r="A1933" s="1" t="s">
        <v>83</v>
      </c>
      <c r="B1933" s="1" t="s">
        <v>5</v>
      </c>
      <c r="C1933" s="1">
        <v>1997</v>
      </c>
      <c r="D1933" s="1" t="str">
        <f t="shared" si="219"/>
        <v>PRT1997</v>
      </c>
      <c r="E1933" s="1" t="s">
        <v>2040</v>
      </c>
      <c r="F1933" s="1">
        <v>38.9</v>
      </c>
      <c r="G1933" s="1" t="str">
        <f>+VLOOKUP(A1933,[1]dummies!$A$2:$F$201,6,0)</f>
        <v>Europe and Central Asia</v>
      </c>
      <c r="H1933" s="1" t="str">
        <f>+VLOOKUP(A1933,[1]dummies!$A$2:$F$201,5,0)</f>
        <v>High income</v>
      </c>
      <c r="I1933" s="1" t="e">
        <f>+VLOOKUP(E1933,'[1]world bank'!$A$3:$F$2447,2,0)</f>
        <v>#N/A</v>
      </c>
      <c r="J1933" s="1" t="e">
        <f>+VLOOKUP(E1933,'[1]national stat'!$A$3:$C$1457,2,0)</f>
        <v>#N/A</v>
      </c>
      <c r="K1933" s="1" t="e">
        <f>+VLOOKUP(E1933,[1]research!$A$3:$C$2710,2,0)</f>
        <v>#N/A</v>
      </c>
      <c r="L1933" s="1" t="e">
        <f>+VLOOKUP(E1933,[1]sedlac!$A$3:$C$742,2,0)</f>
        <v>#N/A</v>
      </c>
      <c r="R1933" s="1" t="e">
        <f>+VLOOKUP(E1933,'[1]world bank'!$A$3:$G$2447,4,0)</f>
        <v>#N/A</v>
      </c>
      <c r="S1933" s="1" t="e">
        <f>+VLOOKUP(E1933,'[1]national stat'!$A$3:$D$1457,4,0)</f>
        <v>#N/A</v>
      </c>
      <c r="T1933" s="1" t="e">
        <f>+VLOOKUP(E1933,[1]research!$A$3:$D$2710,4,0)</f>
        <v>#N/A</v>
      </c>
      <c r="U1933" s="1" t="e">
        <f>+VLOOKUP(E1933,[1]sedlac!$A$3:$D$742,4,0)</f>
        <v>#N/A</v>
      </c>
    </row>
    <row r="1934" spans="1:26" x14ac:dyDescent="0.25">
      <c r="A1934" s="1" t="s">
        <v>83</v>
      </c>
      <c r="B1934" s="1" t="s">
        <v>5</v>
      </c>
      <c r="C1934" s="1">
        <v>1998</v>
      </c>
      <c r="D1934" s="1" t="str">
        <f t="shared" si="219"/>
        <v>PRT1998</v>
      </c>
      <c r="E1934" s="1" t="s">
        <v>2041</v>
      </c>
      <c r="F1934" s="1">
        <v>38.9</v>
      </c>
      <c r="G1934" s="1" t="str">
        <f>+VLOOKUP(A1934,[1]dummies!$A$2:$F$201,6,0)</f>
        <v>Europe and Central Asia</v>
      </c>
      <c r="H1934" s="1" t="str">
        <f>+VLOOKUP(A1934,[1]dummies!$A$2:$F$201,5,0)</f>
        <v>High income</v>
      </c>
      <c r="I1934" s="1" t="e">
        <f>+VLOOKUP(E1934,'[1]world bank'!$A$3:$F$2447,2,0)</f>
        <v>#N/A</v>
      </c>
      <c r="J1934" s="1" t="e">
        <f>+VLOOKUP(E1934,'[1]national stat'!$A$3:$C$1457,2,0)</f>
        <v>#N/A</v>
      </c>
      <c r="K1934" s="1" t="e">
        <f>+VLOOKUP(E1934,[1]research!$A$3:$C$2710,2,0)</f>
        <v>#N/A</v>
      </c>
      <c r="L1934" s="1" t="e">
        <f>+VLOOKUP(E1934,[1]sedlac!$A$3:$C$742,2,0)</f>
        <v>#N/A</v>
      </c>
      <c r="R1934" s="1" t="e">
        <f>+VLOOKUP(E1934,'[1]world bank'!$A$3:$G$2447,4,0)</f>
        <v>#N/A</v>
      </c>
      <c r="S1934" s="1" t="e">
        <f>+VLOOKUP(E1934,'[1]national stat'!$A$3:$D$1457,4,0)</f>
        <v>#N/A</v>
      </c>
      <c r="T1934" s="1" t="e">
        <f>+VLOOKUP(E1934,[1]research!$A$3:$D$2710,4,0)</f>
        <v>#N/A</v>
      </c>
      <c r="U1934" s="1" t="e">
        <f>+VLOOKUP(E1934,[1]sedlac!$A$3:$D$742,4,0)</f>
        <v>#N/A</v>
      </c>
    </row>
    <row r="1935" spans="1:26" x14ac:dyDescent="0.25">
      <c r="A1935" s="1" t="s">
        <v>83</v>
      </c>
      <c r="B1935" s="1" t="s">
        <v>5</v>
      </c>
      <c r="C1935" s="1">
        <v>1999</v>
      </c>
      <c r="D1935" s="1" t="str">
        <f t="shared" si="219"/>
        <v>PRT1999</v>
      </c>
      <c r="E1935" s="1" t="s">
        <v>2042</v>
      </c>
      <c r="F1935" s="1">
        <v>38.9</v>
      </c>
      <c r="G1935" s="1" t="str">
        <f>+VLOOKUP(A1935,[1]dummies!$A$2:$F$201,6,0)</f>
        <v>Europe and Central Asia</v>
      </c>
      <c r="H1935" s="1" t="str">
        <f>+VLOOKUP(A1935,[1]dummies!$A$2:$F$201,5,0)</f>
        <v>High income</v>
      </c>
      <c r="I1935" s="1" t="e">
        <f>+VLOOKUP(E1935,'[1]world bank'!$A$3:$F$2447,2,0)</f>
        <v>#N/A</v>
      </c>
      <c r="J1935" s="1" t="e">
        <f>+VLOOKUP(E1935,'[1]national stat'!$A$3:$C$1457,2,0)</f>
        <v>#N/A</v>
      </c>
      <c r="K1935" s="1" t="e">
        <f>+VLOOKUP(E1935,[1]research!$A$3:$C$2710,2,0)</f>
        <v>#N/A</v>
      </c>
      <c r="L1935" s="1" t="e">
        <f>+VLOOKUP(E1935,[1]sedlac!$A$3:$C$742,2,0)</f>
        <v>#N/A</v>
      </c>
      <c r="R1935" s="1" t="e">
        <f>+VLOOKUP(E1935,'[1]world bank'!$A$3:$G$2447,4,0)</f>
        <v>#N/A</v>
      </c>
      <c r="S1935" s="1" t="e">
        <f>+VLOOKUP(E1935,'[1]national stat'!$A$3:$D$1457,4,0)</f>
        <v>#N/A</v>
      </c>
      <c r="T1935" s="1" t="e">
        <f>+VLOOKUP(E1935,[1]research!$A$3:$D$2710,4,0)</f>
        <v>#N/A</v>
      </c>
      <c r="U1935" s="1" t="e">
        <f>+VLOOKUP(E1935,[1]sedlac!$A$3:$D$742,4,0)</f>
        <v>#N/A</v>
      </c>
    </row>
    <row r="1936" spans="1:26" x14ac:dyDescent="0.25">
      <c r="A1936" s="1" t="s">
        <v>83</v>
      </c>
      <c r="B1936" s="1" t="s">
        <v>5</v>
      </c>
      <c r="C1936" s="1">
        <v>2000</v>
      </c>
      <c r="D1936" s="1" t="str">
        <f t="shared" si="219"/>
        <v>PRT2000</v>
      </c>
      <c r="E1936" s="1" t="s">
        <v>2043</v>
      </c>
      <c r="F1936" s="1">
        <v>38.9</v>
      </c>
      <c r="G1936" s="1" t="str">
        <f>+VLOOKUP(A1936,[1]dummies!$A$2:$F$201,6,0)</f>
        <v>Europe and Central Asia</v>
      </c>
      <c r="H1936" s="1" t="str">
        <f>+VLOOKUP(A1936,[1]dummies!$A$2:$F$201,5,0)</f>
        <v>High income</v>
      </c>
      <c r="I1936" s="1" t="e">
        <f>+VLOOKUP(E1936,'[1]world bank'!$A$3:$F$2447,2,0)</f>
        <v>#N/A</v>
      </c>
      <c r="J1936" s="1" t="e">
        <f>+VLOOKUP(E1936,'[1]national stat'!$A$3:$C$1457,2,0)</f>
        <v>#N/A</v>
      </c>
      <c r="K1936" s="1" t="e">
        <f>+VLOOKUP(E1936,[1]research!$A$3:$C$2710,2,0)</f>
        <v>#N/A</v>
      </c>
      <c r="L1936" s="1" t="e">
        <f>+VLOOKUP(E1936,[1]sedlac!$A$3:$C$742,2,0)</f>
        <v>#N/A</v>
      </c>
      <c r="R1936" s="1" t="e">
        <f>+VLOOKUP(E1936,'[1]world bank'!$A$3:$G$2447,4,0)</f>
        <v>#N/A</v>
      </c>
      <c r="S1936" s="1" t="e">
        <f>+VLOOKUP(E1936,'[1]national stat'!$A$3:$D$1457,4,0)</f>
        <v>#N/A</v>
      </c>
      <c r="T1936" s="1" t="e">
        <f>+VLOOKUP(E1936,[1]research!$A$3:$D$2710,4,0)</f>
        <v>#N/A</v>
      </c>
      <c r="U1936" s="1" t="e">
        <f>+VLOOKUP(E1936,[1]sedlac!$A$3:$D$742,4,0)</f>
        <v>#N/A</v>
      </c>
    </row>
    <row r="1937" spans="1:26" x14ac:dyDescent="0.25">
      <c r="A1937" s="1" t="s">
        <v>83</v>
      </c>
      <c r="B1937" s="1" t="s">
        <v>5</v>
      </c>
      <c r="C1937" s="1">
        <v>2001</v>
      </c>
      <c r="D1937" s="1" t="str">
        <f t="shared" si="219"/>
        <v>PRT2001</v>
      </c>
      <c r="E1937" s="1" t="s">
        <v>2044</v>
      </c>
      <c r="F1937" s="1">
        <v>38.9</v>
      </c>
      <c r="G1937" s="1" t="str">
        <f>+VLOOKUP(A1937,[1]dummies!$A$2:$F$201,6,0)</f>
        <v>Europe and Central Asia</v>
      </c>
      <c r="H1937" s="1" t="str">
        <f>+VLOOKUP(A1937,[1]dummies!$A$2:$F$201,5,0)</f>
        <v>High income</v>
      </c>
      <c r="I1937" s="1" t="e">
        <f>+VLOOKUP(E1937,'[1]world bank'!$A$3:$F$2447,2,0)</f>
        <v>#N/A</v>
      </c>
      <c r="J1937" s="1" t="e">
        <f>+VLOOKUP(E1937,'[1]national stat'!$A$3:$C$1457,2,0)</f>
        <v>#N/A</v>
      </c>
      <c r="K1937" s="1" t="e">
        <f>+VLOOKUP(E1937,[1]research!$A$3:$C$2710,2,0)</f>
        <v>#N/A</v>
      </c>
      <c r="L1937" s="1" t="e">
        <f>+VLOOKUP(E1937,[1]sedlac!$A$3:$C$742,2,0)</f>
        <v>#N/A</v>
      </c>
      <c r="R1937" s="1" t="e">
        <f>+VLOOKUP(E1937,'[1]world bank'!$A$3:$G$2447,4,0)</f>
        <v>#N/A</v>
      </c>
      <c r="S1937" s="1" t="e">
        <f>+VLOOKUP(E1937,'[1]national stat'!$A$3:$D$1457,4,0)</f>
        <v>#N/A</v>
      </c>
      <c r="T1937" s="1" t="e">
        <f>+VLOOKUP(E1937,[1]research!$A$3:$D$2710,4,0)</f>
        <v>#N/A</v>
      </c>
      <c r="U1937" s="1" t="e">
        <f>+VLOOKUP(E1937,[1]sedlac!$A$3:$D$742,4,0)</f>
        <v>#N/A</v>
      </c>
    </row>
    <row r="1938" spans="1:26" x14ac:dyDescent="0.25">
      <c r="A1938" s="1" t="s">
        <v>83</v>
      </c>
      <c r="B1938" s="1" t="s">
        <v>5</v>
      </c>
      <c r="C1938" s="1">
        <v>2002</v>
      </c>
      <c r="D1938" s="1" t="str">
        <f t="shared" si="219"/>
        <v>PRT2002</v>
      </c>
      <c r="E1938" s="1" t="s">
        <v>2045</v>
      </c>
      <c r="F1938" s="1">
        <v>38.9</v>
      </c>
      <c r="G1938" s="1" t="str">
        <f>+VLOOKUP(A1938,[1]dummies!$A$2:$F$201,6,0)</f>
        <v>Europe and Central Asia</v>
      </c>
      <c r="H1938" s="1" t="str">
        <f>+VLOOKUP(A1938,[1]dummies!$A$2:$F$201,5,0)</f>
        <v>High income</v>
      </c>
      <c r="I1938" s="1" t="e">
        <f>+VLOOKUP(E1938,'[1]world bank'!$A$3:$F$2447,2,0)</f>
        <v>#N/A</v>
      </c>
      <c r="J1938" s="1" t="e">
        <f>+VLOOKUP(E1938,'[1]national stat'!$A$3:$C$1457,2,0)</f>
        <v>#N/A</v>
      </c>
      <c r="K1938" s="1" t="e">
        <f>+VLOOKUP(E1938,[1]research!$A$3:$C$2710,2,0)</f>
        <v>#N/A</v>
      </c>
      <c r="L1938" s="1" t="e">
        <f>+VLOOKUP(E1938,[1]sedlac!$A$3:$C$742,2,0)</f>
        <v>#N/A</v>
      </c>
      <c r="R1938" s="1" t="e">
        <f>+VLOOKUP(E1938,'[1]world bank'!$A$3:$G$2447,4,0)</f>
        <v>#N/A</v>
      </c>
      <c r="S1938" s="1" t="e">
        <f>+VLOOKUP(E1938,'[1]national stat'!$A$3:$D$1457,4,0)</f>
        <v>#N/A</v>
      </c>
      <c r="T1938" s="1" t="e">
        <f>+VLOOKUP(E1938,[1]research!$A$3:$D$2710,4,0)</f>
        <v>#N/A</v>
      </c>
      <c r="U1938" s="1" t="e">
        <f>+VLOOKUP(E1938,[1]sedlac!$A$3:$D$742,4,0)</f>
        <v>#N/A</v>
      </c>
    </row>
    <row r="1939" spans="1:26" x14ac:dyDescent="0.25">
      <c r="A1939" s="1" t="s">
        <v>83</v>
      </c>
      <c r="B1939" s="1" t="s">
        <v>5</v>
      </c>
      <c r="C1939" s="1">
        <v>2003</v>
      </c>
      <c r="D1939" s="1" t="str">
        <f t="shared" si="219"/>
        <v>PRT2003</v>
      </c>
      <c r="E1939" s="1" t="s">
        <v>2046</v>
      </c>
      <c r="F1939" s="1">
        <v>38.9</v>
      </c>
      <c r="G1939" s="1" t="str">
        <f>+VLOOKUP(A1939,[1]dummies!$A$2:$F$201,6,0)</f>
        <v>Europe and Central Asia</v>
      </c>
      <c r="H1939" s="1" t="str">
        <f>+VLOOKUP(A1939,[1]dummies!$A$2:$F$201,5,0)</f>
        <v>High income</v>
      </c>
      <c r="I1939" s="1">
        <f>+VLOOKUP(E1939,'[1]world bank'!$A$3:$F$2447,2,0)</f>
        <v>38.74</v>
      </c>
      <c r="J1939" s="1" t="e">
        <f>+VLOOKUP(E1939,'[1]national stat'!$A$3:$C$1457,2,0)</f>
        <v>#N/A</v>
      </c>
      <c r="K1939" s="1" t="e">
        <f>+VLOOKUP(E1939,[1]research!$A$3:$C$2710,2,0)</f>
        <v>#N/A</v>
      </c>
      <c r="L1939" s="1" t="e">
        <f>+VLOOKUP(E1939,[1]sedlac!$A$3:$C$742,2,0)</f>
        <v>#N/A</v>
      </c>
      <c r="M1939" s="1">
        <v>1.73</v>
      </c>
      <c r="Q1939" s="2">
        <f t="shared" ref="Q1939:Q1952" si="220">+M1939</f>
        <v>1.73</v>
      </c>
      <c r="R1939" s="1">
        <f>+VLOOKUP(E1939,'[1]world bank'!$A$3:$G$2447,4,0)</f>
        <v>7.33</v>
      </c>
      <c r="S1939" s="1" t="e">
        <f>+VLOOKUP(E1939,'[1]national stat'!$A$3:$D$1457,4,0)</f>
        <v>#N/A</v>
      </c>
      <c r="T1939" s="1" t="e">
        <f>+VLOOKUP(E1939,[1]research!$A$3:$D$2710,4,0)</f>
        <v>#N/A</v>
      </c>
      <c r="U1939" s="1" t="e">
        <f>+VLOOKUP(E1939,[1]sedlac!$A$3:$D$742,4,0)</f>
        <v>#N/A</v>
      </c>
      <c r="V1939" s="1">
        <v>7.33</v>
      </c>
      <c r="Z1939" s="1">
        <f t="shared" ref="Z1939:Z1952" si="221">+V1939</f>
        <v>7.33</v>
      </c>
    </row>
    <row r="1940" spans="1:26" x14ac:dyDescent="0.25">
      <c r="A1940" s="1" t="s">
        <v>83</v>
      </c>
      <c r="B1940" s="1" t="s">
        <v>5</v>
      </c>
      <c r="C1940" s="1">
        <v>2004</v>
      </c>
      <c r="D1940" s="1" t="str">
        <f t="shared" si="219"/>
        <v>PRT2004</v>
      </c>
      <c r="E1940" s="1" t="s">
        <v>2047</v>
      </c>
      <c r="F1940" s="1">
        <v>38.9</v>
      </c>
      <c r="G1940" s="1" t="str">
        <f>+VLOOKUP(A1940,[1]dummies!$A$2:$F$201,6,0)</f>
        <v>Europe and Central Asia</v>
      </c>
      <c r="H1940" s="1" t="str">
        <f>+VLOOKUP(A1940,[1]dummies!$A$2:$F$201,5,0)</f>
        <v>High income</v>
      </c>
      <c r="I1940" s="1">
        <f>+VLOOKUP(E1940,'[1]world bank'!$A$3:$F$2447,2,0)</f>
        <v>38.9</v>
      </c>
      <c r="J1940" s="1" t="e">
        <f>+VLOOKUP(E1940,'[1]national stat'!$A$3:$C$1457,2,0)</f>
        <v>#N/A</v>
      </c>
      <c r="K1940" s="1" t="e">
        <f>+VLOOKUP(E1940,[1]research!$A$3:$C$2710,2,0)</f>
        <v>#N/A</v>
      </c>
      <c r="L1940" s="1" t="e">
        <f>+VLOOKUP(E1940,[1]sedlac!$A$3:$C$742,2,0)</f>
        <v>#N/A</v>
      </c>
      <c r="M1940" s="1">
        <v>1.75</v>
      </c>
      <c r="Q1940" s="2">
        <f t="shared" si="220"/>
        <v>1.75</v>
      </c>
      <c r="R1940" s="1">
        <f>+VLOOKUP(E1940,'[1]world bank'!$A$3:$G$2447,4,0)</f>
        <v>7.2</v>
      </c>
      <c r="S1940" s="1" t="e">
        <f>+VLOOKUP(E1940,'[1]national stat'!$A$3:$D$1457,4,0)</f>
        <v>#N/A</v>
      </c>
      <c r="T1940" s="1" t="e">
        <f>+VLOOKUP(E1940,[1]research!$A$3:$D$2710,4,0)</f>
        <v>#N/A</v>
      </c>
      <c r="U1940" s="1" t="e">
        <f>+VLOOKUP(E1940,[1]sedlac!$A$3:$D$742,4,0)</f>
        <v>#N/A</v>
      </c>
      <c r="V1940" s="1">
        <v>7.2</v>
      </c>
      <c r="Z1940" s="1">
        <f t="shared" si="221"/>
        <v>7.2</v>
      </c>
    </row>
    <row r="1941" spans="1:26" x14ac:dyDescent="0.25">
      <c r="A1941" s="1" t="s">
        <v>83</v>
      </c>
      <c r="B1941" s="1" t="s">
        <v>5</v>
      </c>
      <c r="C1941" s="1">
        <v>2005</v>
      </c>
      <c r="D1941" s="1" t="str">
        <f t="shared" si="219"/>
        <v>PRT2005</v>
      </c>
      <c r="E1941" s="1" t="s">
        <v>2048</v>
      </c>
      <c r="F1941" s="1">
        <v>38.5</v>
      </c>
      <c r="G1941" s="1" t="str">
        <f>+VLOOKUP(A1941,[1]dummies!$A$2:$F$201,6,0)</f>
        <v>Europe and Central Asia</v>
      </c>
      <c r="H1941" s="1" t="str">
        <f>+VLOOKUP(A1941,[1]dummies!$A$2:$F$201,5,0)</f>
        <v>High income</v>
      </c>
      <c r="I1941" s="1">
        <f>+VLOOKUP(E1941,'[1]world bank'!$A$3:$F$2447,2,0)</f>
        <v>38.47</v>
      </c>
      <c r="J1941" s="1" t="e">
        <f>+VLOOKUP(E1941,'[1]national stat'!$A$3:$C$1457,2,0)</f>
        <v>#N/A</v>
      </c>
      <c r="K1941" s="1" t="e">
        <f>+VLOOKUP(E1941,[1]research!$A$3:$C$2710,2,0)</f>
        <v>#N/A</v>
      </c>
      <c r="L1941" s="1" t="e">
        <f>+VLOOKUP(E1941,[1]sedlac!$A$3:$C$742,2,0)</f>
        <v>#N/A</v>
      </c>
      <c r="M1941" s="1">
        <v>1.7</v>
      </c>
      <c r="Q1941" s="2">
        <f t="shared" si="220"/>
        <v>1.7</v>
      </c>
      <c r="R1941" s="1">
        <f>+VLOOKUP(E1941,'[1]world bank'!$A$3:$G$2447,4,0)</f>
        <v>6.92</v>
      </c>
      <c r="S1941" s="1" t="e">
        <f>+VLOOKUP(E1941,'[1]national stat'!$A$3:$D$1457,4,0)</f>
        <v>#N/A</v>
      </c>
      <c r="T1941" s="1" t="e">
        <f>+VLOOKUP(E1941,[1]research!$A$3:$D$2710,4,0)</f>
        <v>#N/A</v>
      </c>
      <c r="U1941" s="1" t="e">
        <f>+VLOOKUP(E1941,[1]sedlac!$A$3:$D$742,4,0)</f>
        <v>#N/A</v>
      </c>
      <c r="V1941" s="1">
        <v>6.92</v>
      </c>
      <c r="Z1941" s="1">
        <f t="shared" si="221"/>
        <v>6.92</v>
      </c>
    </row>
    <row r="1942" spans="1:26" x14ac:dyDescent="0.25">
      <c r="A1942" s="1" t="s">
        <v>83</v>
      </c>
      <c r="B1942" s="1" t="s">
        <v>5</v>
      </c>
      <c r="C1942" s="1">
        <v>2006</v>
      </c>
      <c r="D1942" s="1" t="str">
        <f t="shared" si="219"/>
        <v>PRT2006</v>
      </c>
      <c r="E1942" s="1" t="s">
        <v>2049</v>
      </c>
      <c r="F1942" s="1">
        <v>38.1</v>
      </c>
      <c r="G1942" s="1" t="str">
        <f>+VLOOKUP(A1942,[1]dummies!$A$2:$F$201,6,0)</f>
        <v>Europe and Central Asia</v>
      </c>
      <c r="H1942" s="1" t="str">
        <f>+VLOOKUP(A1942,[1]dummies!$A$2:$F$201,5,0)</f>
        <v>High income</v>
      </c>
      <c r="I1942" s="1">
        <f>+VLOOKUP(E1942,'[1]world bank'!$A$3:$F$2447,2,0)</f>
        <v>38.06</v>
      </c>
      <c r="J1942" s="1" t="e">
        <f>+VLOOKUP(E1942,'[1]national stat'!$A$3:$C$1457,2,0)</f>
        <v>#N/A</v>
      </c>
      <c r="K1942" s="1" t="e">
        <f>+VLOOKUP(E1942,[1]research!$A$3:$C$2710,2,0)</f>
        <v>#N/A</v>
      </c>
      <c r="L1942" s="1" t="e">
        <f>+VLOOKUP(E1942,[1]sedlac!$A$3:$C$742,2,0)</f>
        <v>#N/A</v>
      </c>
      <c r="M1942" s="1">
        <v>1.6600000000000001</v>
      </c>
      <c r="Q1942" s="2">
        <f t="shared" si="220"/>
        <v>1.6600000000000001</v>
      </c>
      <c r="R1942" s="1">
        <f>+VLOOKUP(E1942,'[1]world bank'!$A$3:$G$2447,4,0)</f>
        <v>6.7700000000000005</v>
      </c>
      <c r="S1942" s="1" t="e">
        <f>+VLOOKUP(E1942,'[1]national stat'!$A$3:$D$1457,4,0)</f>
        <v>#N/A</v>
      </c>
      <c r="T1942" s="1" t="e">
        <f>+VLOOKUP(E1942,[1]research!$A$3:$D$2710,4,0)</f>
        <v>#N/A</v>
      </c>
      <c r="U1942" s="1" t="e">
        <f>+VLOOKUP(E1942,[1]sedlac!$A$3:$D$742,4,0)</f>
        <v>#N/A</v>
      </c>
      <c r="V1942" s="1">
        <v>6.7700000000000005</v>
      </c>
      <c r="Z1942" s="1">
        <f t="shared" si="221"/>
        <v>6.7700000000000005</v>
      </c>
    </row>
    <row r="1943" spans="1:26" x14ac:dyDescent="0.25">
      <c r="A1943" s="1" t="s">
        <v>83</v>
      </c>
      <c r="B1943" s="1" t="s">
        <v>5</v>
      </c>
      <c r="C1943" s="1">
        <v>2007</v>
      </c>
      <c r="D1943" s="1" t="str">
        <f t="shared" si="219"/>
        <v>PRT2007</v>
      </c>
      <c r="E1943" s="1" t="s">
        <v>2050</v>
      </c>
      <c r="F1943" s="1">
        <v>36.799999999999997</v>
      </c>
      <c r="G1943" s="1" t="str">
        <f>+VLOOKUP(A1943,[1]dummies!$A$2:$F$201,6,0)</f>
        <v>Europe and Central Asia</v>
      </c>
      <c r="H1943" s="1" t="str">
        <f>+VLOOKUP(A1943,[1]dummies!$A$2:$F$201,5,0)</f>
        <v>High income</v>
      </c>
      <c r="I1943" s="1">
        <f>+VLOOKUP(E1943,'[1]world bank'!$A$3:$F$2447,2,0)</f>
        <v>36.75</v>
      </c>
      <c r="J1943" s="1" t="e">
        <f>+VLOOKUP(E1943,'[1]national stat'!$A$3:$C$1457,2,0)</f>
        <v>#N/A</v>
      </c>
      <c r="K1943" s="1" t="e">
        <f>+VLOOKUP(E1943,[1]research!$A$3:$C$2710,2,0)</f>
        <v>#N/A</v>
      </c>
      <c r="L1943" s="1" t="e">
        <f>+VLOOKUP(E1943,[1]sedlac!$A$3:$C$742,2,0)</f>
        <v>#N/A</v>
      </c>
      <c r="M1943" s="1">
        <v>1.56</v>
      </c>
      <c r="Q1943" s="2">
        <f t="shared" si="220"/>
        <v>1.56</v>
      </c>
      <c r="R1943" s="1">
        <f>+VLOOKUP(E1943,'[1]world bank'!$A$3:$G$2447,4,0)</f>
        <v>6.44</v>
      </c>
      <c r="S1943" s="1" t="e">
        <f>+VLOOKUP(E1943,'[1]national stat'!$A$3:$D$1457,4,0)</f>
        <v>#N/A</v>
      </c>
      <c r="T1943" s="1" t="e">
        <f>+VLOOKUP(E1943,[1]research!$A$3:$D$2710,4,0)</f>
        <v>#N/A</v>
      </c>
      <c r="U1943" s="1" t="e">
        <f>+VLOOKUP(E1943,[1]sedlac!$A$3:$D$742,4,0)</f>
        <v>#N/A</v>
      </c>
      <c r="V1943" s="1">
        <v>6.44</v>
      </c>
      <c r="Z1943" s="1">
        <f t="shared" si="221"/>
        <v>6.44</v>
      </c>
    </row>
    <row r="1944" spans="1:26" x14ac:dyDescent="0.25">
      <c r="A1944" s="1" t="s">
        <v>83</v>
      </c>
      <c r="B1944" s="1" t="s">
        <v>5</v>
      </c>
      <c r="C1944" s="1">
        <v>2008</v>
      </c>
      <c r="D1944" s="1" t="str">
        <f t="shared" si="219"/>
        <v>PRT2008</v>
      </c>
      <c r="E1944" s="1" t="s">
        <v>2051</v>
      </c>
      <c r="F1944" s="1">
        <v>36.6</v>
      </c>
      <c r="G1944" s="1" t="str">
        <f>+VLOOKUP(A1944,[1]dummies!$A$2:$F$201,6,0)</f>
        <v>Europe and Central Asia</v>
      </c>
      <c r="H1944" s="1" t="str">
        <f>+VLOOKUP(A1944,[1]dummies!$A$2:$F$201,5,0)</f>
        <v>High income</v>
      </c>
      <c r="I1944" s="1">
        <f>+VLOOKUP(E1944,'[1]world bank'!$A$3:$F$2447,2,0)</f>
        <v>36.630000000000003</v>
      </c>
      <c r="J1944" s="1" t="e">
        <f>+VLOOKUP(E1944,'[1]national stat'!$A$3:$C$1457,2,0)</f>
        <v>#N/A</v>
      </c>
      <c r="K1944" s="1" t="e">
        <f>+VLOOKUP(E1944,[1]research!$A$3:$C$2710,2,0)</f>
        <v>#N/A</v>
      </c>
      <c r="L1944" s="1" t="e">
        <f>+VLOOKUP(E1944,[1]sedlac!$A$3:$C$742,2,0)</f>
        <v>#N/A</v>
      </c>
      <c r="M1944" s="1">
        <v>1.56</v>
      </c>
      <c r="Q1944" s="2">
        <f t="shared" si="220"/>
        <v>1.56</v>
      </c>
      <c r="R1944" s="1">
        <f>+VLOOKUP(E1944,'[1]world bank'!$A$3:$G$2447,4,0)</f>
        <v>6.41</v>
      </c>
      <c r="S1944" s="1" t="e">
        <f>+VLOOKUP(E1944,'[1]national stat'!$A$3:$D$1457,4,0)</f>
        <v>#N/A</v>
      </c>
      <c r="T1944" s="1" t="e">
        <f>+VLOOKUP(E1944,[1]research!$A$3:$D$2710,4,0)</f>
        <v>#N/A</v>
      </c>
      <c r="U1944" s="1" t="e">
        <f>+VLOOKUP(E1944,[1]sedlac!$A$3:$D$742,4,0)</f>
        <v>#N/A</v>
      </c>
      <c r="V1944" s="1">
        <v>6.41</v>
      </c>
      <c r="Z1944" s="1">
        <f t="shared" si="221"/>
        <v>6.41</v>
      </c>
    </row>
    <row r="1945" spans="1:26" x14ac:dyDescent="0.25">
      <c r="A1945" s="1" t="s">
        <v>83</v>
      </c>
      <c r="B1945" s="1" t="s">
        <v>5</v>
      </c>
      <c r="C1945" s="1">
        <v>2009</v>
      </c>
      <c r="D1945" s="1" t="str">
        <f t="shared" si="219"/>
        <v>PRT2009</v>
      </c>
      <c r="E1945" s="1" t="s">
        <v>2052</v>
      </c>
      <c r="F1945" s="1">
        <v>34.9</v>
      </c>
      <c r="G1945" s="1" t="str">
        <f>+VLOOKUP(A1945,[1]dummies!$A$2:$F$201,6,0)</f>
        <v>Europe and Central Asia</v>
      </c>
      <c r="H1945" s="1" t="str">
        <f>+VLOOKUP(A1945,[1]dummies!$A$2:$F$201,5,0)</f>
        <v>High income</v>
      </c>
      <c r="I1945" s="1">
        <f>+VLOOKUP(E1945,'[1]world bank'!$A$3:$F$2447,2,0)</f>
        <v>34.910000000000004</v>
      </c>
      <c r="J1945" s="1" t="e">
        <f>+VLOOKUP(E1945,'[1]national stat'!$A$3:$C$1457,2,0)</f>
        <v>#N/A</v>
      </c>
      <c r="K1945" s="1" t="e">
        <f>+VLOOKUP(E1945,[1]research!$A$3:$C$2710,2,0)</f>
        <v>#N/A</v>
      </c>
      <c r="L1945" s="1" t="e">
        <f>+VLOOKUP(E1945,[1]sedlac!$A$3:$C$742,2,0)</f>
        <v>#N/A</v>
      </c>
      <c r="M1945" s="1">
        <v>1.43</v>
      </c>
      <c r="Q1945" s="2">
        <f t="shared" si="220"/>
        <v>1.43</v>
      </c>
      <c r="R1945" s="1">
        <f>+VLOOKUP(E1945,'[1]world bank'!$A$3:$G$2447,4,0)</f>
        <v>5.94</v>
      </c>
      <c r="S1945" s="1" t="e">
        <f>+VLOOKUP(E1945,'[1]national stat'!$A$3:$D$1457,4,0)</f>
        <v>#N/A</v>
      </c>
      <c r="T1945" s="1" t="e">
        <f>+VLOOKUP(E1945,[1]research!$A$3:$D$2710,4,0)</f>
        <v>#N/A</v>
      </c>
      <c r="U1945" s="1" t="e">
        <f>+VLOOKUP(E1945,[1]sedlac!$A$3:$D$742,4,0)</f>
        <v>#N/A</v>
      </c>
      <c r="V1945" s="1">
        <v>5.94</v>
      </c>
      <c r="Z1945" s="1">
        <f t="shared" si="221"/>
        <v>5.94</v>
      </c>
    </row>
    <row r="1946" spans="1:26" x14ac:dyDescent="0.25">
      <c r="A1946" s="1" t="s">
        <v>83</v>
      </c>
      <c r="B1946" s="1" t="s">
        <v>5</v>
      </c>
      <c r="C1946" s="1">
        <v>2010</v>
      </c>
      <c r="D1946" s="1" t="str">
        <f t="shared" si="219"/>
        <v>PRT2010</v>
      </c>
      <c r="E1946" s="1" t="s">
        <v>2053</v>
      </c>
      <c r="F1946" s="1">
        <v>35.799999999999997</v>
      </c>
      <c r="G1946" s="1" t="str">
        <f>+VLOOKUP(A1946,[1]dummies!$A$2:$F$201,6,0)</f>
        <v>Europe and Central Asia</v>
      </c>
      <c r="H1946" s="1" t="str">
        <f>+VLOOKUP(A1946,[1]dummies!$A$2:$F$201,5,0)</f>
        <v>High income</v>
      </c>
      <c r="I1946" s="1">
        <f>+VLOOKUP(E1946,'[1]world bank'!$A$3:$F$2447,2,0)</f>
        <v>35.840000000000003</v>
      </c>
      <c r="J1946" s="1" t="e">
        <f>+VLOOKUP(E1946,'[1]national stat'!$A$3:$C$1457,2,0)</f>
        <v>#N/A</v>
      </c>
      <c r="K1946" s="1" t="e">
        <f>+VLOOKUP(E1946,[1]research!$A$3:$C$2710,2,0)</f>
        <v>#N/A</v>
      </c>
      <c r="L1946" s="1" t="e">
        <f>+VLOOKUP(E1946,[1]sedlac!$A$3:$C$742,2,0)</f>
        <v>#N/A</v>
      </c>
      <c r="M1946" s="1">
        <v>1.5</v>
      </c>
      <c r="Q1946" s="2">
        <f t="shared" si="220"/>
        <v>1.5</v>
      </c>
      <c r="R1946" s="1">
        <f>+VLOOKUP(E1946,'[1]world bank'!$A$3:$G$2447,4,0)</f>
        <v>6.16</v>
      </c>
      <c r="S1946" s="1" t="e">
        <f>+VLOOKUP(E1946,'[1]national stat'!$A$3:$D$1457,4,0)</f>
        <v>#N/A</v>
      </c>
      <c r="T1946" s="1" t="e">
        <f>+VLOOKUP(E1946,[1]research!$A$3:$D$2710,4,0)</f>
        <v>#N/A</v>
      </c>
      <c r="U1946" s="1" t="e">
        <f>+VLOOKUP(E1946,[1]sedlac!$A$3:$D$742,4,0)</f>
        <v>#N/A</v>
      </c>
      <c r="V1946" s="1">
        <v>6.16</v>
      </c>
      <c r="Z1946" s="1">
        <f t="shared" si="221"/>
        <v>6.16</v>
      </c>
    </row>
    <row r="1947" spans="1:26" x14ac:dyDescent="0.25">
      <c r="A1947" s="1" t="s">
        <v>83</v>
      </c>
      <c r="B1947" s="1" t="s">
        <v>5</v>
      </c>
      <c r="C1947" s="1">
        <v>2011</v>
      </c>
      <c r="D1947" s="1" t="str">
        <f t="shared" si="219"/>
        <v>PRT2011</v>
      </c>
      <c r="E1947" s="1" t="s">
        <v>2054</v>
      </c>
      <c r="F1947" s="1">
        <v>36.299999999999997</v>
      </c>
      <c r="G1947" s="1" t="str">
        <f>+VLOOKUP(A1947,[1]dummies!$A$2:$F$201,6,0)</f>
        <v>Europe and Central Asia</v>
      </c>
      <c r="H1947" s="1" t="str">
        <f>+VLOOKUP(A1947,[1]dummies!$A$2:$F$201,5,0)</f>
        <v>High income</v>
      </c>
      <c r="I1947" s="1">
        <f>+VLOOKUP(E1947,'[1]world bank'!$A$3:$F$2447,2,0)</f>
        <v>36.340000000000003</v>
      </c>
      <c r="J1947" s="1" t="e">
        <f>+VLOOKUP(E1947,'[1]national stat'!$A$3:$C$1457,2,0)</f>
        <v>#N/A</v>
      </c>
      <c r="K1947" s="1" t="e">
        <f>+VLOOKUP(E1947,[1]research!$A$3:$C$2710,2,0)</f>
        <v>#N/A</v>
      </c>
      <c r="L1947" s="1" t="e">
        <f>+VLOOKUP(E1947,[1]sedlac!$A$3:$C$742,2,0)</f>
        <v>#N/A</v>
      </c>
      <c r="M1947" s="1">
        <v>1.53</v>
      </c>
      <c r="Q1947" s="2">
        <f t="shared" si="220"/>
        <v>1.53</v>
      </c>
      <c r="R1947" s="1">
        <f>+VLOOKUP(E1947,'[1]world bank'!$A$3:$G$2447,4,0)</f>
        <v>6.3900000000000006</v>
      </c>
      <c r="S1947" s="1" t="e">
        <f>+VLOOKUP(E1947,'[1]national stat'!$A$3:$D$1457,4,0)</f>
        <v>#N/A</v>
      </c>
      <c r="T1947" s="1" t="e">
        <f>+VLOOKUP(E1947,[1]research!$A$3:$D$2710,4,0)</f>
        <v>#N/A</v>
      </c>
      <c r="U1947" s="1" t="e">
        <f>+VLOOKUP(E1947,[1]sedlac!$A$3:$D$742,4,0)</f>
        <v>#N/A</v>
      </c>
      <c r="V1947" s="1">
        <v>6.3900000000000006</v>
      </c>
      <c r="Z1947" s="1">
        <f t="shared" si="221"/>
        <v>6.3900000000000006</v>
      </c>
    </row>
    <row r="1948" spans="1:26" x14ac:dyDescent="0.25">
      <c r="A1948" s="1" t="s">
        <v>83</v>
      </c>
      <c r="B1948" s="1" t="s">
        <v>5</v>
      </c>
      <c r="C1948" s="1">
        <v>2012</v>
      </c>
      <c r="D1948" s="1" t="str">
        <f t="shared" si="219"/>
        <v>PRT2012</v>
      </c>
      <c r="E1948" s="1" t="s">
        <v>2055</v>
      </c>
      <c r="F1948" s="1">
        <v>36</v>
      </c>
      <c r="G1948" s="1" t="str">
        <f>+VLOOKUP(A1948,[1]dummies!$A$2:$F$201,6,0)</f>
        <v>Europe and Central Asia</v>
      </c>
      <c r="H1948" s="1" t="str">
        <f>+VLOOKUP(A1948,[1]dummies!$A$2:$F$201,5,0)</f>
        <v>High income</v>
      </c>
      <c r="I1948" s="1">
        <f>+VLOOKUP(E1948,'[1]world bank'!$A$3:$F$2447,2,0)</f>
        <v>36.03</v>
      </c>
      <c r="J1948" s="1" t="e">
        <f>+VLOOKUP(E1948,'[1]national stat'!$A$3:$C$1457,2,0)</f>
        <v>#N/A</v>
      </c>
      <c r="K1948" s="1" t="e">
        <f>+VLOOKUP(E1948,[1]research!$A$3:$C$2710,2,0)</f>
        <v>#N/A</v>
      </c>
      <c r="L1948" s="1" t="e">
        <f>+VLOOKUP(E1948,[1]sedlac!$A$3:$C$742,2,0)</f>
        <v>#N/A</v>
      </c>
      <c r="M1948" s="1">
        <v>1.49</v>
      </c>
      <c r="Q1948" s="2">
        <f t="shared" si="220"/>
        <v>1.49</v>
      </c>
      <c r="R1948" s="1">
        <f>+VLOOKUP(E1948,'[1]world bank'!$A$3:$G$2447,4,0)</f>
        <v>6.68</v>
      </c>
      <c r="S1948" s="1" t="e">
        <f>+VLOOKUP(E1948,'[1]national stat'!$A$3:$D$1457,4,0)</f>
        <v>#N/A</v>
      </c>
      <c r="T1948" s="1" t="e">
        <f>+VLOOKUP(E1948,[1]research!$A$3:$D$2710,4,0)</f>
        <v>#N/A</v>
      </c>
      <c r="U1948" s="1" t="e">
        <f>+VLOOKUP(E1948,[1]sedlac!$A$3:$D$742,4,0)</f>
        <v>#N/A</v>
      </c>
      <c r="V1948" s="1">
        <v>6.68</v>
      </c>
      <c r="Z1948" s="1">
        <f t="shared" si="221"/>
        <v>6.68</v>
      </c>
    </row>
    <row r="1949" spans="1:26" x14ac:dyDescent="0.25">
      <c r="A1949" s="1" t="s">
        <v>83</v>
      </c>
      <c r="B1949" s="1" t="s">
        <v>5</v>
      </c>
      <c r="C1949" s="1">
        <v>2013</v>
      </c>
      <c r="D1949" s="1" t="str">
        <f t="shared" si="219"/>
        <v>PRT2013</v>
      </c>
      <c r="E1949" s="1" t="s">
        <v>2056</v>
      </c>
      <c r="F1949" s="1">
        <v>36.200000000000003</v>
      </c>
      <c r="G1949" s="1" t="str">
        <f>+VLOOKUP(A1949,[1]dummies!$A$2:$F$201,6,0)</f>
        <v>Europe and Central Asia</v>
      </c>
      <c r="H1949" s="1" t="str">
        <f>+VLOOKUP(A1949,[1]dummies!$A$2:$F$201,5,0)</f>
        <v>High income</v>
      </c>
      <c r="I1949" s="1">
        <f>+VLOOKUP(E1949,'[1]world bank'!$A$3:$F$2447,2,0)</f>
        <v>36.19</v>
      </c>
      <c r="J1949" s="1" t="e">
        <f>+VLOOKUP(E1949,'[1]national stat'!$A$3:$C$1457,2,0)</f>
        <v>#N/A</v>
      </c>
      <c r="K1949" s="1" t="e">
        <f>+VLOOKUP(E1949,[1]research!$A$3:$C$2710,2,0)</f>
        <v>#N/A</v>
      </c>
      <c r="L1949" s="1" t="e">
        <f>+VLOOKUP(E1949,[1]sedlac!$A$3:$C$742,2,0)</f>
        <v>#N/A</v>
      </c>
      <c r="M1949" s="1">
        <v>1.5</v>
      </c>
      <c r="Q1949" s="2">
        <f t="shared" si="220"/>
        <v>1.5</v>
      </c>
      <c r="R1949" s="1">
        <f>+VLOOKUP(E1949,'[1]world bank'!$A$3:$G$2447,4,0)</f>
        <v>6.8900000000000006</v>
      </c>
      <c r="S1949" s="1" t="e">
        <f>+VLOOKUP(E1949,'[1]national stat'!$A$3:$D$1457,4,0)</f>
        <v>#N/A</v>
      </c>
      <c r="T1949" s="1" t="e">
        <f>+VLOOKUP(E1949,[1]research!$A$3:$D$2710,4,0)</f>
        <v>#N/A</v>
      </c>
      <c r="U1949" s="1" t="e">
        <f>+VLOOKUP(E1949,[1]sedlac!$A$3:$D$742,4,0)</f>
        <v>#N/A</v>
      </c>
      <c r="V1949" s="1">
        <v>6.8900000000000006</v>
      </c>
      <c r="Z1949" s="1">
        <f t="shared" si="221"/>
        <v>6.8900000000000006</v>
      </c>
    </row>
    <row r="1950" spans="1:26" x14ac:dyDescent="0.25">
      <c r="A1950" s="1" t="s">
        <v>83</v>
      </c>
      <c r="B1950" s="1" t="s">
        <v>5</v>
      </c>
      <c r="C1950" s="1">
        <v>2014</v>
      </c>
      <c r="D1950" s="1" t="str">
        <f t="shared" si="219"/>
        <v>PRT2014</v>
      </c>
      <c r="E1950" s="1" t="s">
        <v>2057</v>
      </c>
      <c r="F1950" s="1">
        <v>35.6</v>
      </c>
      <c r="G1950" s="1" t="str">
        <f>+VLOOKUP(A1950,[1]dummies!$A$2:$F$201,6,0)</f>
        <v>Europe and Central Asia</v>
      </c>
      <c r="H1950" s="1" t="str">
        <f>+VLOOKUP(A1950,[1]dummies!$A$2:$F$201,5,0)</f>
        <v>High income</v>
      </c>
      <c r="I1950" s="1">
        <f>+VLOOKUP(E1950,'[1]world bank'!$A$3:$F$2447,2,0)</f>
        <v>35.56</v>
      </c>
      <c r="J1950" s="1" t="e">
        <f>+VLOOKUP(E1950,'[1]national stat'!$A$3:$C$1457,2,0)</f>
        <v>#N/A</v>
      </c>
      <c r="K1950" s="1" t="e">
        <f>+VLOOKUP(E1950,[1]research!$A$3:$C$2710,2,0)</f>
        <v>#N/A</v>
      </c>
      <c r="L1950" s="1" t="e">
        <f>+VLOOKUP(E1950,[1]sedlac!$A$3:$C$742,2,0)</f>
        <v>#N/A</v>
      </c>
      <c r="M1950" s="1">
        <v>1.46</v>
      </c>
      <c r="Q1950" s="2">
        <f t="shared" si="220"/>
        <v>1.46</v>
      </c>
      <c r="R1950" s="1">
        <f>+VLOOKUP(E1950,'[1]world bank'!$A$3:$G$2447,4,0)</f>
        <v>6.5600000000000005</v>
      </c>
      <c r="S1950" s="1" t="e">
        <f>+VLOOKUP(E1950,'[1]national stat'!$A$3:$D$1457,4,0)</f>
        <v>#N/A</v>
      </c>
      <c r="T1950" s="1" t="e">
        <f>+VLOOKUP(E1950,[1]research!$A$3:$D$2710,4,0)</f>
        <v>#N/A</v>
      </c>
      <c r="U1950" s="1" t="e">
        <f>+VLOOKUP(E1950,[1]sedlac!$A$3:$D$742,4,0)</f>
        <v>#N/A</v>
      </c>
      <c r="V1950" s="1">
        <v>6.5600000000000005</v>
      </c>
      <c r="Z1950" s="1">
        <f t="shared" si="221"/>
        <v>6.5600000000000005</v>
      </c>
    </row>
    <row r="1951" spans="1:26" x14ac:dyDescent="0.25">
      <c r="A1951" s="1" t="s">
        <v>83</v>
      </c>
      <c r="B1951" s="1" t="s">
        <v>5</v>
      </c>
      <c r="C1951" s="1">
        <v>2015</v>
      </c>
      <c r="D1951" s="1" t="str">
        <f t="shared" si="219"/>
        <v>PRT2015</v>
      </c>
      <c r="E1951" s="1" t="s">
        <v>2058</v>
      </c>
      <c r="F1951" s="1">
        <v>35.6</v>
      </c>
      <c r="G1951" s="1" t="str">
        <f>+VLOOKUP(A1951,[1]dummies!$A$2:$F$201,6,0)</f>
        <v>Europe and Central Asia</v>
      </c>
      <c r="H1951" s="1" t="str">
        <f>+VLOOKUP(A1951,[1]dummies!$A$2:$F$201,5,0)</f>
        <v>High income</v>
      </c>
      <c r="I1951" s="1">
        <f>+VLOOKUP(E1951,'[1]world bank'!$A$3:$F$2447,2,0)</f>
        <v>35.520000000000003</v>
      </c>
      <c r="J1951" s="1" t="e">
        <f>+VLOOKUP(E1951,'[1]national stat'!$A$3:$C$1457,2,0)</f>
        <v>#N/A</v>
      </c>
      <c r="K1951" s="1" t="e">
        <f>+VLOOKUP(E1951,[1]research!$A$3:$C$2710,2,0)</f>
        <v>#N/A</v>
      </c>
      <c r="L1951" s="1" t="e">
        <f>+VLOOKUP(E1951,[1]sedlac!$A$3:$C$742,2,0)</f>
        <v>#N/A</v>
      </c>
      <c r="M1951" s="1">
        <v>1.46</v>
      </c>
      <c r="Q1951" s="2">
        <f t="shared" si="220"/>
        <v>1.46</v>
      </c>
      <c r="R1951" s="1">
        <f>+VLOOKUP(E1951,'[1]world bank'!$A$3:$G$2447,4,0)</f>
        <v>6.38</v>
      </c>
      <c r="S1951" s="1" t="e">
        <f>+VLOOKUP(E1951,'[1]national stat'!$A$3:$D$1457,4,0)</f>
        <v>#N/A</v>
      </c>
      <c r="T1951" s="1" t="e">
        <f>+VLOOKUP(E1951,[1]research!$A$3:$D$2710,4,0)</f>
        <v>#N/A</v>
      </c>
      <c r="U1951" s="1" t="e">
        <f>+VLOOKUP(E1951,[1]sedlac!$A$3:$D$742,4,0)</f>
        <v>#N/A</v>
      </c>
      <c r="V1951" s="1">
        <v>6.38</v>
      </c>
      <c r="Z1951" s="1">
        <f t="shared" si="221"/>
        <v>6.38</v>
      </c>
    </row>
    <row r="1952" spans="1:26" x14ac:dyDescent="0.25">
      <c r="A1952" s="1" t="s">
        <v>84</v>
      </c>
      <c r="B1952" s="1" t="s">
        <v>7</v>
      </c>
      <c r="C1952" s="1">
        <v>1990</v>
      </c>
      <c r="D1952" s="1" t="str">
        <f t="shared" si="219"/>
        <v>PRY1990</v>
      </c>
      <c r="E1952" s="1" t="s">
        <v>2059</v>
      </c>
      <c r="F1952" s="1">
        <v>40.799999999999997</v>
      </c>
      <c r="G1952" s="1" t="str">
        <f>+VLOOKUP(A1952,[1]dummies!$A$2:$F$201,6,0)</f>
        <v>Latin America and the Caribbean</v>
      </c>
      <c r="H1952" s="1" t="str">
        <f>+VLOOKUP(A1952,[1]dummies!$A$2:$F$201,5,0)</f>
        <v>Upper middle income</v>
      </c>
      <c r="I1952" s="1">
        <f>+VLOOKUP(E1952,'[1]world bank'!$A$3:$F$2447,2,0)</f>
        <v>40.840000000000003</v>
      </c>
      <c r="J1952" s="1" t="e">
        <f>+VLOOKUP(E1952,'[1]national stat'!$A$3:$C$1457,2,0)</f>
        <v>#N/A</v>
      </c>
      <c r="K1952" s="1">
        <f>+VLOOKUP(E1952,[1]research!$A$3:$C$2710,2,0)</f>
        <v>1.8</v>
      </c>
      <c r="L1952" s="1">
        <f>+VLOOKUP(E1952,[1]sedlac!$A$3:$C$742,2,0)</f>
        <v>1.93</v>
      </c>
      <c r="M1952" s="1">
        <v>1.92</v>
      </c>
      <c r="O1952" s="1">
        <v>1.8</v>
      </c>
      <c r="P1952" s="1">
        <v>1.93</v>
      </c>
      <c r="Q1952" s="2">
        <f t="shared" si="220"/>
        <v>1.92</v>
      </c>
      <c r="R1952" s="1">
        <f>+VLOOKUP(E1952,'[1]world bank'!$A$3:$G$2447,4,0)</f>
        <v>8.17</v>
      </c>
      <c r="S1952" s="1" t="e">
        <f>+VLOOKUP(E1952,'[1]national stat'!$A$3:$D$1457,4,0)</f>
        <v>#N/A</v>
      </c>
      <c r="T1952" s="1">
        <f>+VLOOKUP(E1952,[1]research!$A$3:$D$2710,4,0)</f>
        <v>7.8100000000000005</v>
      </c>
      <c r="U1952" s="1">
        <f>+VLOOKUP(E1952,[1]sedlac!$A$3:$D$742,4,0)</f>
        <v>8.120000000000001</v>
      </c>
      <c r="V1952" s="1">
        <v>8.17</v>
      </c>
      <c r="X1952" s="1">
        <v>7.8100000000000005</v>
      </c>
      <c r="Y1952" s="1">
        <v>8.120000000000001</v>
      </c>
      <c r="Z1952" s="1">
        <f t="shared" si="221"/>
        <v>8.17</v>
      </c>
    </row>
    <row r="1953" spans="1:26" x14ac:dyDescent="0.25">
      <c r="A1953" s="1" t="s">
        <v>84</v>
      </c>
      <c r="B1953" s="1" t="s">
        <v>7</v>
      </c>
      <c r="C1953" s="1">
        <v>1991</v>
      </c>
      <c r="D1953" s="1" t="str">
        <f t="shared" si="219"/>
        <v>PRY1991</v>
      </c>
      <c r="E1953" s="1" t="s">
        <v>2060</v>
      </c>
      <c r="F1953" s="1">
        <v>49.5</v>
      </c>
      <c r="G1953" s="1" t="str">
        <f>+VLOOKUP(A1953,[1]dummies!$A$2:$F$201,6,0)</f>
        <v>Latin America and the Caribbean</v>
      </c>
      <c r="H1953" s="1" t="str">
        <f>+VLOOKUP(A1953,[1]dummies!$A$2:$F$201,5,0)</f>
        <v>Upper middle income</v>
      </c>
      <c r="I1953" s="1" t="e">
        <f>+VLOOKUP(E1953,'[1]world bank'!$A$3:$F$2447,2,0)</f>
        <v>#N/A</v>
      </c>
      <c r="J1953" s="1" t="e">
        <f>+VLOOKUP(E1953,'[1]national stat'!$A$3:$C$1457,2,0)</f>
        <v>#N/A</v>
      </c>
      <c r="K1953" s="1" t="e">
        <f>+VLOOKUP(E1953,[1]research!$A$3:$C$2710,2,0)</f>
        <v>#N/A</v>
      </c>
      <c r="L1953" s="1" t="e">
        <f>+VLOOKUP(E1953,[1]sedlac!$A$3:$C$742,2,0)</f>
        <v>#N/A</v>
      </c>
      <c r="R1953" s="1" t="e">
        <f>+VLOOKUP(E1953,'[1]world bank'!$A$3:$G$2447,4,0)</f>
        <v>#N/A</v>
      </c>
      <c r="S1953" s="1" t="e">
        <f>+VLOOKUP(E1953,'[1]national stat'!$A$3:$D$1457,4,0)</f>
        <v>#N/A</v>
      </c>
      <c r="T1953" s="1" t="e">
        <f>+VLOOKUP(E1953,[1]research!$A$3:$D$2710,4,0)</f>
        <v>#N/A</v>
      </c>
      <c r="U1953" s="1" t="e">
        <f>+VLOOKUP(E1953,[1]sedlac!$A$3:$D$742,4,0)</f>
        <v>#N/A</v>
      </c>
    </row>
    <row r="1954" spans="1:26" x14ac:dyDescent="0.25">
      <c r="A1954" s="1" t="s">
        <v>84</v>
      </c>
      <c r="B1954" s="1" t="s">
        <v>7</v>
      </c>
      <c r="C1954" s="1">
        <v>1992</v>
      </c>
      <c r="D1954" s="1" t="str">
        <f t="shared" si="219"/>
        <v>PRY1992</v>
      </c>
      <c r="E1954" s="1" t="s">
        <v>2061</v>
      </c>
      <c r="F1954" s="1">
        <v>49.5</v>
      </c>
      <c r="G1954" s="1" t="str">
        <f>+VLOOKUP(A1954,[1]dummies!$A$2:$F$201,6,0)</f>
        <v>Latin America and the Caribbean</v>
      </c>
      <c r="H1954" s="1" t="str">
        <f>+VLOOKUP(A1954,[1]dummies!$A$2:$F$201,5,0)</f>
        <v>Upper middle income</v>
      </c>
      <c r="I1954" s="1" t="e">
        <f>+VLOOKUP(E1954,'[1]world bank'!$A$3:$F$2447,2,0)</f>
        <v>#N/A</v>
      </c>
      <c r="J1954" s="1" t="e">
        <f>+VLOOKUP(E1954,'[1]national stat'!$A$3:$C$1457,2,0)</f>
        <v>#N/A</v>
      </c>
      <c r="K1954" s="1" t="e">
        <f>+VLOOKUP(E1954,[1]research!$A$3:$C$2710,2,0)</f>
        <v>#N/A</v>
      </c>
      <c r="L1954" s="1" t="e">
        <f>+VLOOKUP(E1954,[1]sedlac!$A$3:$C$742,2,0)</f>
        <v>#N/A</v>
      </c>
      <c r="R1954" s="1" t="e">
        <f>+VLOOKUP(E1954,'[1]world bank'!$A$3:$G$2447,4,0)</f>
        <v>#N/A</v>
      </c>
      <c r="S1954" s="1" t="e">
        <f>+VLOOKUP(E1954,'[1]national stat'!$A$3:$D$1457,4,0)</f>
        <v>#N/A</v>
      </c>
      <c r="T1954" s="1" t="e">
        <f>+VLOOKUP(E1954,[1]research!$A$3:$D$2710,4,0)</f>
        <v>#N/A</v>
      </c>
      <c r="U1954" s="1" t="e">
        <f>+VLOOKUP(E1954,[1]sedlac!$A$3:$D$742,4,0)</f>
        <v>#N/A</v>
      </c>
    </row>
    <row r="1955" spans="1:26" x14ac:dyDescent="0.25">
      <c r="A1955" s="1" t="s">
        <v>84</v>
      </c>
      <c r="B1955" s="1" t="s">
        <v>7</v>
      </c>
      <c r="C1955" s="1">
        <v>1993</v>
      </c>
      <c r="D1955" s="1" t="str">
        <f t="shared" si="219"/>
        <v>PRY1993</v>
      </c>
      <c r="E1955" s="1" t="s">
        <v>2062</v>
      </c>
      <c r="F1955" s="1">
        <v>49.5</v>
      </c>
      <c r="G1955" s="1" t="str">
        <f>+VLOOKUP(A1955,[1]dummies!$A$2:$F$201,6,0)</f>
        <v>Latin America and the Caribbean</v>
      </c>
      <c r="H1955" s="1" t="str">
        <f>+VLOOKUP(A1955,[1]dummies!$A$2:$F$201,5,0)</f>
        <v>Upper middle income</v>
      </c>
      <c r="I1955" s="1" t="e">
        <f>+VLOOKUP(E1955,'[1]world bank'!$A$3:$F$2447,2,0)</f>
        <v>#N/A</v>
      </c>
      <c r="J1955" s="1" t="e">
        <f>+VLOOKUP(E1955,'[1]national stat'!$A$3:$C$1457,2,0)</f>
        <v>#N/A</v>
      </c>
      <c r="K1955" s="1" t="e">
        <f>+VLOOKUP(E1955,[1]research!$A$3:$C$2710,2,0)</f>
        <v>#N/A</v>
      </c>
      <c r="L1955" s="1" t="e">
        <f>+VLOOKUP(E1955,[1]sedlac!$A$3:$C$742,2,0)</f>
        <v>#N/A</v>
      </c>
      <c r="R1955" s="1" t="e">
        <f>+VLOOKUP(E1955,'[1]world bank'!$A$3:$G$2447,4,0)</f>
        <v>#N/A</v>
      </c>
      <c r="S1955" s="1" t="e">
        <f>+VLOOKUP(E1955,'[1]national stat'!$A$3:$D$1457,4,0)</f>
        <v>#N/A</v>
      </c>
      <c r="T1955" s="1" t="e">
        <f>+VLOOKUP(E1955,[1]research!$A$3:$D$2710,4,0)</f>
        <v>#N/A</v>
      </c>
      <c r="U1955" s="1" t="e">
        <f>+VLOOKUP(E1955,[1]sedlac!$A$3:$D$742,4,0)</f>
        <v>#N/A</v>
      </c>
    </row>
    <row r="1956" spans="1:26" x14ac:dyDescent="0.25">
      <c r="A1956" s="1" t="s">
        <v>84</v>
      </c>
      <c r="B1956" s="1" t="s">
        <v>7</v>
      </c>
      <c r="C1956" s="1">
        <v>1994</v>
      </c>
      <c r="D1956" s="1" t="str">
        <f t="shared" si="219"/>
        <v>PRY1994</v>
      </c>
      <c r="E1956" s="1" t="s">
        <v>2063</v>
      </c>
      <c r="F1956" s="1">
        <v>49.5</v>
      </c>
      <c r="G1956" s="1" t="str">
        <f>+VLOOKUP(A1956,[1]dummies!$A$2:$F$201,6,0)</f>
        <v>Latin America and the Caribbean</v>
      </c>
      <c r="H1956" s="1" t="str">
        <f>+VLOOKUP(A1956,[1]dummies!$A$2:$F$201,5,0)</f>
        <v>Upper middle income</v>
      </c>
      <c r="I1956" s="1" t="e">
        <f>+VLOOKUP(E1956,'[1]world bank'!$A$3:$F$2447,2,0)</f>
        <v>#N/A</v>
      </c>
      <c r="J1956" s="1" t="e">
        <f>+VLOOKUP(E1956,'[1]national stat'!$A$3:$C$1457,2,0)</f>
        <v>#N/A</v>
      </c>
      <c r="K1956" s="1" t="e">
        <f>+VLOOKUP(E1956,[1]research!$A$3:$C$2710,2,0)</f>
        <v>#N/A</v>
      </c>
      <c r="L1956" s="1" t="e">
        <f>+VLOOKUP(E1956,[1]sedlac!$A$3:$C$742,2,0)</f>
        <v>#N/A</v>
      </c>
      <c r="R1956" s="1" t="e">
        <f>+VLOOKUP(E1956,'[1]world bank'!$A$3:$G$2447,4,0)</f>
        <v>#N/A</v>
      </c>
      <c r="S1956" s="1" t="e">
        <f>+VLOOKUP(E1956,'[1]national stat'!$A$3:$D$1457,4,0)</f>
        <v>#N/A</v>
      </c>
      <c r="T1956" s="1" t="e">
        <f>+VLOOKUP(E1956,[1]research!$A$3:$D$2710,4,0)</f>
        <v>#N/A</v>
      </c>
      <c r="U1956" s="1" t="e">
        <f>+VLOOKUP(E1956,[1]sedlac!$A$3:$D$742,4,0)</f>
        <v>#N/A</v>
      </c>
    </row>
    <row r="1957" spans="1:26" x14ac:dyDescent="0.25">
      <c r="A1957" s="1" t="s">
        <v>84</v>
      </c>
      <c r="B1957" s="1" t="s">
        <v>7</v>
      </c>
      <c r="C1957" s="1">
        <v>1995</v>
      </c>
      <c r="D1957" s="1" t="str">
        <f t="shared" si="219"/>
        <v>PRY1995</v>
      </c>
      <c r="E1957" s="1" t="s">
        <v>2064</v>
      </c>
      <c r="F1957" s="1">
        <v>58.2</v>
      </c>
      <c r="G1957" s="1" t="str">
        <f>+VLOOKUP(A1957,[1]dummies!$A$2:$F$201,6,0)</f>
        <v>Latin America and the Caribbean</v>
      </c>
      <c r="H1957" s="1" t="str">
        <f>+VLOOKUP(A1957,[1]dummies!$A$2:$F$201,5,0)</f>
        <v>Upper middle income</v>
      </c>
      <c r="I1957" s="1">
        <f>+VLOOKUP(E1957,'[1]world bank'!$A$3:$F$2447,2,0)</f>
        <v>58.160000000000004</v>
      </c>
      <c r="J1957" s="1" t="e">
        <f>+VLOOKUP(E1957,'[1]national stat'!$A$3:$C$1457,2,0)</f>
        <v>#N/A</v>
      </c>
      <c r="K1957" s="1" t="e">
        <f>+VLOOKUP(E1957,[1]research!$A$3:$C$2710,2,0)</f>
        <v>#N/A</v>
      </c>
      <c r="L1957" s="1">
        <f>+VLOOKUP(E1957,[1]sedlac!$A$3:$C$742,2,0)</f>
        <v>5.29</v>
      </c>
      <c r="M1957" s="1">
        <v>5.42</v>
      </c>
      <c r="P1957" s="1">
        <v>5.29</v>
      </c>
      <c r="Q1957" s="2">
        <f>+M1957</f>
        <v>5.42</v>
      </c>
      <c r="R1957" s="1">
        <f>+VLOOKUP(E1957,'[1]world bank'!$A$3:$G$2447,4,0)</f>
        <v>26.060000000000002</v>
      </c>
      <c r="S1957" s="1" t="e">
        <f>+VLOOKUP(E1957,'[1]national stat'!$A$3:$D$1457,4,0)</f>
        <v>#N/A</v>
      </c>
      <c r="T1957" s="1" t="e">
        <f>+VLOOKUP(E1957,[1]research!$A$3:$D$2710,4,0)</f>
        <v>#N/A</v>
      </c>
      <c r="U1957" s="1">
        <f>+VLOOKUP(E1957,[1]sedlac!$A$3:$D$742,4,0)</f>
        <v>24.64</v>
      </c>
      <c r="V1957" s="1">
        <v>26.060000000000002</v>
      </c>
      <c r="Y1957" s="1">
        <v>24.64</v>
      </c>
      <c r="Z1957" s="1">
        <f>+V1957</f>
        <v>26.060000000000002</v>
      </c>
    </row>
    <row r="1958" spans="1:26" x14ac:dyDescent="0.25">
      <c r="A1958" s="1" t="s">
        <v>84</v>
      </c>
      <c r="B1958" s="1" t="s">
        <v>7</v>
      </c>
      <c r="C1958" s="1">
        <v>1996</v>
      </c>
      <c r="D1958" s="1" t="str">
        <f t="shared" si="219"/>
        <v>PRY1996</v>
      </c>
      <c r="E1958" s="1" t="s">
        <v>2065</v>
      </c>
      <c r="F1958" s="1">
        <v>56.55</v>
      </c>
      <c r="G1958" s="1" t="str">
        <f>+VLOOKUP(A1958,[1]dummies!$A$2:$F$201,6,0)</f>
        <v>Latin America and the Caribbean</v>
      </c>
      <c r="H1958" s="1" t="str">
        <f>+VLOOKUP(A1958,[1]dummies!$A$2:$F$201,5,0)</f>
        <v>Upper middle income</v>
      </c>
      <c r="I1958" s="1" t="e">
        <f>+VLOOKUP(E1958,'[1]world bank'!$A$3:$F$2447,2,0)</f>
        <v>#N/A</v>
      </c>
      <c r="J1958" s="1" t="e">
        <f>+VLOOKUP(E1958,'[1]national stat'!$A$3:$C$1457,2,0)</f>
        <v>#N/A</v>
      </c>
      <c r="K1958" s="1" t="e">
        <f>+VLOOKUP(E1958,[1]research!$A$3:$C$2710,2,0)</f>
        <v>#N/A</v>
      </c>
      <c r="L1958" s="1" t="e">
        <f>+VLOOKUP(E1958,[1]sedlac!$A$3:$C$742,2,0)</f>
        <v>#N/A</v>
      </c>
      <c r="R1958" s="1" t="e">
        <f>+VLOOKUP(E1958,'[1]world bank'!$A$3:$G$2447,4,0)</f>
        <v>#N/A</v>
      </c>
      <c r="S1958" s="1" t="e">
        <f>+VLOOKUP(E1958,'[1]national stat'!$A$3:$D$1457,4,0)</f>
        <v>#N/A</v>
      </c>
      <c r="T1958" s="1" t="e">
        <f>+VLOOKUP(E1958,[1]research!$A$3:$D$2710,4,0)</f>
        <v>#N/A</v>
      </c>
      <c r="U1958" s="1" t="e">
        <f>+VLOOKUP(E1958,[1]sedlac!$A$3:$D$742,4,0)</f>
        <v>#N/A</v>
      </c>
    </row>
    <row r="1959" spans="1:26" x14ac:dyDescent="0.25">
      <c r="A1959" s="1" t="s">
        <v>84</v>
      </c>
      <c r="B1959" s="1" t="s">
        <v>7</v>
      </c>
      <c r="C1959" s="1">
        <v>1997</v>
      </c>
      <c r="D1959" s="1" t="str">
        <f t="shared" si="219"/>
        <v>PRY1997</v>
      </c>
      <c r="E1959" s="1" t="s">
        <v>2066</v>
      </c>
      <c r="F1959" s="1">
        <v>54.9</v>
      </c>
      <c r="G1959" s="1" t="str">
        <f>+VLOOKUP(A1959,[1]dummies!$A$2:$F$201,6,0)</f>
        <v>Latin America and the Caribbean</v>
      </c>
      <c r="H1959" s="1" t="str">
        <f>+VLOOKUP(A1959,[1]dummies!$A$2:$F$201,5,0)</f>
        <v>Upper middle income</v>
      </c>
      <c r="I1959" s="1">
        <f>+VLOOKUP(E1959,'[1]world bank'!$A$3:$F$2447,2,0)</f>
        <v>54.89</v>
      </c>
      <c r="J1959" s="1" t="e">
        <f>+VLOOKUP(E1959,'[1]national stat'!$A$3:$C$1457,2,0)</f>
        <v>#N/A</v>
      </c>
      <c r="K1959" s="1" t="e">
        <f>+VLOOKUP(E1959,[1]research!$A$3:$C$2710,2,0)</f>
        <v>#N/A</v>
      </c>
      <c r="L1959" s="1">
        <f>+VLOOKUP(E1959,[1]sedlac!$A$3:$C$742,2,0)</f>
        <v>4.55</v>
      </c>
      <c r="M1959" s="1">
        <v>4.55</v>
      </c>
      <c r="P1959" s="1">
        <v>4.55</v>
      </c>
      <c r="Q1959" s="2">
        <f>+M1959</f>
        <v>4.55</v>
      </c>
      <c r="R1959" s="1">
        <f>+VLOOKUP(E1959,'[1]world bank'!$A$3:$G$2447,4,0)</f>
        <v>23.18</v>
      </c>
      <c r="S1959" s="1" t="e">
        <f>+VLOOKUP(E1959,'[1]national stat'!$A$3:$D$1457,4,0)</f>
        <v>#N/A</v>
      </c>
      <c r="T1959" s="1" t="e">
        <f>+VLOOKUP(E1959,[1]research!$A$3:$D$2710,4,0)</f>
        <v>#N/A</v>
      </c>
      <c r="U1959" s="1">
        <f>+VLOOKUP(E1959,[1]sedlac!$A$3:$D$742,4,0)</f>
        <v>23.36</v>
      </c>
      <c r="V1959" s="1">
        <v>23.18</v>
      </c>
      <c r="Y1959" s="1">
        <v>23.36</v>
      </c>
      <c r="Z1959" s="1">
        <f>+V1959</f>
        <v>23.18</v>
      </c>
    </row>
    <row r="1960" spans="1:26" x14ac:dyDescent="0.25">
      <c r="A1960" s="1" t="s">
        <v>84</v>
      </c>
      <c r="B1960" s="1" t="s">
        <v>7</v>
      </c>
      <c r="C1960" s="1">
        <v>1998</v>
      </c>
      <c r="D1960" s="1" t="str">
        <f t="shared" si="219"/>
        <v>PRY1998</v>
      </c>
      <c r="E1960" s="1" t="s">
        <v>2067</v>
      </c>
      <c r="F1960" s="1">
        <v>54.75</v>
      </c>
      <c r="G1960" s="1" t="str">
        <f>+VLOOKUP(A1960,[1]dummies!$A$2:$F$201,6,0)</f>
        <v>Latin America and the Caribbean</v>
      </c>
      <c r="H1960" s="1" t="str">
        <f>+VLOOKUP(A1960,[1]dummies!$A$2:$F$201,5,0)</f>
        <v>Upper middle income</v>
      </c>
      <c r="I1960" s="1" t="e">
        <f>+VLOOKUP(E1960,'[1]world bank'!$A$3:$F$2447,2,0)</f>
        <v>#N/A</v>
      </c>
      <c r="J1960" s="1" t="e">
        <f>+VLOOKUP(E1960,'[1]national stat'!$A$3:$C$1457,2,0)</f>
        <v>#N/A</v>
      </c>
      <c r="K1960" s="1" t="e">
        <f>+VLOOKUP(E1960,[1]research!$A$3:$C$2710,2,0)</f>
        <v>#N/A</v>
      </c>
      <c r="L1960" s="1" t="e">
        <f>+VLOOKUP(E1960,[1]sedlac!$A$3:$C$742,2,0)</f>
        <v>#N/A</v>
      </c>
      <c r="R1960" s="1" t="e">
        <f>+VLOOKUP(E1960,'[1]world bank'!$A$3:$G$2447,4,0)</f>
        <v>#N/A</v>
      </c>
      <c r="S1960" s="1" t="e">
        <f>+VLOOKUP(E1960,'[1]national stat'!$A$3:$D$1457,4,0)</f>
        <v>#N/A</v>
      </c>
      <c r="T1960" s="1" t="e">
        <f>+VLOOKUP(E1960,[1]research!$A$3:$D$2710,4,0)</f>
        <v>#N/A</v>
      </c>
      <c r="U1960" s="1" t="e">
        <f>+VLOOKUP(E1960,[1]sedlac!$A$3:$D$742,4,0)</f>
        <v>#N/A</v>
      </c>
    </row>
    <row r="1961" spans="1:26" x14ac:dyDescent="0.25">
      <c r="A1961" s="1" t="s">
        <v>84</v>
      </c>
      <c r="B1961" s="1" t="s">
        <v>7</v>
      </c>
      <c r="C1961" s="1">
        <v>1999</v>
      </c>
      <c r="D1961" s="1" t="str">
        <f t="shared" si="219"/>
        <v>PRY1999</v>
      </c>
      <c r="E1961" s="1" t="s">
        <v>2068</v>
      </c>
      <c r="F1961" s="1">
        <v>54.6</v>
      </c>
      <c r="G1961" s="1" t="str">
        <f>+VLOOKUP(A1961,[1]dummies!$A$2:$F$201,6,0)</f>
        <v>Latin America and the Caribbean</v>
      </c>
      <c r="H1961" s="1" t="str">
        <f>+VLOOKUP(A1961,[1]dummies!$A$2:$F$201,5,0)</f>
        <v>Upper middle income</v>
      </c>
      <c r="I1961" s="1">
        <f>+VLOOKUP(E1961,'[1]world bank'!$A$3:$F$2447,2,0)</f>
        <v>54.58</v>
      </c>
      <c r="J1961" s="1" t="e">
        <f>+VLOOKUP(E1961,'[1]national stat'!$A$3:$C$1457,2,0)</f>
        <v>#N/A</v>
      </c>
      <c r="K1961" s="1">
        <f>+VLOOKUP(E1961,[1]research!$A$3:$C$2710,2,0)</f>
        <v>0</v>
      </c>
      <c r="L1961" s="1">
        <f>+VLOOKUP(E1961,[1]sedlac!$A$3:$C$742,2,0)</f>
        <v>4.21</v>
      </c>
      <c r="M1961" s="1">
        <v>4.24</v>
      </c>
      <c r="O1961" s="1">
        <v>0</v>
      </c>
      <c r="P1961" s="1">
        <v>4.21</v>
      </c>
      <c r="Q1961" s="2">
        <f>+M1961</f>
        <v>4.24</v>
      </c>
      <c r="R1961" s="1">
        <f>+VLOOKUP(E1961,'[1]world bank'!$A$3:$G$2447,4,0)</f>
        <v>20.55</v>
      </c>
      <c r="S1961" s="1" t="e">
        <f>+VLOOKUP(E1961,'[1]national stat'!$A$3:$D$1457,4,0)</f>
        <v>#N/A</v>
      </c>
      <c r="T1961" s="1">
        <f>+VLOOKUP(E1961,[1]research!$A$3:$D$2710,4,0)</f>
        <v>0</v>
      </c>
      <c r="U1961" s="1">
        <f>+VLOOKUP(E1961,[1]sedlac!$A$3:$D$742,4,0)</f>
        <v>20.21</v>
      </c>
      <c r="V1961" s="1">
        <v>20.55</v>
      </c>
      <c r="X1961" s="1">
        <v>0</v>
      </c>
      <c r="Y1961" s="1">
        <v>20.21</v>
      </c>
      <c r="Z1961" s="1">
        <f>+V1961</f>
        <v>20.55</v>
      </c>
    </row>
    <row r="1962" spans="1:26" x14ac:dyDescent="0.25">
      <c r="A1962" s="1" t="s">
        <v>84</v>
      </c>
      <c r="B1962" s="1" t="s">
        <v>7</v>
      </c>
      <c r="C1962" s="1">
        <v>2000</v>
      </c>
      <c r="D1962" s="1" t="str">
        <f t="shared" si="219"/>
        <v>PRY2000</v>
      </c>
      <c r="E1962" s="1" t="s">
        <v>2069</v>
      </c>
      <c r="F1962" s="1">
        <v>54.7</v>
      </c>
      <c r="G1962" s="1" t="str">
        <f>+VLOOKUP(A1962,[1]dummies!$A$2:$F$201,6,0)</f>
        <v>Latin America and the Caribbean</v>
      </c>
      <c r="H1962" s="1" t="str">
        <f>+VLOOKUP(A1962,[1]dummies!$A$2:$F$201,5,0)</f>
        <v>Upper middle income</v>
      </c>
      <c r="I1962" s="1" t="e">
        <f>+VLOOKUP(E1962,'[1]world bank'!$A$3:$F$2447,2,0)</f>
        <v>#N/A</v>
      </c>
      <c r="J1962" s="1" t="e">
        <f>+VLOOKUP(E1962,'[1]national stat'!$A$3:$C$1457,2,0)</f>
        <v>#N/A</v>
      </c>
      <c r="K1962" s="1" t="e">
        <f>+VLOOKUP(E1962,[1]research!$A$3:$C$2710,2,0)</f>
        <v>#N/A</v>
      </c>
      <c r="L1962" s="1" t="e">
        <f>+VLOOKUP(E1962,[1]sedlac!$A$3:$C$742,2,0)</f>
        <v>#N/A</v>
      </c>
      <c r="R1962" s="1" t="e">
        <f>+VLOOKUP(E1962,'[1]world bank'!$A$3:$G$2447,4,0)</f>
        <v>#N/A</v>
      </c>
      <c r="S1962" s="1" t="e">
        <f>+VLOOKUP(E1962,'[1]national stat'!$A$3:$D$1457,4,0)</f>
        <v>#N/A</v>
      </c>
      <c r="T1962" s="1" t="e">
        <f>+VLOOKUP(E1962,[1]research!$A$3:$D$2710,4,0)</f>
        <v>#N/A</v>
      </c>
      <c r="U1962" s="1" t="e">
        <f>+VLOOKUP(E1962,[1]sedlac!$A$3:$D$742,4,0)</f>
        <v>#N/A</v>
      </c>
    </row>
    <row r="1963" spans="1:26" x14ac:dyDescent="0.25">
      <c r="A1963" s="1" t="s">
        <v>84</v>
      </c>
      <c r="B1963" s="1" t="s">
        <v>7</v>
      </c>
      <c r="C1963" s="1">
        <v>2001</v>
      </c>
      <c r="D1963" s="1" t="str">
        <f t="shared" si="219"/>
        <v>PRY2001</v>
      </c>
      <c r="E1963" s="1" t="s">
        <v>2070</v>
      </c>
      <c r="F1963" s="1">
        <v>54.8</v>
      </c>
      <c r="G1963" s="1" t="str">
        <f>+VLOOKUP(A1963,[1]dummies!$A$2:$F$201,6,0)</f>
        <v>Latin America and the Caribbean</v>
      </c>
      <c r="H1963" s="1" t="str">
        <f>+VLOOKUP(A1963,[1]dummies!$A$2:$F$201,5,0)</f>
        <v>Upper middle income</v>
      </c>
      <c r="I1963" s="1">
        <f>+VLOOKUP(E1963,'[1]world bank'!$A$3:$F$2447,2,0)</f>
        <v>54.63</v>
      </c>
      <c r="J1963" s="1" t="e">
        <f>+VLOOKUP(E1963,'[1]national stat'!$A$3:$C$1457,2,0)</f>
        <v>#N/A</v>
      </c>
      <c r="K1963" s="1" t="e">
        <f>+VLOOKUP(E1963,[1]research!$A$3:$C$2710,2,0)</f>
        <v>#N/A</v>
      </c>
      <c r="L1963" s="1">
        <f>+VLOOKUP(E1963,[1]sedlac!$A$3:$C$742,2,0)</f>
        <v>4.29</v>
      </c>
      <c r="M1963" s="1">
        <v>4.25</v>
      </c>
      <c r="P1963" s="1">
        <v>4.29</v>
      </c>
      <c r="Q1963" s="2">
        <f t="shared" ref="Q1963:Q1977" si="222">+M1963</f>
        <v>4.25</v>
      </c>
      <c r="R1963" s="1">
        <f>+VLOOKUP(E1963,'[1]world bank'!$A$3:$G$2447,4,0)</f>
        <v>19.3</v>
      </c>
      <c r="S1963" s="1" t="e">
        <f>+VLOOKUP(E1963,'[1]national stat'!$A$3:$D$1457,4,0)</f>
        <v>#N/A</v>
      </c>
      <c r="T1963" s="1" t="e">
        <f>+VLOOKUP(E1963,[1]research!$A$3:$D$2710,4,0)</f>
        <v>#N/A</v>
      </c>
      <c r="U1963" s="1">
        <f>+VLOOKUP(E1963,[1]sedlac!$A$3:$D$742,4,0)</f>
        <v>19.03</v>
      </c>
      <c r="V1963" s="1">
        <v>19.3</v>
      </c>
      <c r="Y1963" s="1">
        <v>19.03</v>
      </c>
      <c r="Z1963" s="1">
        <f t="shared" ref="Z1963:Z1977" si="223">+V1963</f>
        <v>19.3</v>
      </c>
    </row>
    <row r="1964" spans="1:26" x14ac:dyDescent="0.25">
      <c r="A1964" s="1" t="s">
        <v>84</v>
      </c>
      <c r="B1964" s="1" t="s">
        <v>7</v>
      </c>
      <c r="C1964" s="1">
        <v>2002</v>
      </c>
      <c r="D1964" s="1" t="str">
        <f t="shared" si="219"/>
        <v>PRY2002</v>
      </c>
      <c r="E1964" s="1" t="s">
        <v>2071</v>
      </c>
      <c r="F1964" s="1">
        <v>57.3</v>
      </c>
      <c r="G1964" s="1" t="str">
        <f>+VLOOKUP(A1964,[1]dummies!$A$2:$F$201,6,0)</f>
        <v>Latin America and the Caribbean</v>
      </c>
      <c r="H1964" s="1" t="str">
        <f>+VLOOKUP(A1964,[1]dummies!$A$2:$F$201,5,0)</f>
        <v>Upper middle income</v>
      </c>
      <c r="I1964" s="1">
        <f>+VLOOKUP(E1964,'[1]world bank'!$A$3:$F$2447,2,0)</f>
        <v>57.28</v>
      </c>
      <c r="J1964" s="1" t="e">
        <f>+VLOOKUP(E1964,'[1]national stat'!$A$3:$C$1457,2,0)</f>
        <v>#N/A</v>
      </c>
      <c r="K1964" s="1" t="e">
        <f>+VLOOKUP(E1964,[1]research!$A$3:$C$2710,2,0)</f>
        <v>#N/A</v>
      </c>
      <c r="L1964" s="1">
        <f>+VLOOKUP(E1964,[1]sedlac!$A$3:$C$742,2,0)</f>
        <v>4.9000000000000004</v>
      </c>
      <c r="M1964" s="1">
        <v>4.8500000000000005</v>
      </c>
      <c r="P1964" s="1">
        <v>4.9000000000000004</v>
      </c>
      <c r="Q1964" s="2">
        <f t="shared" si="222"/>
        <v>4.8500000000000005</v>
      </c>
      <c r="R1964" s="1">
        <f>+VLOOKUP(E1964,'[1]world bank'!$A$3:$G$2447,4,0)</f>
        <v>21.05</v>
      </c>
      <c r="S1964" s="1" t="e">
        <f>+VLOOKUP(E1964,'[1]national stat'!$A$3:$D$1457,4,0)</f>
        <v>#N/A</v>
      </c>
      <c r="T1964" s="1" t="e">
        <f>+VLOOKUP(E1964,[1]research!$A$3:$D$2710,4,0)</f>
        <v>#N/A</v>
      </c>
      <c r="U1964" s="1">
        <f>+VLOOKUP(E1964,[1]sedlac!$A$3:$D$742,4,0)</f>
        <v>21.79</v>
      </c>
      <c r="V1964" s="1">
        <v>21.05</v>
      </c>
      <c r="Y1964" s="1">
        <v>21.79</v>
      </c>
      <c r="Z1964" s="1">
        <f t="shared" si="223"/>
        <v>21.05</v>
      </c>
    </row>
    <row r="1965" spans="1:26" x14ac:dyDescent="0.25">
      <c r="A1965" s="1" t="s">
        <v>84</v>
      </c>
      <c r="B1965" s="1" t="s">
        <v>7</v>
      </c>
      <c r="C1965" s="1">
        <v>2003</v>
      </c>
      <c r="D1965" s="1" t="str">
        <f t="shared" si="219"/>
        <v>PRY2003</v>
      </c>
      <c r="E1965" s="1" t="s">
        <v>2072</v>
      </c>
      <c r="F1965" s="1">
        <v>55.5</v>
      </c>
      <c r="G1965" s="1" t="str">
        <f>+VLOOKUP(A1965,[1]dummies!$A$2:$F$201,6,0)</f>
        <v>Latin America and the Caribbean</v>
      </c>
      <c r="H1965" s="1" t="str">
        <f>+VLOOKUP(A1965,[1]dummies!$A$2:$F$201,5,0)</f>
        <v>Upper middle income</v>
      </c>
      <c r="I1965" s="1">
        <f>+VLOOKUP(E1965,'[1]world bank'!$A$3:$F$2447,2,0)</f>
        <v>54.94</v>
      </c>
      <c r="J1965" s="1" t="e">
        <f>+VLOOKUP(E1965,'[1]national stat'!$A$3:$C$1457,2,0)</f>
        <v>#N/A</v>
      </c>
      <c r="K1965" s="1" t="e">
        <f>+VLOOKUP(E1965,[1]research!$A$3:$C$2710,2,0)</f>
        <v>#N/A</v>
      </c>
      <c r="L1965" s="1">
        <f>+VLOOKUP(E1965,[1]sedlac!$A$3:$C$742,2,0)</f>
        <v>4.42</v>
      </c>
      <c r="M1965" s="1">
        <v>4.21</v>
      </c>
      <c r="P1965" s="1">
        <v>4.42</v>
      </c>
      <c r="Q1965" s="2">
        <f t="shared" si="222"/>
        <v>4.21</v>
      </c>
      <c r="R1965" s="1">
        <f>+VLOOKUP(E1965,'[1]world bank'!$A$3:$G$2447,4,0)</f>
        <v>17.64</v>
      </c>
      <c r="S1965" s="1" t="e">
        <f>+VLOOKUP(E1965,'[1]national stat'!$A$3:$D$1457,4,0)</f>
        <v>#N/A</v>
      </c>
      <c r="T1965" s="1" t="e">
        <f>+VLOOKUP(E1965,[1]research!$A$3:$D$2710,4,0)</f>
        <v>#N/A</v>
      </c>
      <c r="U1965" s="1">
        <f>+VLOOKUP(E1965,[1]sedlac!$A$3:$D$742,4,0)</f>
        <v>18.72</v>
      </c>
      <c r="V1965" s="1">
        <v>17.64</v>
      </c>
      <c r="Y1965" s="1">
        <v>18.72</v>
      </c>
      <c r="Z1965" s="1">
        <f t="shared" si="223"/>
        <v>17.64</v>
      </c>
    </row>
    <row r="1966" spans="1:26" x14ac:dyDescent="0.25">
      <c r="A1966" s="1" t="s">
        <v>84</v>
      </c>
      <c r="B1966" s="1" t="s">
        <v>7</v>
      </c>
      <c r="C1966" s="1">
        <v>2004</v>
      </c>
      <c r="D1966" s="1" t="str">
        <f t="shared" si="219"/>
        <v>PRY2004</v>
      </c>
      <c r="E1966" s="1" t="s">
        <v>2073</v>
      </c>
      <c r="F1966" s="1">
        <v>52.6</v>
      </c>
      <c r="G1966" s="1" t="str">
        <f>+VLOOKUP(A1966,[1]dummies!$A$2:$F$201,6,0)</f>
        <v>Latin America and the Caribbean</v>
      </c>
      <c r="H1966" s="1" t="str">
        <f>+VLOOKUP(A1966,[1]dummies!$A$2:$F$201,5,0)</f>
        <v>Upper middle income</v>
      </c>
      <c r="I1966" s="1">
        <f>+VLOOKUP(E1966,'[1]world bank'!$A$3:$F$2447,2,0)</f>
        <v>52.26</v>
      </c>
      <c r="J1966" s="1" t="e">
        <f>+VLOOKUP(E1966,'[1]national stat'!$A$3:$C$1457,2,0)</f>
        <v>#N/A</v>
      </c>
      <c r="K1966" s="1" t="e">
        <f>+VLOOKUP(E1966,[1]research!$A$3:$C$2710,2,0)</f>
        <v>#N/A</v>
      </c>
      <c r="L1966" s="1">
        <f>+VLOOKUP(E1966,[1]sedlac!$A$3:$C$742,2,0)</f>
        <v>3.63</v>
      </c>
      <c r="M1966" s="1">
        <v>3.5700000000000003</v>
      </c>
      <c r="P1966" s="1">
        <v>3.63</v>
      </c>
      <c r="Q1966" s="2">
        <f t="shared" si="222"/>
        <v>3.5700000000000003</v>
      </c>
      <c r="R1966" s="1">
        <f>+VLOOKUP(E1966,'[1]world bank'!$A$3:$G$2447,4,0)</f>
        <v>14.42</v>
      </c>
      <c r="S1966" s="1" t="e">
        <f>+VLOOKUP(E1966,'[1]national stat'!$A$3:$D$1457,4,0)</f>
        <v>#N/A</v>
      </c>
      <c r="T1966" s="1" t="e">
        <f>+VLOOKUP(E1966,[1]research!$A$3:$D$2710,4,0)</f>
        <v>#N/A</v>
      </c>
      <c r="U1966" s="1">
        <f>+VLOOKUP(E1966,[1]sedlac!$A$3:$D$742,4,0)</f>
        <v>14.72</v>
      </c>
      <c r="V1966" s="1">
        <v>14.42</v>
      </c>
      <c r="Y1966" s="1">
        <v>14.72</v>
      </c>
      <c r="Z1966" s="1">
        <f t="shared" si="223"/>
        <v>14.42</v>
      </c>
    </row>
    <row r="1967" spans="1:26" x14ac:dyDescent="0.25">
      <c r="A1967" s="1" t="s">
        <v>84</v>
      </c>
      <c r="B1967" s="1" t="s">
        <v>7</v>
      </c>
      <c r="C1967" s="1">
        <v>2005</v>
      </c>
      <c r="D1967" s="1" t="str">
        <f t="shared" si="219"/>
        <v>PRY2005</v>
      </c>
      <c r="E1967" s="1" t="s">
        <v>2074</v>
      </c>
      <c r="F1967" s="1">
        <v>51.4</v>
      </c>
      <c r="G1967" s="1" t="str">
        <f>+VLOOKUP(A1967,[1]dummies!$A$2:$F$201,6,0)</f>
        <v>Latin America and the Caribbean</v>
      </c>
      <c r="H1967" s="1" t="str">
        <f>+VLOOKUP(A1967,[1]dummies!$A$2:$F$201,5,0)</f>
        <v>Upper middle income</v>
      </c>
      <c r="I1967" s="1">
        <f>+VLOOKUP(E1967,'[1]world bank'!$A$3:$F$2447,2,0)</f>
        <v>51.38</v>
      </c>
      <c r="J1967" s="1" t="e">
        <f>+VLOOKUP(E1967,'[1]national stat'!$A$3:$C$1457,2,0)</f>
        <v>#N/A</v>
      </c>
      <c r="K1967" s="1" t="e">
        <f>+VLOOKUP(E1967,[1]research!$A$3:$C$2710,2,0)</f>
        <v>#N/A</v>
      </c>
      <c r="L1967" s="1">
        <f>+VLOOKUP(E1967,[1]sedlac!$A$3:$C$742,2,0)</f>
        <v>3.37</v>
      </c>
      <c r="M1967" s="1">
        <v>3.42</v>
      </c>
      <c r="P1967" s="1">
        <v>3.37</v>
      </c>
      <c r="Q1967" s="2">
        <f t="shared" si="222"/>
        <v>3.42</v>
      </c>
      <c r="R1967" s="1">
        <f>+VLOOKUP(E1967,'[1]world bank'!$A$3:$G$2447,4,0)</f>
        <v>14.44</v>
      </c>
      <c r="S1967" s="1" t="e">
        <f>+VLOOKUP(E1967,'[1]national stat'!$A$3:$D$1457,4,0)</f>
        <v>#N/A</v>
      </c>
      <c r="T1967" s="1" t="e">
        <f>+VLOOKUP(E1967,[1]research!$A$3:$D$2710,4,0)</f>
        <v>#N/A</v>
      </c>
      <c r="U1967" s="1">
        <f>+VLOOKUP(E1967,[1]sedlac!$A$3:$D$742,4,0)</f>
        <v>14.36</v>
      </c>
      <c r="V1967" s="1">
        <v>14.44</v>
      </c>
      <c r="Y1967" s="1">
        <v>14.36</v>
      </c>
      <c r="Z1967" s="1">
        <f t="shared" si="223"/>
        <v>14.44</v>
      </c>
    </row>
    <row r="1968" spans="1:26" x14ac:dyDescent="0.25">
      <c r="A1968" s="1" t="s">
        <v>84</v>
      </c>
      <c r="B1968" s="1" t="s">
        <v>7</v>
      </c>
      <c r="C1968" s="1">
        <v>2006</v>
      </c>
      <c r="D1968" s="1" t="str">
        <f t="shared" si="219"/>
        <v>PRY2006</v>
      </c>
      <c r="E1968" s="1" t="s">
        <v>2075</v>
      </c>
      <c r="F1968" s="1">
        <v>53.6</v>
      </c>
      <c r="G1968" s="1" t="str">
        <f>+VLOOKUP(A1968,[1]dummies!$A$2:$F$201,6,0)</f>
        <v>Latin America and the Caribbean</v>
      </c>
      <c r="H1968" s="1" t="str">
        <f>+VLOOKUP(A1968,[1]dummies!$A$2:$F$201,5,0)</f>
        <v>Upper middle income</v>
      </c>
      <c r="I1968" s="1">
        <f>+VLOOKUP(E1968,'[1]world bank'!$A$3:$F$2447,2,0)</f>
        <v>53</v>
      </c>
      <c r="J1968" s="1" t="e">
        <f>+VLOOKUP(E1968,'[1]national stat'!$A$3:$C$1457,2,0)</f>
        <v>#N/A</v>
      </c>
      <c r="K1968" s="1" t="e">
        <f>+VLOOKUP(E1968,[1]research!$A$3:$C$2710,2,0)</f>
        <v>#N/A</v>
      </c>
      <c r="L1968" s="1">
        <f>+VLOOKUP(E1968,[1]sedlac!$A$3:$C$742,2,0)</f>
        <v>3.84</v>
      </c>
      <c r="M1968" s="1">
        <v>3.8000000000000003</v>
      </c>
      <c r="P1968" s="1">
        <v>3.84</v>
      </c>
      <c r="Q1968" s="2">
        <f t="shared" si="222"/>
        <v>3.8000000000000003</v>
      </c>
      <c r="R1968" s="1">
        <f>+VLOOKUP(E1968,'[1]world bank'!$A$3:$G$2447,4,0)</f>
        <v>16.12</v>
      </c>
      <c r="S1968" s="1" t="e">
        <f>+VLOOKUP(E1968,'[1]national stat'!$A$3:$D$1457,4,0)</f>
        <v>#N/A</v>
      </c>
      <c r="T1968" s="1" t="e">
        <f>+VLOOKUP(E1968,[1]research!$A$3:$D$2710,4,0)</f>
        <v>#N/A</v>
      </c>
      <c r="U1968" s="1">
        <f>+VLOOKUP(E1968,[1]sedlac!$A$3:$D$742,4,0)</f>
        <v>16.490000000000002</v>
      </c>
      <c r="V1968" s="1">
        <v>16.12</v>
      </c>
      <c r="Y1968" s="1">
        <v>16.490000000000002</v>
      </c>
      <c r="Z1968" s="1">
        <f t="shared" si="223"/>
        <v>16.12</v>
      </c>
    </row>
    <row r="1969" spans="1:26" x14ac:dyDescent="0.25">
      <c r="A1969" s="1" t="s">
        <v>84</v>
      </c>
      <c r="B1969" s="1" t="s">
        <v>7</v>
      </c>
      <c r="C1969" s="1">
        <v>2007</v>
      </c>
      <c r="D1969" s="1" t="str">
        <f t="shared" si="219"/>
        <v>PRY2007</v>
      </c>
      <c r="E1969" s="1" t="s">
        <v>2076</v>
      </c>
      <c r="F1969" s="1">
        <v>52.1</v>
      </c>
      <c r="G1969" s="1" t="str">
        <f>+VLOOKUP(A1969,[1]dummies!$A$2:$F$201,6,0)</f>
        <v>Latin America and the Caribbean</v>
      </c>
      <c r="H1969" s="1" t="str">
        <f>+VLOOKUP(A1969,[1]dummies!$A$2:$F$201,5,0)</f>
        <v>Upper middle income</v>
      </c>
      <c r="I1969" s="1">
        <f>+VLOOKUP(E1969,'[1]world bank'!$A$3:$F$2447,2,0)</f>
        <v>53.04</v>
      </c>
      <c r="J1969" s="1" t="e">
        <f>+VLOOKUP(E1969,'[1]national stat'!$A$3:$C$1457,2,0)</f>
        <v>#N/A</v>
      </c>
      <c r="K1969" s="1" t="e">
        <f>+VLOOKUP(E1969,[1]research!$A$3:$C$2710,2,0)</f>
        <v>#N/A</v>
      </c>
      <c r="L1969" s="1">
        <f>+VLOOKUP(E1969,[1]sedlac!$A$3:$C$742,2,0)</f>
        <v>3.61</v>
      </c>
      <c r="M1969" s="1">
        <v>3.7600000000000002</v>
      </c>
      <c r="P1969" s="1">
        <v>3.61</v>
      </c>
      <c r="Q1969" s="2">
        <f t="shared" si="222"/>
        <v>3.7600000000000002</v>
      </c>
      <c r="R1969" s="1">
        <f>+VLOOKUP(E1969,'[1]world bank'!$A$3:$G$2447,4,0)</f>
        <v>16.14</v>
      </c>
      <c r="S1969" s="1" t="e">
        <f>+VLOOKUP(E1969,'[1]national stat'!$A$3:$D$1457,4,0)</f>
        <v>#N/A</v>
      </c>
      <c r="T1969" s="1" t="e">
        <f>+VLOOKUP(E1969,[1]research!$A$3:$D$2710,4,0)</f>
        <v>#N/A</v>
      </c>
      <c r="U1969" s="1">
        <f>+VLOOKUP(E1969,[1]sedlac!$A$3:$D$742,4,0)</f>
        <v>16.170000000000002</v>
      </c>
      <c r="V1969" s="1">
        <v>16.14</v>
      </c>
      <c r="Y1969" s="1">
        <v>16.170000000000002</v>
      </c>
      <c r="Z1969" s="1">
        <f t="shared" si="223"/>
        <v>16.14</v>
      </c>
    </row>
    <row r="1970" spans="1:26" x14ac:dyDescent="0.25">
      <c r="A1970" s="1" t="s">
        <v>84</v>
      </c>
      <c r="B1970" s="1" t="s">
        <v>7</v>
      </c>
      <c r="C1970" s="1">
        <v>2008</v>
      </c>
      <c r="D1970" s="1" t="str">
        <f t="shared" si="219"/>
        <v>PRY2008</v>
      </c>
      <c r="E1970" s="1" t="s">
        <v>2077</v>
      </c>
      <c r="F1970" s="1">
        <v>51</v>
      </c>
      <c r="G1970" s="1" t="str">
        <f>+VLOOKUP(A1970,[1]dummies!$A$2:$F$201,6,0)</f>
        <v>Latin America and the Caribbean</v>
      </c>
      <c r="H1970" s="1" t="str">
        <f>+VLOOKUP(A1970,[1]dummies!$A$2:$F$201,5,0)</f>
        <v>Upper middle income</v>
      </c>
      <c r="I1970" s="1">
        <f>+VLOOKUP(E1970,'[1]world bank'!$A$3:$F$2447,2,0)</f>
        <v>50.7</v>
      </c>
      <c r="J1970" s="1" t="e">
        <f>+VLOOKUP(E1970,'[1]national stat'!$A$3:$C$1457,2,0)</f>
        <v>#N/A</v>
      </c>
      <c r="K1970" s="1" t="e">
        <f>+VLOOKUP(E1970,[1]research!$A$3:$C$2710,2,0)</f>
        <v>#N/A</v>
      </c>
      <c r="L1970" s="1">
        <f>+VLOOKUP(E1970,[1]sedlac!$A$3:$C$742,2,0)</f>
        <v>3.42</v>
      </c>
      <c r="M1970" s="1">
        <v>3.31</v>
      </c>
      <c r="P1970" s="1">
        <v>3.42</v>
      </c>
      <c r="Q1970" s="2">
        <f t="shared" si="222"/>
        <v>3.31</v>
      </c>
      <c r="R1970" s="1">
        <f>+VLOOKUP(E1970,'[1]world bank'!$A$3:$G$2447,4,0)</f>
        <v>13.63</v>
      </c>
      <c r="S1970" s="1" t="e">
        <f>+VLOOKUP(E1970,'[1]national stat'!$A$3:$D$1457,4,0)</f>
        <v>#N/A</v>
      </c>
      <c r="T1970" s="1" t="e">
        <f>+VLOOKUP(E1970,[1]research!$A$3:$D$2710,4,0)</f>
        <v>#N/A</v>
      </c>
      <c r="U1970" s="1">
        <f>+VLOOKUP(E1970,[1]sedlac!$A$3:$D$742,4,0)</f>
        <v>14.36</v>
      </c>
      <c r="V1970" s="1">
        <v>13.63</v>
      </c>
      <c r="Y1970" s="1">
        <v>14.36</v>
      </c>
      <c r="Z1970" s="1">
        <f t="shared" si="223"/>
        <v>13.63</v>
      </c>
    </row>
    <row r="1971" spans="1:26" x14ac:dyDescent="0.25">
      <c r="A1971" s="1" t="s">
        <v>84</v>
      </c>
      <c r="B1971" s="1" t="s">
        <v>7</v>
      </c>
      <c r="C1971" s="1">
        <v>2009</v>
      </c>
      <c r="D1971" s="1" t="str">
        <f t="shared" si="219"/>
        <v>PRY2009</v>
      </c>
      <c r="E1971" s="1" t="s">
        <v>2078</v>
      </c>
      <c r="F1971" s="1">
        <v>49.7</v>
      </c>
      <c r="G1971" s="1" t="str">
        <f>+VLOOKUP(A1971,[1]dummies!$A$2:$F$201,6,0)</f>
        <v>Latin America and the Caribbean</v>
      </c>
      <c r="H1971" s="1" t="str">
        <f>+VLOOKUP(A1971,[1]dummies!$A$2:$F$201,5,0)</f>
        <v>Upper middle income</v>
      </c>
      <c r="I1971" s="1">
        <f>+VLOOKUP(E1971,'[1]world bank'!$A$3:$F$2447,2,0)</f>
        <v>49.15</v>
      </c>
      <c r="J1971" s="1" t="e">
        <f>+VLOOKUP(E1971,'[1]national stat'!$A$3:$C$1457,2,0)</f>
        <v>#N/A</v>
      </c>
      <c r="K1971" s="1" t="e">
        <f>+VLOOKUP(E1971,[1]research!$A$3:$C$2710,2,0)</f>
        <v>#N/A</v>
      </c>
      <c r="L1971" s="1">
        <f>+VLOOKUP(E1971,[1]sedlac!$A$3:$C$742,2,0)</f>
        <v>3.14</v>
      </c>
      <c r="M1971" s="1">
        <v>3.0700000000000003</v>
      </c>
      <c r="P1971" s="1">
        <v>3.14</v>
      </c>
      <c r="Q1971" s="2">
        <f t="shared" si="222"/>
        <v>3.0700000000000003</v>
      </c>
      <c r="R1971" s="1">
        <f>+VLOOKUP(E1971,'[1]world bank'!$A$3:$G$2447,4,0)</f>
        <v>13.4</v>
      </c>
      <c r="S1971" s="1" t="e">
        <f>+VLOOKUP(E1971,'[1]national stat'!$A$3:$D$1457,4,0)</f>
        <v>#N/A</v>
      </c>
      <c r="T1971" s="1" t="e">
        <f>+VLOOKUP(E1971,[1]research!$A$3:$D$2710,4,0)</f>
        <v>#N/A</v>
      </c>
      <c r="U1971" s="1">
        <f>+VLOOKUP(E1971,[1]sedlac!$A$3:$D$742,4,0)</f>
        <v>14.18</v>
      </c>
      <c r="V1971" s="1">
        <v>13.4</v>
      </c>
      <c r="Y1971" s="1">
        <v>14.18</v>
      </c>
      <c r="Z1971" s="1">
        <f t="shared" si="223"/>
        <v>13.4</v>
      </c>
    </row>
    <row r="1972" spans="1:26" x14ac:dyDescent="0.25">
      <c r="A1972" s="1" t="s">
        <v>84</v>
      </c>
      <c r="B1972" s="1" t="s">
        <v>7</v>
      </c>
      <c r="C1972" s="1">
        <v>2010</v>
      </c>
      <c r="D1972" s="1" t="str">
        <f t="shared" si="219"/>
        <v>PRY2010</v>
      </c>
      <c r="E1972" s="1" t="s">
        <v>2079</v>
      </c>
      <c r="F1972" s="1">
        <v>51.8</v>
      </c>
      <c r="G1972" s="1" t="str">
        <f>+VLOOKUP(A1972,[1]dummies!$A$2:$F$201,6,0)</f>
        <v>Latin America and the Caribbean</v>
      </c>
      <c r="H1972" s="1" t="str">
        <f>+VLOOKUP(A1972,[1]dummies!$A$2:$F$201,5,0)</f>
        <v>Upper middle income</v>
      </c>
      <c r="I1972" s="1">
        <f>+VLOOKUP(E1972,'[1]world bank'!$A$3:$F$2447,2,0)</f>
        <v>50.980000000000004</v>
      </c>
      <c r="J1972" s="1" t="e">
        <f>+VLOOKUP(E1972,'[1]national stat'!$A$3:$C$1457,2,0)</f>
        <v>#N/A</v>
      </c>
      <c r="K1972" s="1" t="e">
        <f>+VLOOKUP(E1972,[1]research!$A$3:$C$2710,2,0)</f>
        <v>#N/A</v>
      </c>
      <c r="L1972" s="1">
        <f>+VLOOKUP(E1972,[1]sedlac!$A$3:$C$742,2,0)</f>
        <v>3.5700000000000003</v>
      </c>
      <c r="M1972" s="1">
        <v>3.4</v>
      </c>
      <c r="P1972" s="1">
        <v>3.5700000000000003</v>
      </c>
      <c r="Q1972" s="2">
        <f t="shared" si="222"/>
        <v>3.4</v>
      </c>
      <c r="R1972" s="1">
        <f>+VLOOKUP(E1972,'[1]world bank'!$A$3:$G$2447,4,0)</f>
        <v>14.71</v>
      </c>
      <c r="S1972" s="1" t="e">
        <f>+VLOOKUP(E1972,'[1]national stat'!$A$3:$D$1457,4,0)</f>
        <v>#N/A</v>
      </c>
      <c r="T1972" s="1" t="e">
        <f>+VLOOKUP(E1972,[1]research!$A$3:$D$2710,4,0)</f>
        <v>#N/A</v>
      </c>
      <c r="U1972" s="1">
        <f>+VLOOKUP(E1972,[1]sedlac!$A$3:$D$742,4,0)</f>
        <v>15.610000000000001</v>
      </c>
      <c r="V1972" s="1">
        <v>14.71</v>
      </c>
      <c r="Y1972" s="1">
        <v>15.610000000000001</v>
      </c>
      <c r="Z1972" s="1">
        <f t="shared" si="223"/>
        <v>14.71</v>
      </c>
    </row>
    <row r="1973" spans="1:26" x14ac:dyDescent="0.25">
      <c r="A1973" s="1" t="s">
        <v>84</v>
      </c>
      <c r="B1973" s="1" t="s">
        <v>7</v>
      </c>
      <c r="C1973" s="1">
        <v>2011</v>
      </c>
      <c r="D1973" s="1" t="str">
        <f t="shared" si="219"/>
        <v>PRY2011</v>
      </c>
      <c r="E1973" s="1" t="s">
        <v>2080</v>
      </c>
      <c r="F1973" s="1">
        <v>52.6</v>
      </c>
      <c r="G1973" s="1" t="str">
        <f>+VLOOKUP(A1973,[1]dummies!$A$2:$F$201,6,0)</f>
        <v>Latin America and the Caribbean</v>
      </c>
      <c r="H1973" s="1" t="str">
        <f>+VLOOKUP(A1973,[1]dummies!$A$2:$F$201,5,0)</f>
        <v>Upper middle income</v>
      </c>
      <c r="I1973" s="1">
        <f>+VLOOKUP(E1973,'[1]world bank'!$A$3:$F$2447,2,0)</f>
        <v>52.31</v>
      </c>
      <c r="J1973" s="1" t="e">
        <f>+VLOOKUP(E1973,'[1]national stat'!$A$3:$C$1457,2,0)</f>
        <v>#N/A</v>
      </c>
      <c r="K1973" s="1" t="e">
        <f>+VLOOKUP(E1973,[1]research!$A$3:$C$2710,2,0)</f>
        <v>#N/A</v>
      </c>
      <c r="L1973" s="1">
        <f>+VLOOKUP(E1973,[1]sedlac!$A$3:$C$742,2,0)</f>
        <v>3.7600000000000002</v>
      </c>
      <c r="M1973" s="1">
        <v>3.69</v>
      </c>
      <c r="P1973" s="1">
        <v>3.7600000000000002</v>
      </c>
      <c r="Q1973" s="2">
        <f t="shared" si="222"/>
        <v>3.69</v>
      </c>
      <c r="R1973" s="1">
        <f>+VLOOKUP(E1973,'[1]world bank'!$A$3:$G$2447,4,0)</f>
        <v>15.97</v>
      </c>
      <c r="S1973" s="1" t="e">
        <f>+VLOOKUP(E1973,'[1]national stat'!$A$3:$D$1457,4,0)</f>
        <v>#N/A</v>
      </c>
      <c r="T1973" s="1" t="e">
        <f>+VLOOKUP(E1973,[1]research!$A$3:$D$2710,4,0)</f>
        <v>#N/A</v>
      </c>
      <c r="U1973" s="1">
        <f>+VLOOKUP(E1973,[1]sedlac!$A$3:$D$742,4,0)</f>
        <v>16.71</v>
      </c>
      <c r="V1973" s="1">
        <v>15.97</v>
      </c>
      <c r="Y1973" s="1">
        <v>16.71</v>
      </c>
      <c r="Z1973" s="1">
        <f t="shared" si="223"/>
        <v>15.97</v>
      </c>
    </row>
    <row r="1974" spans="1:26" x14ac:dyDescent="0.25">
      <c r="A1974" s="1" t="s">
        <v>84</v>
      </c>
      <c r="B1974" s="1" t="s">
        <v>7</v>
      </c>
      <c r="C1974" s="1">
        <v>2012</v>
      </c>
      <c r="D1974" s="1" t="str">
        <f t="shared" si="219"/>
        <v>PRY2012</v>
      </c>
      <c r="E1974" s="1" t="s">
        <v>2081</v>
      </c>
      <c r="F1974" s="1">
        <v>48.2</v>
      </c>
      <c r="G1974" s="1" t="str">
        <f>+VLOOKUP(A1974,[1]dummies!$A$2:$F$201,6,0)</f>
        <v>Latin America and the Caribbean</v>
      </c>
      <c r="H1974" s="1" t="str">
        <f>+VLOOKUP(A1974,[1]dummies!$A$2:$F$201,5,0)</f>
        <v>Upper middle income</v>
      </c>
      <c r="I1974" s="1">
        <f>+VLOOKUP(E1974,'[1]world bank'!$A$3:$F$2447,2,0)</f>
        <v>47.63</v>
      </c>
      <c r="J1974" s="1" t="e">
        <f>+VLOOKUP(E1974,'[1]national stat'!$A$3:$C$1457,2,0)</f>
        <v>#N/A</v>
      </c>
      <c r="K1974" s="1" t="e">
        <f>+VLOOKUP(E1974,[1]research!$A$3:$C$2710,2,0)</f>
        <v>#N/A</v>
      </c>
      <c r="L1974" s="1">
        <f>+VLOOKUP(E1974,[1]sedlac!$A$3:$C$742,2,0)</f>
        <v>2.94</v>
      </c>
      <c r="M1974" s="1">
        <v>2.85</v>
      </c>
      <c r="P1974" s="1">
        <v>2.94</v>
      </c>
      <c r="Q1974" s="2">
        <f t="shared" si="222"/>
        <v>2.85</v>
      </c>
      <c r="R1974" s="1">
        <f>+VLOOKUP(E1974,'[1]world bank'!$A$3:$G$2447,4,0)</f>
        <v>12.57</v>
      </c>
      <c r="S1974" s="1" t="e">
        <f>+VLOOKUP(E1974,'[1]national stat'!$A$3:$D$1457,4,0)</f>
        <v>#N/A</v>
      </c>
      <c r="T1974" s="1" t="e">
        <f>+VLOOKUP(E1974,[1]research!$A$3:$D$2710,4,0)</f>
        <v>#N/A</v>
      </c>
      <c r="U1974" s="1">
        <f>+VLOOKUP(E1974,[1]sedlac!$A$3:$D$742,4,0)</f>
        <v>13.200000000000001</v>
      </c>
      <c r="V1974" s="1">
        <v>12.57</v>
      </c>
      <c r="Y1974" s="1">
        <v>13.200000000000001</v>
      </c>
      <c r="Z1974" s="1">
        <f t="shared" si="223"/>
        <v>12.57</v>
      </c>
    </row>
    <row r="1975" spans="1:26" x14ac:dyDescent="0.25">
      <c r="A1975" s="1" t="s">
        <v>84</v>
      </c>
      <c r="B1975" s="1" t="s">
        <v>7</v>
      </c>
      <c r="C1975" s="1">
        <v>2013</v>
      </c>
      <c r="D1975" s="1" t="str">
        <f t="shared" si="219"/>
        <v>PRY2013</v>
      </c>
      <c r="E1975" s="1" t="s">
        <v>2082</v>
      </c>
      <c r="F1975" s="1">
        <v>48.3</v>
      </c>
      <c r="G1975" s="1" t="str">
        <f>+VLOOKUP(A1975,[1]dummies!$A$2:$F$201,6,0)</f>
        <v>Latin America and the Caribbean</v>
      </c>
      <c r="H1975" s="1" t="str">
        <f>+VLOOKUP(A1975,[1]dummies!$A$2:$F$201,5,0)</f>
        <v>Upper middle income</v>
      </c>
      <c r="I1975" s="1">
        <f>+VLOOKUP(E1975,'[1]world bank'!$A$3:$F$2447,2,0)</f>
        <v>47.94</v>
      </c>
      <c r="J1975" s="1" t="e">
        <f>+VLOOKUP(E1975,'[1]national stat'!$A$3:$C$1457,2,0)</f>
        <v>#N/A</v>
      </c>
      <c r="K1975" s="1" t="e">
        <f>+VLOOKUP(E1975,[1]research!$A$3:$C$2710,2,0)</f>
        <v>#N/A</v>
      </c>
      <c r="L1975" s="1">
        <f>+VLOOKUP(E1975,[1]sedlac!$A$3:$C$742,2,0)</f>
        <v>2.9</v>
      </c>
      <c r="M1975" s="1">
        <v>2.86</v>
      </c>
      <c r="P1975" s="1">
        <v>2.9</v>
      </c>
      <c r="Q1975" s="2">
        <f t="shared" si="222"/>
        <v>2.86</v>
      </c>
      <c r="R1975" s="1">
        <f>+VLOOKUP(E1975,'[1]world bank'!$A$3:$G$2447,4,0)</f>
        <v>12.030000000000001</v>
      </c>
      <c r="S1975" s="1" t="e">
        <f>+VLOOKUP(E1975,'[1]national stat'!$A$3:$D$1457,4,0)</f>
        <v>#N/A</v>
      </c>
      <c r="T1975" s="1" t="e">
        <f>+VLOOKUP(E1975,[1]research!$A$3:$D$2710,4,0)</f>
        <v>#N/A</v>
      </c>
      <c r="U1975" s="1">
        <f>+VLOOKUP(E1975,[1]sedlac!$A$3:$D$742,4,0)</f>
        <v>12.35</v>
      </c>
      <c r="V1975" s="1">
        <v>12.030000000000001</v>
      </c>
      <c r="Y1975" s="1">
        <v>12.35</v>
      </c>
      <c r="Z1975" s="1">
        <f t="shared" si="223"/>
        <v>12.030000000000001</v>
      </c>
    </row>
    <row r="1976" spans="1:26" x14ac:dyDescent="0.25">
      <c r="A1976" s="1" t="s">
        <v>84</v>
      </c>
      <c r="B1976" s="1" t="s">
        <v>7</v>
      </c>
      <c r="C1976" s="1">
        <v>2014</v>
      </c>
      <c r="D1976" s="1" t="str">
        <f t="shared" si="219"/>
        <v>PRY2014</v>
      </c>
      <c r="E1976" s="1" t="s">
        <v>2083</v>
      </c>
      <c r="F1976" s="1">
        <v>51.7</v>
      </c>
      <c r="G1976" s="1" t="str">
        <f>+VLOOKUP(A1976,[1]dummies!$A$2:$F$201,6,0)</f>
        <v>Latin America and the Caribbean</v>
      </c>
      <c r="H1976" s="1" t="str">
        <f>+VLOOKUP(A1976,[1]dummies!$A$2:$F$201,5,0)</f>
        <v>Upper middle income</v>
      </c>
      <c r="I1976" s="1">
        <f>+VLOOKUP(E1976,'[1]world bank'!$A$3:$F$2447,2,0)</f>
        <v>50.7</v>
      </c>
      <c r="J1976" s="1" t="e">
        <f>+VLOOKUP(E1976,'[1]national stat'!$A$3:$C$1457,2,0)</f>
        <v>#N/A</v>
      </c>
      <c r="K1976" s="1" t="e">
        <f>+VLOOKUP(E1976,[1]research!$A$3:$C$2710,2,0)</f>
        <v>#N/A</v>
      </c>
      <c r="L1976" s="1">
        <f>+VLOOKUP(E1976,[1]sedlac!$A$3:$C$742,2,0)</f>
        <v>3.4</v>
      </c>
      <c r="M1976" s="1">
        <v>3.31</v>
      </c>
      <c r="P1976" s="1">
        <v>3.4</v>
      </c>
      <c r="Q1976" s="2">
        <f t="shared" si="222"/>
        <v>3.31</v>
      </c>
      <c r="R1976" s="1">
        <f>+VLOOKUP(E1976,'[1]world bank'!$A$3:$G$2447,4,0)</f>
        <v>13.8</v>
      </c>
      <c r="S1976" s="1" t="e">
        <f>+VLOOKUP(E1976,'[1]national stat'!$A$3:$D$1457,4,0)</f>
        <v>#N/A</v>
      </c>
      <c r="T1976" s="1" t="e">
        <f>+VLOOKUP(E1976,[1]research!$A$3:$D$2710,4,0)</f>
        <v>#N/A</v>
      </c>
      <c r="U1976" s="1">
        <f>+VLOOKUP(E1976,[1]sedlac!$A$3:$D$742,4,0)</f>
        <v>14.38</v>
      </c>
      <c r="V1976" s="1">
        <v>13.8</v>
      </c>
      <c r="Y1976" s="1">
        <v>14.38</v>
      </c>
      <c r="Z1976" s="1">
        <f t="shared" si="223"/>
        <v>13.8</v>
      </c>
    </row>
    <row r="1977" spans="1:26" x14ac:dyDescent="0.25">
      <c r="A1977" s="1" t="s">
        <v>84</v>
      </c>
      <c r="B1977" s="1" t="s">
        <v>7</v>
      </c>
      <c r="C1977" s="1">
        <v>2015</v>
      </c>
      <c r="D1977" s="1" t="str">
        <f t="shared" si="219"/>
        <v>PRY2015</v>
      </c>
      <c r="E1977" s="1" t="s">
        <v>2084</v>
      </c>
      <c r="F1977" s="1">
        <v>48</v>
      </c>
      <c r="G1977" s="1" t="str">
        <f>+VLOOKUP(A1977,[1]dummies!$A$2:$F$201,6,0)</f>
        <v>Latin America and the Caribbean</v>
      </c>
      <c r="H1977" s="1" t="str">
        <f>+VLOOKUP(A1977,[1]dummies!$A$2:$F$201,5,0)</f>
        <v>Upper middle income</v>
      </c>
      <c r="I1977" s="1">
        <f>+VLOOKUP(E1977,'[1]world bank'!$A$3:$F$2447,2,0)</f>
        <v>47.61</v>
      </c>
      <c r="J1977" s="1" t="e">
        <f>+VLOOKUP(E1977,'[1]national stat'!$A$3:$C$1457,2,0)</f>
        <v>#N/A</v>
      </c>
      <c r="K1977" s="1" t="e">
        <f>+VLOOKUP(E1977,[1]research!$A$3:$C$2710,2,0)</f>
        <v>#N/A</v>
      </c>
      <c r="L1977" s="1">
        <f>+VLOOKUP(E1977,[1]sedlac!$A$3:$C$742,2,0)</f>
        <v>2.88</v>
      </c>
      <c r="M1977" s="1">
        <v>2.81</v>
      </c>
      <c r="P1977" s="1">
        <v>2.88</v>
      </c>
      <c r="Q1977" s="2">
        <f t="shared" si="222"/>
        <v>2.81</v>
      </c>
      <c r="R1977" s="1">
        <f>+VLOOKUP(E1977,'[1]world bank'!$A$3:$G$2447,4,0)</f>
        <v>12.15</v>
      </c>
      <c r="S1977" s="1" t="e">
        <f>+VLOOKUP(E1977,'[1]national stat'!$A$3:$D$1457,4,0)</f>
        <v>#N/A</v>
      </c>
      <c r="T1977" s="1" t="e">
        <f>+VLOOKUP(E1977,[1]research!$A$3:$D$2710,4,0)</f>
        <v>#N/A</v>
      </c>
      <c r="U1977" s="1">
        <f>+VLOOKUP(E1977,[1]sedlac!$A$3:$D$742,4,0)</f>
        <v>12.93</v>
      </c>
      <c r="V1977" s="1">
        <v>12.15</v>
      </c>
      <c r="Y1977" s="1">
        <v>12.93</v>
      </c>
      <c r="Z1977" s="1">
        <f t="shared" si="223"/>
        <v>12.15</v>
      </c>
    </row>
    <row r="1978" spans="1:26" x14ac:dyDescent="0.25">
      <c r="A1978" s="1" t="s">
        <v>85</v>
      </c>
      <c r="B1978" s="1" t="s">
        <v>36</v>
      </c>
      <c r="C1978" s="1">
        <v>1990</v>
      </c>
      <c r="D1978" s="1" t="str">
        <f t="shared" si="219"/>
        <v>PSE1990</v>
      </c>
      <c r="E1978" s="1" t="s">
        <v>2085</v>
      </c>
      <c r="F1978" s="1">
        <v>34</v>
      </c>
      <c r="G1978" s="1" t="str">
        <f>+VLOOKUP(A1978,[1]dummies!$A$2:$F$201,6,0)</f>
        <v>Middle East and North Africa</v>
      </c>
      <c r="H1978" s="1" t="str">
        <f>+VLOOKUP(A1978,[1]dummies!$A$2:$F$201,5,0)</f>
        <v>Lower middle income</v>
      </c>
      <c r="I1978" s="1" t="e">
        <f>+VLOOKUP(E1978,'[1]world bank'!$A$3:$F$2447,2,0)</f>
        <v>#N/A</v>
      </c>
      <c r="J1978" s="1" t="e">
        <f>+VLOOKUP(E1978,'[1]national stat'!$A$3:$C$1457,2,0)</f>
        <v>#N/A</v>
      </c>
      <c r="K1978" s="1" t="e">
        <f>+VLOOKUP(E1978,[1]research!$A$3:$C$2710,2,0)</f>
        <v>#N/A</v>
      </c>
      <c r="L1978" s="1" t="e">
        <f>+VLOOKUP(E1978,[1]sedlac!$A$3:$C$742,2,0)</f>
        <v>#N/A</v>
      </c>
      <c r="R1978" s="1" t="e">
        <f>+VLOOKUP(E1978,'[1]world bank'!$A$3:$G$2447,4,0)</f>
        <v>#N/A</v>
      </c>
      <c r="S1978" s="1" t="e">
        <f>+VLOOKUP(E1978,'[1]national stat'!$A$3:$D$1457,4,0)</f>
        <v>#N/A</v>
      </c>
      <c r="T1978" s="1" t="e">
        <f>+VLOOKUP(E1978,[1]research!$A$3:$D$2710,4,0)</f>
        <v>#N/A</v>
      </c>
      <c r="U1978" s="1" t="e">
        <f>+VLOOKUP(E1978,[1]sedlac!$A$3:$D$742,4,0)</f>
        <v>#N/A</v>
      </c>
    </row>
    <row r="1979" spans="1:26" x14ac:dyDescent="0.25">
      <c r="A1979" s="1" t="s">
        <v>85</v>
      </c>
      <c r="B1979" s="1" t="s">
        <v>36</v>
      </c>
      <c r="C1979" s="1">
        <v>1991</v>
      </c>
      <c r="D1979" s="1" t="str">
        <f t="shared" si="219"/>
        <v>PSE1991</v>
      </c>
      <c r="E1979" s="1" t="s">
        <v>2086</v>
      </c>
      <c r="F1979" s="1">
        <v>34</v>
      </c>
      <c r="G1979" s="1" t="str">
        <f>+VLOOKUP(A1979,[1]dummies!$A$2:$F$201,6,0)</f>
        <v>Middle East and North Africa</v>
      </c>
      <c r="H1979" s="1" t="str">
        <f>+VLOOKUP(A1979,[1]dummies!$A$2:$F$201,5,0)</f>
        <v>Lower middle income</v>
      </c>
      <c r="I1979" s="1" t="e">
        <f>+VLOOKUP(E1979,'[1]world bank'!$A$3:$F$2447,2,0)</f>
        <v>#N/A</v>
      </c>
      <c r="J1979" s="1" t="e">
        <f>+VLOOKUP(E1979,'[1]national stat'!$A$3:$C$1457,2,0)</f>
        <v>#N/A</v>
      </c>
      <c r="K1979" s="1" t="e">
        <f>+VLOOKUP(E1979,[1]research!$A$3:$C$2710,2,0)</f>
        <v>#N/A</v>
      </c>
      <c r="L1979" s="1" t="e">
        <f>+VLOOKUP(E1979,[1]sedlac!$A$3:$C$742,2,0)</f>
        <v>#N/A</v>
      </c>
      <c r="R1979" s="1" t="e">
        <f>+VLOOKUP(E1979,'[1]world bank'!$A$3:$G$2447,4,0)</f>
        <v>#N/A</v>
      </c>
      <c r="S1979" s="1" t="e">
        <f>+VLOOKUP(E1979,'[1]national stat'!$A$3:$D$1457,4,0)</f>
        <v>#N/A</v>
      </c>
      <c r="T1979" s="1" t="e">
        <f>+VLOOKUP(E1979,[1]research!$A$3:$D$2710,4,0)</f>
        <v>#N/A</v>
      </c>
      <c r="U1979" s="1" t="e">
        <f>+VLOOKUP(E1979,[1]sedlac!$A$3:$D$742,4,0)</f>
        <v>#N/A</v>
      </c>
    </row>
    <row r="1980" spans="1:26" x14ac:dyDescent="0.25">
      <c r="A1980" s="1" t="s">
        <v>85</v>
      </c>
      <c r="B1980" s="1" t="s">
        <v>36</v>
      </c>
      <c r="C1980" s="1">
        <v>1992</v>
      </c>
      <c r="D1980" s="1" t="str">
        <f t="shared" si="219"/>
        <v>PSE1992</v>
      </c>
      <c r="E1980" s="1" t="s">
        <v>2087</v>
      </c>
      <c r="F1980" s="1">
        <v>34</v>
      </c>
      <c r="G1980" s="1" t="str">
        <f>+VLOOKUP(A1980,[1]dummies!$A$2:$F$201,6,0)</f>
        <v>Middle East and North Africa</v>
      </c>
      <c r="H1980" s="1" t="str">
        <f>+VLOOKUP(A1980,[1]dummies!$A$2:$F$201,5,0)</f>
        <v>Lower middle income</v>
      </c>
      <c r="I1980" s="1" t="e">
        <f>+VLOOKUP(E1980,'[1]world bank'!$A$3:$F$2447,2,0)</f>
        <v>#N/A</v>
      </c>
      <c r="J1980" s="1" t="e">
        <f>+VLOOKUP(E1980,'[1]national stat'!$A$3:$C$1457,2,0)</f>
        <v>#N/A</v>
      </c>
      <c r="K1980" s="1" t="e">
        <f>+VLOOKUP(E1980,[1]research!$A$3:$C$2710,2,0)</f>
        <v>#N/A</v>
      </c>
      <c r="L1980" s="1" t="e">
        <f>+VLOOKUP(E1980,[1]sedlac!$A$3:$C$742,2,0)</f>
        <v>#N/A</v>
      </c>
      <c r="R1980" s="1" t="e">
        <f>+VLOOKUP(E1980,'[1]world bank'!$A$3:$G$2447,4,0)</f>
        <v>#N/A</v>
      </c>
      <c r="S1980" s="1" t="e">
        <f>+VLOOKUP(E1980,'[1]national stat'!$A$3:$D$1457,4,0)</f>
        <v>#N/A</v>
      </c>
      <c r="T1980" s="1" t="e">
        <f>+VLOOKUP(E1980,[1]research!$A$3:$D$2710,4,0)</f>
        <v>#N/A</v>
      </c>
      <c r="U1980" s="1" t="e">
        <f>+VLOOKUP(E1980,[1]sedlac!$A$3:$D$742,4,0)</f>
        <v>#N/A</v>
      </c>
    </row>
    <row r="1981" spans="1:26" x14ac:dyDescent="0.25">
      <c r="A1981" s="1" t="s">
        <v>85</v>
      </c>
      <c r="B1981" s="1" t="s">
        <v>36</v>
      </c>
      <c r="C1981" s="1">
        <v>1993</v>
      </c>
      <c r="D1981" s="1" t="str">
        <f t="shared" si="219"/>
        <v>PSE1993</v>
      </c>
      <c r="E1981" s="1" t="s">
        <v>2088</v>
      </c>
      <c r="F1981" s="1">
        <v>34</v>
      </c>
      <c r="G1981" s="1" t="str">
        <f>+VLOOKUP(A1981,[1]dummies!$A$2:$F$201,6,0)</f>
        <v>Middle East and North Africa</v>
      </c>
      <c r="H1981" s="1" t="str">
        <f>+VLOOKUP(A1981,[1]dummies!$A$2:$F$201,5,0)</f>
        <v>Lower middle income</v>
      </c>
      <c r="I1981" s="1" t="e">
        <f>+VLOOKUP(E1981,'[1]world bank'!$A$3:$F$2447,2,0)</f>
        <v>#N/A</v>
      </c>
      <c r="J1981" s="1" t="e">
        <f>+VLOOKUP(E1981,'[1]national stat'!$A$3:$C$1457,2,0)</f>
        <v>#N/A</v>
      </c>
      <c r="K1981" s="1" t="e">
        <f>+VLOOKUP(E1981,[1]research!$A$3:$C$2710,2,0)</f>
        <v>#N/A</v>
      </c>
      <c r="L1981" s="1" t="e">
        <f>+VLOOKUP(E1981,[1]sedlac!$A$3:$C$742,2,0)</f>
        <v>#N/A</v>
      </c>
      <c r="R1981" s="1" t="e">
        <f>+VLOOKUP(E1981,'[1]world bank'!$A$3:$G$2447,4,0)</f>
        <v>#N/A</v>
      </c>
      <c r="S1981" s="1" t="e">
        <f>+VLOOKUP(E1981,'[1]national stat'!$A$3:$D$1457,4,0)</f>
        <v>#N/A</v>
      </c>
      <c r="T1981" s="1" t="e">
        <f>+VLOOKUP(E1981,[1]research!$A$3:$D$2710,4,0)</f>
        <v>#N/A</v>
      </c>
      <c r="U1981" s="1" t="e">
        <f>+VLOOKUP(E1981,[1]sedlac!$A$3:$D$742,4,0)</f>
        <v>#N/A</v>
      </c>
    </row>
    <row r="1982" spans="1:26" x14ac:dyDescent="0.25">
      <c r="A1982" s="1" t="s">
        <v>85</v>
      </c>
      <c r="B1982" s="1" t="s">
        <v>36</v>
      </c>
      <c r="C1982" s="1">
        <v>1994</v>
      </c>
      <c r="D1982" s="1" t="str">
        <f t="shared" si="219"/>
        <v>PSE1994</v>
      </c>
      <c r="E1982" s="1" t="s">
        <v>2089</v>
      </c>
      <c r="F1982" s="1">
        <v>34</v>
      </c>
      <c r="G1982" s="1" t="str">
        <f>+VLOOKUP(A1982,[1]dummies!$A$2:$F$201,6,0)</f>
        <v>Middle East and North Africa</v>
      </c>
      <c r="H1982" s="1" t="str">
        <f>+VLOOKUP(A1982,[1]dummies!$A$2:$F$201,5,0)</f>
        <v>Lower middle income</v>
      </c>
      <c r="I1982" s="1" t="e">
        <f>+VLOOKUP(E1982,'[1]world bank'!$A$3:$F$2447,2,0)</f>
        <v>#N/A</v>
      </c>
      <c r="J1982" s="1" t="e">
        <f>+VLOOKUP(E1982,'[1]national stat'!$A$3:$C$1457,2,0)</f>
        <v>#N/A</v>
      </c>
      <c r="K1982" s="1" t="e">
        <f>+VLOOKUP(E1982,[1]research!$A$3:$C$2710,2,0)</f>
        <v>#N/A</v>
      </c>
      <c r="L1982" s="1" t="e">
        <f>+VLOOKUP(E1982,[1]sedlac!$A$3:$C$742,2,0)</f>
        <v>#N/A</v>
      </c>
      <c r="R1982" s="1" t="e">
        <f>+VLOOKUP(E1982,'[1]world bank'!$A$3:$G$2447,4,0)</f>
        <v>#N/A</v>
      </c>
      <c r="S1982" s="1" t="e">
        <f>+VLOOKUP(E1982,'[1]national stat'!$A$3:$D$1457,4,0)</f>
        <v>#N/A</v>
      </c>
      <c r="T1982" s="1" t="e">
        <f>+VLOOKUP(E1982,[1]research!$A$3:$D$2710,4,0)</f>
        <v>#N/A</v>
      </c>
      <c r="U1982" s="1" t="e">
        <f>+VLOOKUP(E1982,[1]sedlac!$A$3:$D$742,4,0)</f>
        <v>#N/A</v>
      </c>
    </row>
    <row r="1983" spans="1:26" x14ac:dyDescent="0.25">
      <c r="A1983" s="1" t="s">
        <v>85</v>
      </c>
      <c r="B1983" s="1" t="s">
        <v>36</v>
      </c>
      <c r="C1983" s="1">
        <v>1995</v>
      </c>
      <c r="D1983" s="1" t="str">
        <f t="shared" si="219"/>
        <v>PSE1995</v>
      </c>
      <c r="E1983" s="1" t="s">
        <v>2090</v>
      </c>
      <c r="F1983" s="1">
        <v>34</v>
      </c>
      <c r="G1983" s="1" t="str">
        <f>+VLOOKUP(A1983,[1]dummies!$A$2:$F$201,6,0)</f>
        <v>Middle East and North Africa</v>
      </c>
      <c r="H1983" s="1" t="str">
        <f>+VLOOKUP(A1983,[1]dummies!$A$2:$F$201,5,0)</f>
        <v>Lower middle income</v>
      </c>
      <c r="I1983" s="1" t="e">
        <f>+VLOOKUP(E1983,'[1]world bank'!$A$3:$F$2447,2,0)</f>
        <v>#N/A</v>
      </c>
      <c r="J1983" s="1" t="e">
        <f>+VLOOKUP(E1983,'[1]national stat'!$A$3:$C$1457,2,0)</f>
        <v>#N/A</v>
      </c>
      <c r="K1983" s="1" t="e">
        <f>+VLOOKUP(E1983,[1]research!$A$3:$C$2710,2,0)</f>
        <v>#N/A</v>
      </c>
      <c r="L1983" s="1" t="e">
        <f>+VLOOKUP(E1983,[1]sedlac!$A$3:$C$742,2,0)</f>
        <v>#N/A</v>
      </c>
      <c r="R1983" s="1" t="e">
        <f>+VLOOKUP(E1983,'[1]world bank'!$A$3:$G$2447,4,0)</f>
        <v>#N/A</v>
      </c>
      <c r="S1983" s="1" t="e">
        <f>+VLOOKUP(E1983,'[1]national stat'!$A$3:$D$1457,4,0)</f>
        <v>#N/A</v>
      </c>
      <c r="T1983" s="1" t="e">
        <f>+VLOOKUP(E1983,[1]research!$A$3:$D$2710,4,0)</f>
        <v>#N/A</v>
      </c>
      <c r="U1983" s="1" t="e">
        <f>+VLOOKUP(E1983,[1]sedlac!$A$3:$D$742,4,0)</f>
        <v>#N/A</v>
      </c>
    </row>
    <row r="1984" spans="1:26" x14ac:dyDescent="0.25">
      <c r="A1984" s="1" t="s">
        <v>85</v>
      </c>
      <c r="B1984" s="1" t="s">
        <v>36</v>
      </c>
      <c r="C1984" s="1">
        <v>1996</v>
      </c>
      <c r="D1984" s="1" t="str">
        <f t="shared" si="219"/>
        <v>PSE1996</v>
      </c>
      <c r="E1984" s="1" t="s">
        <v>2091</v>
      </c>
      <c r="F1984" s="1">
        <v>34</v>
      </c>
      <c r="G1984" s="1" t="str">
        <f>+VLOOKUP(A1984,[1]dummies!$A$2:$F$201,6,0)</f>
        <v>Middle East and North Africa</v>
      </c>
      <c r="H1984" s="1" t="str">
        <f>+VLOOKUP(A1984,[1]dummies!$A$2:$F$201,5,0)</f>
        <v>Lower middle income</v>
      </c>
      <c r="I1984" s="1" t="e">
        <f>+VLOOKUP(E1984,'[1]world bank'!$A$3:$F$2447,2,0)</f>
        <v>#N/A</v>
      </c>
      <c r="J1984" s="1" t="e">
        <f>+VLOOKUP(E1984,'[1]national stat'!$A$3:$C$1457,2,0)</f>
        <v>#N/A</v>
      </c>
      <c r="K1984" s="1" t="e">
        <f>+VLOOKUP(E1984,[1]research!$A$3:$C$2710,2,0)</f>
        <v>#N/A</v>
      </c>
      <c r="L1984" s="1" t="e">
        <f>+VLOOKUP(E1984,[1]sedlac!$A$3:$C$742,2,0)</f>
        <v>#N/A</v>
      </c>
      <c r="R1984" s="1" t="e">
        <f>+VLOOKUP(E1984,'[1]world bank'!$A$3:$G$2447,4,0)</f>
        <v>#N/A</v>
      </c>
      <c r="S1984" s="1" t="e">
        <f>+VLOOKUP(E1984,'[1]national stat'!$A$3:$D$1457,4,0)</f>
        <v>#N/A</v>
      </c>
      <c r="T1984" s="1" t="e">
        <f>+VLOOKUP(E1984,[1]research!$A$3:$D$2710,4,0)</f>
        <v>#N/A</v>
      </c>
      <c r="U1984" s="1" t="e">
        <f>+VLOOKUP(E1984,[1]sedlac!$A$3:$D$742,4,0)</f>
        <v>#N/A</v>
      </c>
    </row>
    <row r="1985" spans="1:26" x14ac:dyDescent="0.25">
      <c r="A1985" s="1" t="s">
        <v>85</v>
      </c>
      <c r="B1985" s="1" t="s">
        <v>36</v>
      </c>
      <c r="C1985" s="1">
        <v>1997</v>
      </c>
      <c r="D1985" s="1" t="str">
        <f t="shared" si="219"/>
        <v>PSE1997</v>
      </c>
      <c r="E1985" s="1" t="s">
        <v>2092</v>
      </c>
      <c r="F1985" s="1">
        <v>34</v>
      </c>
      <c r="G1985" s="1" t="str">
        <f>+VLOOKUP(A1985,[1]dummies!$A$2:$F$201,6,0)</f>
        <v>Middle East and North Africa</v>
      </c>
      <c r="H1985" s="1" t="str">
        <f>+VLOOKUP(A1985,[1]dummies!$A$2:$F$201,5,0)</f>
        <v>Lower middle income</v>
      </c>
      <c r="I1985" s="1" t="e">
        <f>+VLOOKUP(E1985,'[1]world bank'!$A$3:$F$2447,2,0)</f>
        <v>#N/A</v>
      </c>
      <c r="J1985" s="1" t="e">
        <f>+VLOOKUP(E1985,'[1]national stat'!$A$3:$C$1457,2,0)</f>
        <v>#N/A</v>
      </c>
      <c r="K1985" s="1" t="e">
        <f>+VLOOKUP(E1985,[1]research!$A$3:$C$2710,2,0)</f>
        <v>#N/A</v>
      </c>
      <c r="L1985" s="1" t="e">
        <f>+VLOOKUP(E1985,[1]sedlac!$A$3:$C$742,2,0)</f>
        <v>#N/A</v>
      </c>
      <c r="R1985" s="1" t="e">
        <f>+VLOOKUP(E1985,'[1]world bank'!$A$3:$G$2447,4,0)</f>
        <v>#N/A</v>
      </c>
      <c r="S1985" s="1" t="e">
        <f>+VLOOKUP(E1985,'[1]national stat'!$A$3:$D$1457,4,0)</f>
        <v>#N/A</v>
      </c>
      <c r="T1985" s="1" t="e">
        <f>+VLOOKUP(E1985,[1]research!$A$3:$D$2710,4,0)</f>
        <v>#N/A</v>
      </c>
      <c r="U1985" s="1" t="e">
        <f>+VLOOKUP(E1985,[1]sedlac!$A$3:$D$742,4,0)</f>
        <v>#N/A</v>
      </c>
    </row>
    <row r="1986" spans="1:26" x14ac:dyDescent="0.25">
      <c r="A1986" s="1" t="s">
        <v>85</v>
      </c>
      <c r="B1986" s="1" t="s">
        <v>36</v>
      </c>
      <c r="C1986" s="1">
        <v>1998</v>
      </c>
      <c r="D1986" s="1" t="str">
        <f t="shared" si="219"/>
        <v>PSE1998</v>
      </c>
      <c r="E1986" s="1" t="s">
        <v>2093</v>
      </c>
      <c r="F1986" s="1">
        <v>34</v>
      </c>
      <c r="G1986" s="1" t="str">
        <f>+VLOOKUP(A1986,[1]dummies!$A$2:$F$201,6,0)</f>
        <v>Middle East and North Africa</v>
      </c>
      <c r="H1986" s="1" t="str">
        <f>+VLOOKUP(A1986,[1]dummies!$A$2:$F$201,5,0)</f>
        <v>Lower middle income</v>
      </c>
      <c r="I1986" s="1" t="e">
        <f>+VLOOKUP(E1986,'[1]world bank'!$A$3:$F$2447,2,0)</f>
        <v>#N/A</v>
      </c>
      <c r="J1986" s="1" t="e">
        <f>+VLOOKUP(E1986,'[1]national stat'!$A$3:$C$1457,2,0)</f>
        <v>#N/A</v>
      </c>
      <c r="K1986" s="1" t="e">
        <f>+VLOOKUP(E1986,[1]research!$A$3:$C$2710,2,0)</f>
        <v>#N/A</v>
      </c>
      <c r="L1986" s="1" t="e">
        <f>+VLOOKUP(E1986,[1]sedlac!$A$3:$C$742,2,0)</f>
        <v>#N/A</v>
      </c>
      <c r="R1986" s="1" t="e">
        <f>+VLOOKUP(E1986,'[1]world bank'!$A$3:$G$2447,4,0)</f>
        <v>#N/A</v>
      </c>
      <c r="S1986" s="1" t="e">
        <f>+VLOOKUP(E1986,'[1]national stat'!$A$3:$D$1457,4,0)</f>
        <v>#N/A</v>
      </c>
      <c r="T1986" s="1" t="e">
        <f>+VLOOKUP(E1986,[1]research!$A$3:$D$2710,4,0)</f>
        <v>#N/A</v>
      </c>
      <c r="U1986" s="1" t="e">
        <f>+VLOOKUP(E1986,[1]sedlac!$A$3:$D$742,4,0)</f>
        <v>#N/A</v>
      </c>
    </row>
    <row r="1987" spans="1:26" x14ac:dyDescent="0.25">
      <c r="A1987" s="1" t="s">
        <v>85</v>
      </c>
      <c r="B1987" s="1" t="s">
        <v>36</v>
      </c>
      <c r="C1987" s="1">
        <v>1999</v>
      </c>
      <c r="D1987" s="1" t="str">
        <f t="shared" ref="D1987:D2050" si="224">+CONCATENATE(A1987,C1987)</f>
        <v>PSE1999</v>
      </c>
      <c r="E1987" s="1" t="s">
        <v>2094</v>
      </c>
      <c r="F1987" s="1">
        <v>34</v>
      </c>
      <c r="G1987" s="1" t="str">
        <f>+VLOOKUP(A1987,[1]dummies!$A$2:$F$201,6,0)</f>
        <v>Middle East and North Africa</v>
      </c>
      <c r="H1987" s="1" t="str">
        <f>+VLOOKUP(A1987,[1]dummies!$A$2:$F$201,5,0)</f>
        <v>Lower middle income</v>
      </c>
      <c r="I1987" s="1" t="e">
        <f>+VLOOKUP(E1987,'[1]world bank'!$A$3:$F$2447,2,0)</f>
        <v>#N/A</v>
      </c>
      <c r="J1987" s="1" t="e">
        <f>+VLOOKUP(E1987,'[1]national stat'!$A$3:$C$1457,2,0)</f>
        <v>#N/A</v>
      </c>
      <c r="K1987" s="1" t="e">
        <f>+VLOOKUP(E1987,[1]research!$A$3:$C$2710,2,0)</f>
        <v>#N/A</v>
      </c>
      <c r="L1987" s="1" t="e">
        <f>+VLOOKUP(E1987,[1]sedlac!$A$3:$C$742,2,0)</f>
        <v>#N/A</v>
      </c>
      <c r="R1987" s="1" t="e">
        <f>+VLOOKUP(E1987,'[1]world bank'!$A$3:$G$2447,4,0)</f>
        <v>#N/A</v>
      </c>
      <c r="S1987" s="1" t="e">
        <f>+VLOOKUP(E1987,'[1]national stat'!$A$3:$D$1457,4,0)</f>
        <v>#N/A</v>
      </c>
      <c r="T1987" s="1" t="e">
        <f>+VLOOKUP(E1987,[1]research!$A$3:$D$2710,4,0)</f>
        <v>#N/A</v>
      </c>
      <c r="U1987" s="1" t="e">
        <f>+VLOOKUP(E1987,[1]sedlac!$A$3:$D$742,4,0)</f>
        <v>#N/A</v>
      </c>
    </row>
    <row r="1988" spans="1:26" x14ac:dyDescent="0.25">
      <c r="A1988" s="1" t="s">
        <v>85</v>
      </c>
      <c r="B1988" s="1" t="s">
        <v>36</v>
      </c>
      <c r="C1988" s="1">
        <v>2000</v>
      </c>
      <c r="D1988" s="1" t="str">
        <f t="shared" si="224"/>
        <v>PSE2000</v>
      </c>
      <c r="E1988" s="1" t="s">
        <v>2095</v>
      </c>
      <c r="F1988" s="1">
        <v>34</v>
      </c>
      <c r="G1988" s="1" t="str">
        <f>+VLOOKUP(A1988,[1]dummies!$A$2:$F$201,6,0)</f>
        <v>Middle East and North Africa</v>
      </c>
      <c r="H1988" s="1" t="str">
        <f>+VLOOKUP(A1988,[1]dummies!$A$2:$F$201,5,0)</f>
        <v>Lower middle income</v>
      </c>
      <c r="I1988" s="1" t="e">
        <f>+VLOOKUP(E1988,'[1]world bank'!$A$3:$F$2447,2,0)</f>
        <v>#N/A</v>
      </c>
      <c r="J1988" s="1" t="e">
        <f>+VLOOKUP(E1988,'[1]national stat'!$A$3:$C$1457,2,0)</f>
        <v>#N/A</v>
      </c>
      <c r="K1988" s="1" t="e">
        <f>+VLOOKUP(E1988,[1]research!$A$3:$C$2710,2,0)</f>
        <v>#N/A</v>
      </c>
      <c r="L1988" s="1" t="e">
        <f>+VLOOKUP(E1988,[1]sedlac!$A$3:$C$742,2,0)</f>
        <v>#N/A</v>
      </c>
      <c r="R1988" s="1" t="e">
        <f>+VLOOKUP(E1988,'[1]world bank'!$A$3:$G$2447,4,0)</f>
        <v>#N/A</v>
      </c>
      <c r="S1988" s="1" t="e">
        <f>+VLOOKUP(E1988,'[1]national stat'!$A$3:$D$1457,4,0)</f>
        <v>#N/A</v>
      </c>
      <c r="T1988" s="1" t="e">
        <f>+VLOOKUP(E1988,[1]research!$A$3:$D$2710,4,0)</f>
        <v>#N/A</v>
      </c>
      <c r="U1988" s="1" t="e">
        <f>+VLOOKUP(E1988,[1]sedlac!$A$3:$D$742,4,0)</f>
        <v>#N/A</v>
      </c>
    </row>
    <row r="1989" spans="1:26" x14ac:dyDescent="0.25">
      <c r="A1989" s="1" t="s">
        <v>85</v>
      </c>
      <c r="B1989" s="1" t="s">
        <v>36</v>
      </c>
      <c r="C1989" s="1">
        <v>2001</v>
      </c>
      <c r="D1989" s="1" t="str">
        <f t="shared" si="224"/>
        <v>PSE2001</v>
      </c>
      <c r="E1989" s="1" t="s">
        <v>2096</v>
      </c>
      <c r="F1989" s="1">
        <v>34</v>
      </c>
      <c r="G1989" s="1" t="str">
        <f>+VLOOKUP(A1989,[1]dummies!$A$2:$F$201,6,0)</f>
        <v>Middle East and North Africa</v>
      </c>
      <c r="H1989" s="1" t="str">
        <f>+VLOOKUP(A1989,[1]dummies!$A$2:$F$201,5,0)</f>
        <v>Lower middle income</v>
      </c>
      <c r="I1989" s="1" t="e">
        <f>+VLOOKUP(E1989,'[1]world bank'!$A$3:$F$2447,2,0)</f>
        <v>#N/A</v>
      </c>
      <c r="J1989" s="1" t="e">
        <f>+VLOOKUP(E1989,'[1]national stat'!$A$3:$C$1457,2,0)</f>
        <v>#N/A</v>
      </c>
      <c r="K1989" s="1" t="e">
        <f>+VLOOKUP(E1989,[1]research!$A$3:$C$2710,2,0)</f>
        <v>#N/A</v>
      </c>
      <c r="L1989" s="1" t="e">
        <f>+VLOOKUP(E1989,[1]sedlac!$A$3:$C$742,2,0)</f>
        <v>#N/A</v>
      </c>
      <c r="R1989" s="1" t="e">
        <f>+VLOOKUP(E1989,'[1]world bank'!$A$3:$G$2447,4,0)</f>
        <v>#N/A</v>
      </c>
      <c r="S1989" s="1" t="e">
        <f>+VLOOKUP(E1989,'[1]national stat'!$A$3:$D$1457,4,0)</f>
        <v>#N/A</v>
      </c>
      <c r="T1989" s="1" t="e">
        <f>+VLOOKUP(E1989,[1]research!$A$3:$D$2710,4,0)</f>
        <v>#N/A</v>
      </c>
      <c r="U1989" s="1" t="e">
        <f>+VLOOKUP(E1989,[1]sedlac!$A$3:$D$742,4,0)</f>
        <v>#N/A</v>
      </c>
    </row>
    <row r="1990" spans="1:26" x14ac:dyDescent="0.25">
      <c r="A1990" s="1" t="s">
        <v>85</v>
      </c>
      <c r="B1990" s="1" t="s">
        <v>36</v>
      </c>
      <c r="C1990" s="1">
        <v>2002</v>
      </c>
      <c r="D1990" s="1" t="str">
        <f t="shared" si="224"/>
        <v>PSE2002</v>
      </c>
      <c r="E1990" s="1" t="s">
        <v>2097</v>
      </c>
      <c r="F1990" s="1">
        <v>34</v>
      </c>
      <c r="G1990" s="1" t="str">
        <f>+VLOOKUP(A1990,[1]dummies!$A$2:$F$201,6,0)</f>
        <v>Middle East and North Africa</v>
      </c>
      <c r="H1990" s="1" t="str">
        <f>+VLOOKUP(A1990,[1]dummies!$A$2:$F$201,5,0)</f>
        <v>Lower middle income</v>
      </c>
      <c r="I1990" s="1" t="e">
        <f>+VLOOKUP(E1990,'[1]world bank'!$A$3:$F$2447,2,0)</f>
        <v>#N/A</v>
      </c>
      <c r="J1990" s="1" t="e">
        <f>+VLOOKUP(E1990,'[1]national stat'!$A$3:$C$1457,2,0)</f>
        <v>#N/A</v>
      </c>
      <c r="K1990" s="1" t="e">
        <f>+VLOOKUP(E1990,[1]research!$A$3:$C$2710,2,0)</f>
        <v>#N/A</v>
      </c>
      <c r="L1990" s="1" t="e">
        <f>+VLOOKUP(E1990,[1]sedlac!$A$3:$C$742,2,0)</f>
        <v>#N/A</v>
      </c>
      <c r="R1990" s="1" t="e">
        <f>+VLOOKUP(E1990,'[1]world bank'!$A$3:$G$2447,4,0)</f>
        <v>#N/A</v>
      </c>
      <c r="S1990" s="1" t="e">
        <f>+VLOOKUP(E1990,'[1]national stat'!$A$3:$D$1457,4,0)</f>
        <v>#N/A</v>
      </c>
      <c r="T1990" s="1" t="e">
        <f>+VLOOKUP(E1990,[1]research!$A$3:$D$2710,4,0)</f>
        <v>#N/A</v>
      </c>
      <c r="U1990" s="1" t="e">
        <f>+VLOOKUP(E1990,[1]sedlac!$A$3:$D$742,4,0)</f>
        <v>#N/A</v>
      </c>
    </row>
    <row r="1991" spans="1:26" x14ac:dyDescent="0.25">
      <c r="A1991" s="1" t="s">
        <v>85</v>
      </c>
      <c r="B1991" s="1" t="s">
        <v>36</v>
      </c>
      <c r="C1991" s="1">
        <v>2003</v>
      </c>
      <c r="D1991" s="1" t="str">
        <f t="shared" si="224"/>
        <v>PSE2003</v>
      </c>
      <c r="E1991" s="1" t="s">
        <v>2098</v>
      </c>
      <c r="F1991" s="1">
        <v>34</v>
      </c>
      <c r="G1991" s="1" t="str">
        <f>+VLOOKUP(A1991,[1]dummies!$A$2:$F$201,6,0)</f>
        <v>Middle East and North Africa</v>
      </c>
      <c r="H1991" s="1" t="str">
        <f>+VLOOKUP(A1991,[1]dummies!$A$2:$F$201,5,0)</f>
        <v>Lower middle income</v>
      </c>
      <c r="I1991" s="1" t="e">
        <f>+VLOOKUP(E1991,'[1]world bank'!$A$3:$F$2447,2,0)</f>
        <v>#N/A</v>
      </c>
      <c r="J1991" s="1" t="e">
        <f>+VLOOKUP(E1991,'[1]national stat'!$A$3:$C$1457,2,0)</f>
        <v>#N/A</v>
      </c>
      <c r="K1991" s="1" t="e">
        <f>+VLOOKUP(E1991,[1]research!$A$3:$C$2710,2,0)</f>
        <v>#N/A</v>
      </c>
      <c r="L1991" s="1" t="e">
        <f>+VLOOKUP(E1991,[1]sedlac!$A$3:$C$742,2,0)</f>
        <v>#N/A</v>
      </c>
      <c r="R1991" s="1" t="e">
        <f>+VLOOKUP(E1991,'[1]world bank'!$A$3:$G$2447,4,0)</f>
        <v>#N/A</v>
      </c>
      <c r="S1991" s="1" t="e">
        <f>+VLOOKUP(E1991,'[1]national stat'!$A$3:$D$1457,4,0)</f>
        <v>#N/A</v>
      </c>
      <c r="T1991" s="1" t="e">
        <f>+VLOOKUP(E1991,[1]research!$A$3:$D$2710,4,0)</f>
        <v>#N/A</v>
      </c>
      <c r="U1991" s="1" t="e">
        <f>+VLOOKUP(E1991,[1]sedlac!$A$3:$D$742,4,0)</f>
        <v>#N/A</v>
      </c>
    </row>
    <row r="1992" spans="1:26" x14ac:dyDescent="0.25">
      <c r="A1992" s="1" t="s">
        <v>85</v>
      </c>
      <c r="B1992" s="1" t="s">
        <v>36</v>
      </c>
      <c r="C1992" s="1">
        <v>2004</v>
      </c>
      <c r="D1992" s="1" t="str">
        <f t="shared" si="224"/>
        <v>PSE2004</v>
      </c>
      <c r="E1992" s="1" t="s">
        <v>2099</v>
      </c>
      <c r="F1992" s="1">
        <v>34</v>
      </c>
      <c r="G1992" s="1" t="str">
        <f>+VLOOKUP(A1992,[1]dummies!$A$2:$F$201,6,0)</f>
        <v>Middle East and North Africa</v>
      </c>
      <c r="H1992" s="1" t="str">
        <f>+VLOOKUP(A1992,[1]dummies!$A$2:$F$201,5,0)</f>
        <v>Lower middle income</v>
      </c>
      <c r="I1992" s="1">
        <f>+VLOOKUP(E1992,'[1]world bank'!$A$3:$F$2447,2,0)</f>
        <v>34.04</v>
      </c>
      <c r="J1992" s="1" t="e">
        <f>+VLOOKUP(E1992,'[1]national stat'!$A$3:$C$1457,2,0)</f>
        <v>#N/A</v>
      </c>
      <c r="K1992" s="1" t="e">
        <f>+VLOOKUP(E1992,[1]research!$A$3:$C$2710,2,0)</f>
        <v>#N/A</v>
      </c>
      <c r="L1992" s="1" t="e">
        <f>+VLOOKUP(E1992,[1]sedlac!$A$3:$C$742,2,0)</f>
        <v>#N/A</v>
      </c>
      <c r="M1992" s="1">
        <v>1.36</v>
      </c>
      <c r="Q1992" s="2">
        <f t="shared" ref="Q1992:Q1995" si="225">+M1992</f>
        <v>1.36</v>
      </c>
      <c r="R1992" s="1">
        <f>+VLOOKUP(E1992,'[1]world bank'!$A$3:$G$2447,4,0)</f>
        <v>5.57</v>
      </c>
      <c r="S1992" s="1" t="e">
        <f>+VLOOKUP(E1992,'[1]national stat'!$A$3:$D$1457,4,0)</f>
        <v>#N/A</v>
      </c>
      <c r="T1992" s="1" t="e">
        <f>+VLOOKUP(E1992,[1]research!$A$3:$D$2710,4,0)</f>
        <v>#N/A</v>
      </c>
      <c r="U1992" s="1" t="e">
        <f>+VLOOKUP(E1992,[1]sedlac!$A$3:$D$742,4,0)</f>
        <v>#N/A</v>
      </c>
      <c r="V1992" s="1">
        <v>5.57</v>
      </c>
      <c r="Z1992" s="1">
        <f t="shared" ref="Z1992:Z1995" si="226">+V1992</f>
        <v>5.57</v>
      </c>
    </row>
    <row r="1993" spans="1:26" x14ac:dyDescent="0.25">
      <c r="A1993" s="1" t="s">
        <v>85</v>
      </c>
      <c r="B1993" s="1" t="s">
        <v>36</v>
      </c>
      <c r="C1993" s="1">
        <v>2005</v>
      </c>
      <c r="D1993" s="1" t="str">
        <f t="shared" si="224"/>
        <v>PSE2005</v>
      </c>
      <c r="E1993" s="1" t="s">
        <v>2100</v>
      </c>
      <c r="F1993" s="1">
        <v>34.700000000000003</v>
      </c>
      <c r="G1993" s="1" t="str">
        <f>+VLOOKUP(A1993,[1]dummies!$A$2:$F$201,6,0)</f>
        <v>Middle East and North Africa</v>
      </c>
      <c r="H1993" s="1" t="str">
        <f>+VLOOKUP(A1993,[1]dummies!$A$2:$F$201,5,0)</f>
        <v>Lower middle income</v>
      </c>
      <c r="I1993" s="1">
        <f>+VLOOKUP(E1993,'[1]world bank'!$A$3:$F$2447,2,0)</f>
        <v>34.74</v>
      </c>
      <c r="J1993" s="1" t="e">
        <f>+VLOOKUP(E1993,'[1]national stat'!$A$3:$C$1457,2,0)</f>
        <v>#N/A</v>
      </c>
      <c r="K1993" s="1" t="e">
        <f>+VLOOKUP(E1993,[1]research!$A$3:$C$2710,2,0)</f>
        <v>#N/A</v>
      </c>
      <c r="L1993" s="1" t="e">
        <f>+VLOOKUP(E1993,[1]sedlac!$A$3:$C$742,2,0)</f>
        <v>#N/A</v>
      </c>
      <c r="M1993" s="1">
        <v>1.4000000000000001</v>
      </c>
      <c r="Q1993" s="2">
        <f t="shared" si="225"/>
        <v>1.4000000000000001</v>
      </c>
      <c r="R1993" s="1">
        <f>+VLOOKUP(E1993,'[1]world bank'!$A$3:$G$2447,4,0)</f>
        <v>5.78</v>
      </c>
      <c r="S1993" s="1" t="e">
        <f>+VLOOKUP(E1993,'[1]national stat'!$A$3:$D$1457,4,0)</f>
        <v>#N/A</v>
      </c>
      <c r="T1993" s="1" t="e">
        <f>+VLOOKUP(E1993,[1]research!$A$3:$D$2710,4,0)</f>
        <v>#N/A</v>
      </c>
      <c r="U1993" s="1" t="e">
        <f>+VLOOKUP(E1993,[1]sedlac!$A$3:$D$742,4,0)</f>
        <v>#N/A</v>
      </c>
      <c r="V1993" s="1">
        <v>5.78</v>
      </c>
      <c r="Z1993" s="1">
        <f t="shared" si="226"/>
        <v>5.78</v>
      </c>
    </row>
    <row r="1994" spans="1:26" x14ac:dyDescent="0.25">
      <c r="A1994" s="1" t="s">
        <v>85</v>
      </c>
      <c r="B1994" s="1" t="s">
        <v>36</v>
      </c>
      <c r="C1994" s="1">
        <v>2006</v>
      </c>
      <c r="D1994" s="1" t="str">
        <f t="shared" si="224"/>
        <v>PSE2006</v>
      </c>
      <c r="E1994" s="1" t="s">
        <v>2101</v>
      </c>
      <c r="F1994" s="1">
        <v>34</v>
      </c>
      <c r="G1994" s="1" t="str">
        <f>+VLOOKUP(A1994,[1]dummies!$A$2:$F$201,6,0)</f>
        <v>Middle East and North Africa</v>
      </c>
      <c r="H1994" s="1" t="str">
        <f>+VLOOKUP(A1994,[1]dummies!$A$2:$F$201,5,0)</f>
        <v>Lower middle income</v>
      </c>
      <c r="I1994" s="1">
        <f>+VLOOKUP(E1994,'[1]world bank'!$A$3:$F$2447,2,0)</f>
        <v>33.96</v>
      </c>
      <c r="J1994" s="1" t="e">
        <f>+VLOOKUP(E1994,'[1]national stat'!$A$3:$C$1457,2,0)</f>
        <v>#N/A</v>
      </c>
      <c r="K1994" s="1" t="e">
        <f>+VLOOKUP(E1994,[1]research!$A$3:$C$2710,2,0)</f>
        <v>#N/A</v>
      </c>
      <c r="L1994" s="1" t="e">
        <f>+VLOOKUP(E1994,[1]sedlac!$A$3:$C$742,2,0)</f>
        <v>#N/A</v>
      </c>
      <c r="M1994" s="1">
        <v>1.37</v>
      </c>
      <c r="Q1994" s="2">
        <f t="shared" si="225"/>
        <v>1.37</v>
      </c>
      <c r="R1994" s="1">
        <f>+VLOOKUP(E1994,'[1]world bank'!$A$3:$G$2447,4,0)</f>
        <v>5.4</v>
      </c>
      <c r="S1994" s="1" t="e">
        <f>+VLOOKUP(E1994,'[1]national stat'!$A$3:$D$1457,4,0)</f>
        <v>#N/A</v>
      </c>
      <c r="T1994" s="1" t="e">
        <f>+VLOOKUP(E1994,[1]research!$A$3:$D$2710,4,0)</f>
        <v>#N/A</v>
      </c>
      <c r="U1994" s="1" t="e">
        <f>+VLOOKUP(E1994,[1]sedlac!$A$3:$D$742,4,0)</f>
        <v>#N/A</v>
      </c>
      <c r="V1994" s="1">
        <v>5.4</v>
      </c>
      <c r="Z1994" s="1">
        <f t="shared" si="226"/>
        <v>5.4</v>
      </c>
    </row>
    <row r="1995" spans="1:26" x14ac:dyDescent="0.25">
      <c r="A1995" s="1" t="s">
        <v>85</v>
      </c>
      <c r="B1995" s="1" t="s">
        <v>36</v>
      </c>
      <c r="C1995" s="1">
        <v>2007</v>
      </c>
      <c r="D1995" s="1" t="str">
        <f t="shared" si="224"/>
        <v>PSE2007</v>
      </c>
      <c r="E1995" s="1" t="s">
        <v>2102</v>
      </c>
      <c r="F1995" s="1">
        <v>35.6</v>
      </c>
      <c r="G1995" s="1" t="str">
        <f>+VLOOKUP(A1995,[1]dummies!$A$2:$F$201,6,0)</f>
        <v>Middle East and North Africa</v>
      </c>
      <c r="H1995" s="1" t="str">
        <f>+VLOOKUP(A1995,[1]dummies!$A$2:$F$201,5,0)</f>
        <v>Lower middle income</v>
      </c>
      <c r="I1995" s="1">
        <f>+VLOOKUP(E1995,'[1]world bank'!$A$3:$F$2447,2,0)</f>
        <v>35.61</v>
      </c>
      <c r="J1995" s="1" t="e">
        <f>+VLOOKUP(E1995,'[1]national stat'!$A$3:$C$1457,2,0)</f>
        <v>#N/A</v>
      </c>
      <c r="K1995" s="1" t="e">
        <f>+VLOOKUP(E1995,[1]research!$A$3:$C$2710,2,0)</f>
        <v>#N/A</v>
      </c>
      <c r="L1995" s="1" t="e">
        <f>+VLOOKUP(E1995,[1]sedlac!$A$3:$C$742,2,0)</f>
        <v>#N/A</v>
      </c>
      <c r="M1995" s="1">
        <v>1.48</v>
      </c>
      <c r="Q1995" s="2">
        <f t="shared" si="225"/>
        <v>1.48</v>
      </c>
      <c r="R1995" s="1">
        <f>+VLOOKUP(E1995,'[1]world bank'!$A$3:$G$2447,4,0)</f>
        <v>6.04</v>
      </c>
      <c r="S1995" s="1" t="e">
        <f>+VLOOKUP(E1995,'[1]national stat'!$A$3:$D$1457,4,0)</f>
        <v>#N/A</v>
      </c>
      <c r="T1995" s="1" t="e">
        <f>+VLOOKUP(E1995,[1]research!$A$3:$D$2710,4,0)</f>
        <v>#N/A</v>
      </c>
      <c r="U1995" s="1" t="e">
        <f>+VLOOKUP(E1995,[1]sedlac!$A$3:$D$742,4,0)</f>
        <v>#N/A</v>
      </c>
      <c r="V1995" s="1">
        <v>6.04</v>
      </c>
      <c r="Z1995" s="1">
        <f t="shared" si="226"/>
        <v>6.04</v>
      </c>
    </row>
    <row r="1996" spans="1:26" x14ac:dyDescent="0.25">
      <c r="A1996" s="1" t="s">
        <v>85</v>
      </c>
      <c r="B1996" s="1" t="s">
        <v>36</v>
      </c>
      <c r="C1996" s="1">
        <v>2008</v>
      </c>
      <c r="D1996" s="1" t="str">
        <f t="shared" si="224"/>
        <v>PSE2008</v>
      </c>
      <c r="E1996" s="1" t="s">
        <v>2103</v>
      </c>
      <c r="F1996" s="1">
        <v>35.049999999999997</v>
      </c>
      <c r="G1996" s="1" t="str">
        <f>+VLOOKUP(A1996,[1]dummies!$A$2:$F$201,6,0)</f>
        <v>Middle East and North Africa</v>
      </c>
      <c r="H1996" s="1" t="str">
        <f>+VLOOKUP(A1996,[1]dummies!$A$2:$F$201,5,0)</f>
        <v>Lower middle income</v>
      </c>
      <c r="I1996" s="1" t="e">
        <f>+VLOOKUP(E1996,'[1]world bank'!$A$3:$F$2447,2,0)</f>
        <v>#N/A</v>
      </c>
      <c r="J1996" s="1" t="e">
        <f>+VLOOKUP(E1996,'[1]national stat'!$A$3:$C$1457,2,0)</f>
        <v>#N/A</v>
      </c>
      <c r="K1996" s="1" t="e">
        <f>+VLOOKUP(E1996,[1]research!$A$3:$C$2710,2,0)</f>
        <v>#N/A</v>
      </c>
      <c r="L1996" s="1" t="e">
        <f>+VLOOKUP(E1996,[1]sedlac!$A$3:$C$742,2,0)</f>
        <v>#N/A</v>
      </c>
      <c r="R1996" s="1" t="e">
        <f>+VLOOKUP(E1996,'[1]world bank'!$A$3:$G$2447,4,0)</f>
        <v>#N/A</v>
      </c>
      <c r="S1996" s="1" t="e">
        <f>+VLOOKUP(E1996,'[1]national stat'!$A$3:$D$1457,4,0)</f>
        <v>#N/A</v>
      </c>
      <c r="T1996" s="1" t="e">
        <f>+VLOOKUP(E1996,[1]research!$A$3:$D$2710,4,0)</f>
        <v>#N/A</v>
      </c>
      <c r="U1996" s="1" t="e">
        <f>+VLOOKUP(E1996,[1]sedlac!$A$3:$D$742,4,0)</f>
        <v>#N/A</v>
      </c>
    </row>
    <row r="1997" spans="1:26" x14ac:dyDescent="0.25">
      <c r="A1997" s="1" t="s">
        <v>85</v>
      </c>
      <c r="B1997" s="1" t="s">
        <v>36</v>
      </c>
      <c r="C1997" s="1">
        <v>2009</v>
      </c>
      <c r="D1997" s="1" t="str">
        <f t="shared" si="224"/>
        <v>PSE2009</v>
      </c>
      <c r="E1997" s="1" t="s">
        <v>2104</v>
      </c>
      <c r="F1997" s="1">
        <v>34.5</v>
      </c>
      <c r="G1997" s="1" t="str">
        <f>+VLOOKUP(A1997,[1]dummies!$A$2:$F$201,6,0)</f>
        <v>Middle East and North Africa</v>
      </c>
      <c r="H1997" s="1" t="str">
        <f>+VLOOKUP(A1997,[1]dummies!$A$2:$F$201,5,0)</f>
        <v>Lower middle income</v>
      </c>
      <c r="I1997" s="1">
        <f>+VLOOKUP(E1997,'[1]world bank'!$A$3:$F$2447,2,0)</f>
        <v>34.46</v>
      </c>
      <c r="J1997" s="1" t="e">
        <f>+VLOOKUP(E1997,'[1]national stat'!$A$3:$C$1457,2,0)</f>
        <v>#N/A</v>
      </c>
      <c r="K1997" s="1" t="e">
        <f>+VLOOKUP(E1997,[1]research!$A$3:$C$2710,2,0)</f>
        <v>#N/A</v>
      </c>
      <c r="L1997" s="1" t="e">
        <f>+VLOOKUP(E1997,[1]sedlac!$A$3:$C$742,2,0)</f>
        <v>#N/A</v>
      </c>
      <c r="M1997" s="1">
        <v>1.4000000000000001</v>
      </c>
      <c r="Q1997" s="2">
        <f t="shared" ref="Q1997:Q1999" si="227">+M1997</f>
        <v>1.4000000000000001</v>
      </c>
      <c r="R1997" s="1">
        <f>+VLOOKUP(E1997,'[1]world bank'!$A$3:$G$2447,4,0)</f>
        <v>5.53</v>
      </c>
      <c r="S1997" s="1" t="e">
        <f>+VLOOKUP(E1997,'[1]national stat'!$A$3:$D$1457,4,0)</f>
        <v>#N/A</v>
      </c>
      <c r="T1997" s="1" t="e">
        <f>+VLOOKUP(E1997,[1]research!$A$3:$D$2710,4,0)</f>
        <v>#N/A</v>
      </c>
      <c r="U1997" s="1" t="e">
        <f>+VLOOKUP(E1997,[1]sedlac!$A$3:$D$742,4,0)</f>
        <v>#N/A</v>
      </c>
      <c r="V1997" s="1">
        <v>5.53</v>
      </c>
      <c r="Z1997" s="1">
        <f t="shared" ref="Z1997:Z1999" si="228">+V1997</f>
        <v>5.53</v>
      </c>
    </row>
    <row r="1998" spans="1:26" x14ac:dyDescent="0.25">
      <c r="A1998" s="1" t="s">
        <v>85</v>
      </c>
      <c r="B1998" s="1" t="s">
        <v>36</v>
      </c>
      <c r="C1998" s="1">
        <v>2010</v>
      </c>
      <c r="D1998" s="1" t="str">
        <f t="shared" si="224"/>
        <v>PSE2010</v>
      </c>
      <c r="E1998" s="1" t="s">
        <v>2105</v>
      </c>
      <c r="F1998" s="1">
        <v>36.1</v>
      </c>
      <c r="G1998" s="1" t="str">
        <f>+VLOOKUP(A1998,[1]dummies!$A$2:$F$201,6,0)</f>
        <v>Middle East and North Africa</v>
      </c>
      <c r="H1998" s="1" t="str">
        <f>+VLOOKUP(A1998,[1]dummies!$A$2:$F$201,5,0)</f>
        <v>Lower middle income</v>
      </c>
      <c r="I1998" s="1">
        <f>+VLOOKUP(E1998,'[1]world bank'!$A$3:$F$2447,2,0)</f>
        <v>35.29</v>
      </c>
      <c r="J1998" s="1" t="e">
        <f>+VLOOKUP(E1998,'[1]national stat'!$A$3:$C$1457,2,0)</f>
        <v>#N/A</v>
      </c>
      <c r="K1998" s="1" t="e">
        <f>+VLOOKUP(E1998,[1]research!$A$3:$C$2710,2,0)</f>
        <v>#N/A</v>
      </c>
      <c r="L1998" s="1" t="e">
        <f>+VLOOKUP(E1998,[1]sedlac!$A$3:$C$742,2,0)</f>
        <v>#N/A</v>
      </c>
      <c r="M1998" s="1">
        <v>1.45</v>
      </c>
      <c r="Q1998" s="2">
        <f t="shared" si="227"/>
        <v>1.45</v>
      </c>
      <c r="R1998" s="1">
        <f>+VLOOKUP(E1998,'[1]world bank'!$A$3:$G$2447,4,0)</f>
        <v>5.79</v>
      </c>
      <c r="S1998" s="1" t="e">
        <f>+VLOOKUP(E1998,'[1]national stat'!$A$3:$D$1457,4,0)</f>
        <v>#N/A</v>
      </c>
      <c r="T1998" s="1" t="e">
        <f>+VLOOKUP(E1998,[1]research!$A$3:$D$2710,4,0)</f>
        <v>#N/A</v>
      </c>
      <c r="U1998" s="1" t="e">
        <f>+VLOOKUP(E1998,[1]sedlac!$A$3:$D$742,4,0)</f>
        <v>#N/A</v>
      </c>
      <c r="V1998" s="1">
        <v>5.79</v>
      </c>
      <c r="Z1998" s="1">
        <f t="shared" si="228"/>
        <v>5.79</v>
      </c>
    </row>
    <row r="1999" spans="1:26" x14ac:dyDescent="0.25">
      <c r="A1999" s="1" t="s">
        <v>85</v>
      </c>
      <c r="B1999" s="1" t="s">
        <v>36</v>
      </c>
      <c r="C1999" s="1">
        <v>2011</v>
      </c>
      <c r="D1999" s="1" t="str">
        <f t="shared" si="224"/>
        <v>PSE2011</v>
      </c>
      <c r="E1999" s="1" t="s">
        <v>2106</v>
      </c>
      <c r="F1999" s="1">
        <v>34.4</v>
      </c>
      <c r="G1999" s="1" t="str">
        <f>+VLOOKUP(A1999,[1]dummies!$A$2:$F$201,6,0)</f>
        <v>Middle East and North Africa</v>
      </c>
      <c r="H1999" s="1" t="str">
        <f>+VLOOKUP(A1999,[1]dummies!$A$2:$F$201,5,0)</f>
        <v>Lower middle income</v>
      </c>
      <c r="I1999" s="1">
        <f>+VLOOKUP(E1999,'[1]world bank'!$A$3:$F$2447,2,0)</f>
        <v>34.42</v>
      </c>
      <c r="J1999" s="1" t="e">
        <f>+VLOOKUP(E1999,'[1]national stat'!$A$3:$C$1457,2,0)</f>
        <v>#N/A</v>
      </c>
      <c r="K1999" s="1" t="e">
        <f>+VLOOKUP(E1999,[1]research!$A$3:$C$2710,2,0)</f>
        <v>#N/A</v>
      </c>
      <c r="L1999" s="1" t="e">
        <f>+VLOOKUP(E1999,[1]sedlac!$A$3:$C$742,2,0)</f>
        <v>#N/A</v>
      </c>
      <c r="M1999" s="1">
        <v>1.3900000000000001</v>
      </c>
      <c r="Q1999" s="2">
        <f t="shared" si="227"/>
        <v>1.3900000000000001</v>
      </c>
      <c r="R1999" s="1">
        <f>+VLOOKUP(E1999,'[1]world bank'!$A$3:$G$2447,4,0)</f>
        <v>5.53</v>
      </c>
      <c r="S1999" s="1" t="e">
        <f>+VLOOKUP(E1999,'[1]national stat'!$A$3:$D$1457,4,0)</f>
        <v>#N/A</v>
      </c>
      <c r="T1999" s="1" t="e">
        <f>+VLOOKUP(E1999,[1]research!$A$3:$D$2710,4,0)</f>
        <v>#N/A</v>
      </c>
      <c r="U1999" s="1" t="e">
        <f>+VLOOKUP(E1999,[1]sedlac!$A$3:$D$742,4,0)</f>
        <v>#N/A</v>
      </c>
      <c r="V1999" s="1">
        <v>5.53</v>
      </c>
      <c r="Z1999" s="1">
        <f t="shared" si="228"/>
        <v>5.53</v>
      </c>
    </row>
    <row r="2000" spans="1:26" x14ac:dyDescent="0.25">
      <c r="A2000" s="1" t="s">
        <v>85</v>
      </c>
      <c r="B2000" s="1" t="s">
        <v>36</v>
      </c>
      <c r="C2000" s="1">
        <v>2012</v>
      </c>
      <c r="D2000" s="1" t="str">
        <f t="shared" si="224"/>
        <v>PSE2012</v>
      </c>
      <c r="E2000" s="1" t="s">
        <v>2107</v>
      </c>
      <c r="F2000" s="1">
        <v>34.4</v>
      </c>
      <c r="G2000" s="1" t="str">
        <f>+VLOOKUP(A2000,[1]dummies!$A$2:$F$201,6,0)</f>
        <v>Middle East and North Africa</v>
      </c>
      <c r="H2000" s="1" t="str">
        <f>+VLOOKUP(A2000,[1]dummies!$A$2:$F$201,5,0)</f>
        <v>Lower middle income</v>
      </c>
      <c r="I2000" s="1" t="e">
        <f>+VLOOKUP(E2000,'[1]world bank'!$A$3:$F$2447,2,0)</f>
        <v>#N/A</v>
      </c>
      <c r="J2000" s="1" t="e">
        <f>+VLOOKUP(E2000,'[1]national stat'!$A$3:$C$1457,2,0)</f>
        <v>#N/A</v>
      </c>
      <c r="K2000" s="1" t="e">
        <f>+VLOOKUP(E2000,[1]research!$A$3:$C$2710,2,0)</f>
        <v>#N/A</v>
      </c>
      <c r="L2000" s="1" t="e">
        <f>+VLOOKUP(E2000,[1]sedlac!$A$3:$C$742,2,0)</f>
        <v>#N/A</v>
      </c>
      <c r="R2000" s="1" t="e">
        <f>+VLOOKUP(E2000,'[1]world bank'!$A$3:$G$2447,4,0)</f>
        <v>#N/A</v>
      </c>
      <c r="S2000" s="1" t="e">
        <f>+VLOOKUP(E2000,'[1]national stat'!$A$3:$D$1457,4,0)</f>
        <v>#N/A</v>
      </c>
      <c r="T2000" s="1" t="e">
        <f>+VLOOKUP(E2000,[1]research!$A$3:$D$2710,4,0)</f>
        <v>#N/A</v>
      </c>
      <c r="U2000" s="1" t="e">
        <f>+VLOOKUP(E2000,[1]sedlac!$A$3:$D$742,4,0)</f>
        <v>#N/A</v>
      </c>
    </row>
    <row r="2001" spans="1:26" x14ac:dyDescent="0.25">
      <c r="A2001" s="1" t="s">
        <v>85</v>
      </c>
      <c r="B2001" s="1" t="s">
        <v>36</v>
      </c>
      <c r="C2001" s="1">
        <v>2013</v>
      </c>
      <c r="D2001" s="1" t="str">
        <f t="shared" si="224"/>
        <v>PSE2013</v>
      </c>
      <c r="E2001" s="1" t="s">
        <v>2108</v>
      </c>
      <c r="F2001" s="1">
        <v>34.4</v>
      </c>
      <c r="G2001" s="1" t="str">
        <f>+VLOOKUP(A2001,[1]dummies!$A$2:$F$201,6,0)</f>
        <v>Middle East and North Africa</v>
      </c>
      <c r="H2001" s="1" t="str">
        <f>+VLOOKUP(A2001,[1]dummies!$A$2:$F$201,5,0)</f>
        <v>Lower middle income</v>
      </c>
      <c r="I2001" s="1" t="e">
        <f>+VLOOKUP(E2001,'[1]world bank'!$A$3:$F$2447,2,0)</f>
        <v>#N/A</v>
      </c>
      <c r="J2001" s="1" t="e">
        <f>+VLOOKUP(E2001,'[1]national stat'!$A$3:$C$1457,2,0)</f>
        <v>#N/A</v>
      </c>
      <c r="K2001" s="1" t="e">
        <f>+VLOOKUP(E2001,[1]research!$A$3:$C$2710,2,0)</f>
        <v>#N/A</v>
      </c>
      <c r="L2001" s="1" t="e">
        <f>+VLOOKUP(E2001,[1]sedlac!$A$3:$C$742,2,0)</f>
        <v>#N/A</v>
      </c>
      <c r="R2001" s="1" t="e">
        <f>+VLOOKUP(E2001,'[1]world bank'!$A$3:$G$2447,4,0)</f>
        <v>#N/A</v>
      </c>
      <c r="S2001" s="1" t="e">
        <f>+VLOOKUP(E2001,'[1]national stat'!$A$3:$D$1457,4,0)</f>
        <v>#N/A</v>
      </c>
      <c r="T2001" s="1" t="e">
        <f>+VLOOKUP(E2001,[1]research!$A$3:$D$2710,4,0)</f>
        <v>#N/A</v>
      </c>
      <c r="U2001" s="1" t="e">
        <f>+VLOOKUP(E2001,[1]sedlac!$A$3:$D$742,4,0)</f>
        <v>#N/A</v>
      </c>
    </row>
    <row r="2002" spans="1:26" x14ac:dyDescent="0.25">
      <c r="A2002" s="1" t="s">
        <v>85</v>
      </c>
      <c r="B2002" s="1" t="s">
        <v>36</v>
      </c>
      <c r="C2002" s="1">
        <v>2014</v>
      </c>
      <c r="D2002" s="1" t="str">
        <f t="shared" si="224"/>
        <v>PSE2014</v>
      </c>
      <c r="E2002" s="1" t="s">
        <v>2109</v>
      </c>
      <c r="F2002" s="1">
        <v>34.4</v>
      </c>
      <c r="G2002" s="1" t="str">
        <f>+VLOOKUP(A2002,[1]dummies!$A$2:$F$201,6,0)</f>
        <v>Middle East and North Africa</v>
      </c>
      <c r="H2002" s="1" t="str">
        <f>+VLOOKUP(A2002,[1]dummies!$A$2:$F$201,5,0)</f>
        <v>Lower middle income</v>
      </c>
      <c r="I2002" s="1" t="e">
        <f>+VLOOKUP(E2002,'[1]world bank'!$A$3:$F$2447,2,0)</f>
        <v>#N/A</v>
      </c>
      <c r="J2002" s="1" t="e">
        <f>+VLOOKUP(E2002,'[1]national stat'!$A$3:$C$1457,2,0)</f>
        <v>#N/A</v>
      </c>
      <c r="K2002" s="1" t="e">
        <f>+VLOOKUP(E2002,[1]research!$A$3:$C$2710,2,0)</f>
        <v>#N/A</v>
      </c>
      <c r="L2002" s="1" t="e">
        <f>+VLOOKUP(E2002,[1]sedlac!$A$3:$C$742,2,0)</f>
        <v>#N/A</v>
      </c>
      <c r="R2002" s="1" t="e">
        <f>+VLOOKUP(E2002,'[1]world bank'!$A$3:$G$2447,4,0)</f>
        <v>#N/A</v>
      </c>
      <c r="S2002" s="1" t="e">
        <f>+VLOOKUP(E2002,'[1]national stat'!$A$3:$D$1457,4,0)</f>
        <v>#N/A</v>
      </c>
      <c r="T2002" s="1" t="e">
        <f>+VLOOKUP(E2002,[1]research!$A$3:$D$2710,4,0)</f>
        <v>#N/A</v>
      </c>
      <c r="U2002" s="1" t="e">
        <f>+VLOOKUP(E2002,[1]sedlac!$A$3:$D$742,4,0)</f>
        <v>#N/A</v>
      </c>
    </row>
    <row r="2003" spans="1:26" x14ac:dyDescent="0.25">
      <c r="A2003" s="1" t="s">
        <v>85</v>
      </c>
      <c r="B2003" s="1" t="s">
        <v>36</v>
      </c>
      <c r="C2003" s="1">
        <v>2015</v>
      </c>
      <c r="D2003" s="1" t="str">
        <f t="shared" si="224"/>
        <v>PSE2015</v>
      </c>
      <c r="E2003" s="1" t="s">
        <v>2110</v>
      </c>
      <c r="F2003" s="1">
        <v>34.4</v>
      </c>
      <c r="G2003" s="1" t="str">
        <f>+VLOOKUP(A2003,[1]dummies!$A$2:$F$201,6,0)</f>
        <v>Middle East and North Africa</v>
      </c>
      <c r="H2003" s="1" t="str">
        <f>+VLOOKUP(A2003,[1]dummies!$A$2:$F$201,5,0)</f>
        <v>Lower middle income</v>
      </c>
      <c r="I2003" s="1" t="e">
        <f>+VLOOKUP(E2003,'[1]world bank'!$A$3:$F$2447,2,0)</f>
        <v>#N/A</v>
      </c>
      <c r="J2003" s="1" t="e">
        <f>+VLOOKUP(E2003,'[1]national stat'!$A$3:$C$1457,2,0)</f>
        <v>#N/A</v>
      </c>
      <c r="K2003" s="1" t="e">
        <f>+VLOOKUP(E2003,[1]research!$A$3:$C$2710,2,0)</f>
        <v>#N/A</v>
      </c>
      <c r="L2003" s="1" t="e">
        <f>+VLOOKUP(E2003,[1]sedlac!$A$3:$C$742,2,0)</f>
        <v>#N/A</v>
      </c>
      <c r="R2003" s="1" t="e">
        <f>+VLOOKUP(E2003,'[1]world bank'!$A$3:$G$2447,4,0)</f>
        <v>#N/A</v>
      </c>
      <c r="S2003" s="1" t="e">
        <f>+VLOOKUP(E2003,'[1]national stat'!$A$3:$D$1457,4,0)</f>
        <v>#N/A</v>
      </c>
      <c r="T2003" s="1" t="e">
        <f>+VLOOKUP(E2003,[1]research!$A$3:$D$2710,4,0)</f>
        <v>#N/A</v>
      </c>
      <c r="U2003" s="1" t="e">
        <f>+VLOOKUP(E2003,[1]sedlac!$A$3:$D$742,4,0)</f>
        <v>#N/A</v>
      </c>
    </row>
    <row r="2004" spans="1:26" x14ac:dyDescent="0.25">
      <c r="A2004" s="1" t="s">
        <v>86</v>
      </c>
      <c r="B2004" s="1" t="s">
        <v>5</v>
      </c>
      <c r="C2004" s="1">
        <v>1990</v>
      </c>
      <c r="D2004" s="1" t="str">
        <f t="shared" si="224"/>
        <v>ROU1990</v>
      </c>
      <c r="E2004" s="1" t="s">
        <v>2111</v>
      </c>
      <c r="F2004" s="1">
        <v>31.1</v>
      </c>
      <c r="G2004" s="1" t="str">
        <f>+VLOOKUP(A2004,[1]dummies!$A$2:$F$201,6,0)</f>
        <v>Europe and Central Asia</v>
      </c>
      <c r="H2004" s="1" t="str">
        <f>+VLOOKUP(A2004,[1]dummies!$A$2:$F$201,5,0)</f>
        <v>Upper middle income</v>
      </c>
      <c r="I2004" s="1" t="e">
        <f>+VLOOKUP(E2004,'[1]world bank'!$A$3:$F$2447,2,0)</f>
        <v>#N/A</v>
      </c>
      <c r="J2004" s="1" t="e">
        <f>+VLOOKUP(E2004,'[1]national stat'!$A$3:$C$1457,2,0)</f>
        <v>#N/A</v>
      </c>
      <c r="K2004" s="1">
        <f>+VLOOKUP(E2004,[1]research!$A$3:$C$2710,2,0)</f>
        <v>0</v>
      </c>
      <c r="L2004" s="1" t="e">
        <f>+VLOOKUP(E2004,[1]sedlac!$A$3:$C$742,2,0)</f>
        <v>#N/A</v>
      </c>
      <c r="O2004" s="1">
        <v>0</v>
      </c>
      <c r="R2004" s="1" t="e">
        <f>+VLOOKUP(E2004,'[1]world bank'!$A$3:$G$2447,4,0)</f>
        <v>#N/A</v>
      </c>
      <c r="S2004" s="1" t="e">
        <f>+VLOOKUP(E2004,'[1]national stat'!$A$3:$D$1457,4,0)</f>
        <v>#N/A</v>
      </c>
      <c r="T2004" s="1">
        <f>+VLOOKUP(E2004,[1]research!$A$3:$D$2710,4,0)</f>
        <v>0</v>
      </c>
      <c r="U2004" s="1" t="e">
        <f>+VLOOKUP(E2004,[1]sedlac!$A$3:$D$742,4,0)</f>
        <v>#N/A</v>
      </c>
      <c r="X2004" s="1">
        <v>0</v>
      </c>
    </row>
    <row r="2005" spans="1:26" x14ac:dyDescent="0.25">
      <c r="A2005" s="1" t="s">
        <v>86</v>
      </c>
      <c r="B2005" s="1" t="s">
        <v>5</v>
      </c>
      <c r="C2005" s="1">
        <v>1991</v>
      </c>
      <c r="D2005" s="1" t="str">
        <f t="shared" si="224"/>
        <v>ROU1991</v>
      </c>
      <c r="E2005" s="1" t="s">
        <v>2112</v>
      </c>
      <c r="F2005" s="1">
        <v>31.1</v>
      </c>
      <c r="G2005" s="1" t="str">
        <f>+VLOOKUP(A2005,[1]dummies!$A$2:$F$201,6,0)</f>
        <v>Europe and Central Asia</v>
      </c>
      <c r="H2005" s="1" t="str">
        <f>+VLOOKUP(A2005,[1]dummies!$A$2:$F$201,5,0)</f>
        <v>Upper middle income</v>
      </c>
      <c r="I2005" s="1" t="e">
        <f>+VLOOKUP(E2005,'[1]world bank'!$A$3:$F$2447,2,0)</f>
        <v>#N/A</v>
      </c>
      <c r="J2005" s="1" t="e">
        <f>+VLOOKUP(E2005,'[1]national stat'!$A$3:$C$1457,2,0)</f>
        <v>#N/A</v>
      </c>
      <c r="K2005" s="1">
        <f>+VLOOKUP(E2005,[1]research!$A$3:$C$2710,2,0)</f>
        <v>0</v>
      </c>
      <c r="L2005" s="1" t="e">
        <f>+VLOOKUP(E2005,[1]sedlac!$A$3:$C$742,2,0)</f>
        <v>#N/A</v>
      </c>
      <c r="O2005" s="1">
        <v>0</v>
      </c>
      <c r="R2005" s="1" t="e">
        <f>+VLOOKUP(E2005,'[1]world bank'!$A$3:$G$2447,4,0)</f>
        <v>#N/A</v>
      </c>
      <c r="S2005" s="1" t="e">
        <f>+VLOOKUP(E2005,'[1]national stat'!$A$3:$D$1457,4,0)</f>
        <v>#N/A</v>
      </c>
      <c r="T2005" s="1">
        <f>+VLOOKUP(E2005,[1]research!$A$3:$D$2710,4,0)</f>
        <v>0</v>
      </c>
      <c r="U2005" s="1" t="e">
        <f>+VLOOKUP(E2005,[1]sedlac!$A$3:$D$742,4,0)</f>
        <v>#N/A</v>
      </c>
      <c r="X2005" s="1">
        <v>0</v>
      </c>
    </row>
    <row r="2006" spans="1:26" x14ac:dyDescent="0.25">
      <c r="A2006" s="1" t="s">
        <v>86</v>
      </c>
      <c r="B2006" s="1" t="s">
        <v>5</v>
      </c>
      <c r="C2006" s="1">
        <v>1992</v>
      </c>
      <c r="D2006" s="1" t="str">
        <f t="shared" si="224"/>
        <v>ROU1992</v>
      </c>
      <c r="E2006" s="1" t="s">
        <v>2113</v>
      </c>
      <c r="F2006" s="1">
        <v>31.1</v>
      </c>
      <c r="G2006" s="1" t="str">
        <f>+VLOOKUP(A2006,[1]dummies!$A$2:$F$201,6,0)</f>
        <v>Europe and Central Asia</v>
      </c>
      <c r="H2006" s="1" t="str">
        <f>+VLOOKUP(A2006,[1]dummies!$A$2:$F$201,5,0)</f>
        <v>Upper middle income</v>
      </c>
      <c r="I2006" s="1">
        <f>+VLOOKUP(E2006,'[1]world bank'!$A$3:$F$2447,2,0)</f>
        <v>25.46</v>
      </c>
      <c r="J2006" s="1" t="e">
        <f>+VLOOKUP(E2006,'[1]national stat'!$A$3:$C$1457,2,0)</f>
        <v>#N/A</v>
      </c>
      <c r="K2006" s="1">
        <f>+VLOOKUP(E2006,[1]research!$A$3:$C$2710,2,0)</f>
        <v>0</v>
      </c>
      <c r="L2006" s="1" t="e">
        <f>+VLOOKUP(E2006,[1]sedlac!$A$3:$C$742,2,0)</f>
        <v>#N/A</v>
      </c>
      <c r="M2006" s="1">
        <v>0.86</v>
      </c>
      <c r="O2006" s="1">
        <v>0</v>
      </c>
      <c r="Q2006" s="2">
        <f>+M2006</f>
        <v>0.86</v>
      </c>
      <c r="R2006" s="1">
        <f>+VLOOKUP(E2006,'[1]world bank'!$A$3:$G$2447,4,0)</f>
        <v>3.77</v>
      </c>
      <c r="S2006" s="1" t="e">
        <f>+VLOOKUP(E2006,'[1]national stat'!$A$3:$D$1457,4,0)</f>
        <v>#N/A</v>
      </c>
      <c r="T2006" s="1">
        <f>+VLOOKUP(E2006,[1]research!$A$3:$D$2710,4,0)</f>
        <v>0</v>
      </c>
      <c r="U2006" s="1" t="e">
        <f>+VLOOKUP(E2006,[1]sedlac!$A$3:$D$742,4,0)</f>
        <v>#N/A</v>
      </c>
      <c r="V2006" s="1">
        <v>3.77</v>
      </c>
      <c r="X2006" s="1">
        <v>0</v>
      </c>
      <c r="Z2006" s="1">
        <f>+V2006</f>
        <v>3.77</v>
      </c>
    </row>
    <row r="2007" spans="1:26" x14ac:dyDescent="0.25">
      <c r="A2007" s="1" t="s">
        <v>86</v>
      </c>
      <c r="B2007" s="1" t="s">
        <v>5</v>
      </c>
      <c r="C2007" s="1">
        <v>1993</v>
      </c>
      <c r="D2007" s="1" t="str">
        <f t="shared" si="224"/>
        <v>ROU1993</v>
      </c>
      <c r="E2007" s="1" t="s">
        <v>2114</v>
      </c>
      <c r="F2007" s="1">
        <v>31.1</v>
      </c>
      <c r="G2007" s="1" t="str">
        <f>+VLOOKUP(A2007,[1]dummies!$A$2:$F$201,6,0)</f>
        <v>Europe and Central Asia</v>
      </c>
      <c r="H2007" s="1" t="str">
        <f>+VLOOKUP(A2007,[1]dummies!$A$2:$F$201,5,0)</f>
        <v>Upper middle income</v>
      </c>
      <c r="I2007" s="1" t="e">
        <f>+VLOOKUP(E2007,'[1]world bank'!$A$3:$F$2447,2,0)</f>
        <v>#N/A</v>
      </c>
      <c r="J2007" s="1" t="e">
        <f>+VLOOKUP(E2007,'[1]national stat'!$A$3:$C$1457,2,0)</f>
        <v>#N/A</v>
      </c>
      <c r="K2007" s="1">
        <f>+VLOOKUP(E2007,[1]research!$A$3:$C$2710,2,0)</f>
        <v>0</v>
      </c>
      <c r="L2007" s="1" t="e">
        <f>+VLOOKUP(E2007,[1]sedlac!$A$3:$C$742,2,0)</f>
        <v>#N/A</v>
      </c>
      <c r="O2007" s="1">
        <v>0</v>
      </c>
      <c r="R2007" s="1" t="e">
        <f>+VLOOKUP(E2007,'[1]world bank'!$A$3:$G$2447,4,0)</f>
        <v>#N/A</v>
      </c>
      <c r="S2007" s="1" t="e">
        <f>+VLOOKUP(E2007,'[1]national stat'!$A$3:$D$1457,4,0)</f>
        <v>#N/A</v>
      </c>
      <c r="T2007" s="1">
        <f>+VLOOKUP(E2007,[1]research!$A$3:$D$2710,4,0)</f>
        <v>3.19</v>
      </c>
      <c r="U2007" s="1" t="e">
        <f>+VLOOKUP(E2007,[1]sedlac!$A$3:$D$742,4,0)</f>
        <v>#N/A</v>
      </c>
      <c r="X2007" s="1">
        <v>3.19</v>
      </c>
      <c r="Z2007" s="1">
        <f>+X2007</f>
        <v>3.19</v>
      </c>
    </row>
    <row r="2008" spans="1:26" x14ac:dyDescent="0.25">
      <c r="A2008" s="1" t="s">
        <v>86</v>
      </c>
      <c r="B2008" s="1" t="s">
        <v>5</v>
      </c>
      <c r="C2008" s="1">
        <v>1994</v>
      </c>
      <c r="D2008" s="1" t="str">
        <f t="shared" si="224"/>
        <v>ROU1994</v>
      </c>
      <c r="E2008" s="1" t="s">
        <v>2115</v>
      </c>
      <c r="F2008" s="1">
        <v>31.1</v>
      </c>
      <c r="G2008" s="1" t="str">
        <f>+VLOOKUP(A2008,[1]dummies!$A$2:$F$201,6,0)</f>
        <v>Europe and Central Asia</v>
      </c>
      <c r="H2008" s="1" t="str">
        <f>+VLOOKUP(A2008,[1]dummies!$A$2:$F$201,5,0)</f>
        <v>Upper middle income</v>
      </c>
      <c r="I2008" s="1">
        <f>+VLOOKUP(E2008,'[1]world bank'!$A$3:$F$2447,2,0)</f>
        <v>28.2</v>
      </c>
      <c r="J2008" s="1" t="e">
        <f>+VLOOKUP(E2008,'[1]national stat'!$A$3:$C$1457,2,0)</f>
        <v>#N/A</v>
      </c>
      <c r="K2008" s="1">
        <f>+VLOOKUP(E2008,[1]research!$A$3:$C$2710,2,0)</f>
        <v>1.01</v>
      </c>
      <c r="L2008" s="1" t="e">
        <f>+VLOOKUP(E2008,[1]sedlac!$A$3:$C$742,2,0)</f>
        <v>#N/A</v>
      </c>
      <c r="M2008" s="1">
        <v>1.01</v>
      </c>
      <c r="O2008" s="1">
        <v>1.01</v>
      </c>
      <c r="Q2008" s="2">
        <f>+M2008</f>
        <v>1.01</v>
      </c>
      <c r="R2008" s="1">
        <f>+VLOOKUP(E2008,'[1]world bank'!$A$3:$G$2447,4,0)</f>
        <v>4.21</v>
      </c>
      <c r="S2008" s="1" t="e">
        <f>+VLOOKUP(E2008,'[1]national stat'!$A$3:$D$1457,4,0)</f>
        <v>#N/A</v>
      </c>
      <c r="T2008" s="1">
        <f>+VLOOKUP(E2008,[1]research!$A$3:$D$2710,4,0)</f>
        <v>4.29</v>
      </c>
      <c r="U2008" s="1" t="e">
        <f>+VLOOKUP(E2008,[1]sedlac!$A$3:$D$742,4,0)</f>
        <v>#N/A</v>
      </c>
      <c r="V2008" s="1">
        <v>4.21</v>
      </c>
      <c r="X2008" s="1">
        <v>4.29</v>
      </c>
      <c r="Z2008" s="1">
        <f>+V2008</f>
        <v>4.21</v>
      </c>
    </row>
    <row r="2009" spans="1:26" x14ac:dyDescent="0.25">
      <c r="A2009" s="1" t="s">
        <v>86</v>
      </c>
      <c r="B2009" s="1" t="s">
        <v>5</v>
      </c>
      <c r="C2009" s="1">
        <v>1995</v>
      </c>
      <c r="D2009" s="1" t="str">
        <f t="shared" si="224"/>
        <v>ROU1995</v>
      </c>
      <c r="E2009" s="1" t="s">
        <v>2116</v>
      </c>
      <c r="F2009" s="1">
        <v>31.1</v>
      </c>
      <c r="G2009" s="1" t="str">
        <f>+VLOOKUP(A2009,[1]dummies!$A$2:$F$201,6,0)</f>
        <v>Europe and Central Asia</v>
      </c>
      <c r="H2009" s="1" t="str">
        <f>+VLOOKUP(A2009,[1]dummies!$A$2:$F$201,5,0)</f>
        <v>Upper middle income</v>
      </c>
      <c r="I2009" s="1" t="e">
        <f>+VLOOKUP(E2009,'[1]world bank'!$A$3:$F$2447,2,0)</f>
        <v>#N/A</v>
      </c>
      <c r="J2009" s="1" t="e">
        <f>+VLOOKUP(E2009,'[1]national stat'!$A$3:$C$1457,2,0)</f>
        <v>#N/A</v>
      </c>
      <c r="K2009" s="1" t="e">
        <f>+VLOOKUP(E2009,[1]research!$A$3:$C$2710,2,0)</f>
        <v>#N/A</v>
      </c>
      <c r="L2009" s="1" t="e">
        <f>+VLOOKUP(E2009,[1]sedlac!$A$3:$C$742,2,0)</f>
        <v>#N/A</v>
      </c>
      <c r="R2009" s="1" t="e">
        <f>+VLOOKUP(E2009,'[1]world bank'!$A$3:$G$2447,4,0)</f>
        <v>#N/A</v>
      </c>
      <c r="S2009" s="1" t="e">
        <f>+VLOOKUP(E2009,'[1]national stat'!$A$3:$D$1457,4,0)</f>
        <v>#N/A</v>
      </c>
      <c r="T2009" s="1" t="e">
        <f>+VLOOKUP(E2009,[1]research!$A$3:$D$2710,4,0)</f>
        <v>#N/A</v>
      </c>
      <c r="U2009" s="1" t="e">
        <f>+VLOOKUP(E2009,[1]sedlac!$A$3:$D$742,4,0)</f>
        <v>#N/A</v>
      </c>
    </row>
    <row r="2010" spans="1:26" x14ac:dyDescent="0.25">
      <c r="A2010" s="1" t="s">
        <v>86</v>
      </c>
      <c r="B2010" s="1" t="s">
        <v>5</v>
      </c>
      <c r="C2010" s="1">
        <v>1996</v>
      </c>
      <c r="D2010" s="1" t="str">
        <f t="shared" si="224"/>
        <v>ROU1996</v>
      </c>
      <c r="E2010" s="1" t="s">
        <v>2117</v>
      </c>
      <c r="F2010" s="1">
        <v>31.1</v>
      </c>
      <c r="G2010" s="1" t="str">
        <f>+VLOOKUP(A2010,[1]dummies!$A$2:$F$201,6,0)</f>
        <v>Europe and Central Asia</v>
      </c>
      <c r="H2010" s="1" t="str">
        <f>+VLOOKUP(A2010,[1]dummies!$A$2:$F$201,5,0)</f>
        <v>Upper middle income</v>
      </c>
      <c r="I2010" s="1" t="e">
        <f>+VLOOKUP(E2010,'[1]world bank'!$A$3:$F$2447,2,0)</f>
        <v>#N/A</v>
      </c>
      <c r="J2010" s="1" t="e">
        <f>+VLOOKUP(E2010,'[1]national stat'!$A$3:$C$1457,2,0)</f>
        <v>#N/A</v>
      </c>
      <c r="K2010" s="1" t="e">
        <f>+VLOOKUP(E2010,[1]research!$A$3:$C$2710,2,0)</f>
        <v>#N/A</v>
      </c>
      <c r="L2010" s="1" t="e">
        <f>+VLOOKUP(E2010,[1]sedlac!$A$3:$C$742,2,0)</f>
        <v>#N/A</v>
      </c>
      <c r="R2010" s="1" t="e">
        <f>+VLOOKUP(E2010,'[1]world bank'!$A$3:$G$2447,4,0)</f>
        <v>#N/A</v>
      </c>
      <c r="S2010" s="1" t="e">
        <f>+VLOOKUP(E2010,'[1]national stat'!$A$3:$D$1457,4,0)</f>
        <v>#N/A</v>
      </c>
      <c r="T2010" s="1" t="e">
        <f>+VLOOKUP(E2010,[1]research!$A$3:$D$2710,4,0)</f>
        <v>#N/A</v>
      </c>
      <c r="U2010" s="1" t="e">
        <f>+VLOOKUP(E2010,[1]sedlac!$A$3:$D$742,4,0)</f>
        <v>#N/A</v>
      </c>
    </row>
    <row r="2011" spans="1:26" x14ac:dyDescent="0.25">
      <c r="A2011" s="1" t="s">
        <v>86</v>
      </c>
      <c r="B2011" s="1" t="s">
        <v>5</v>
      </c>
      <c r="C2011" s="1">
        <v>1997</v>
      </c>
      <c r="D2011" s="1" t="str">
        <f t="shared" si="224"/>
        <v>ROU1997</v>
      </c>
      <c r="E2011" s="1" t="s">
        <v>2118</v>
      </c>
      <c r="F2011" s="1">
        <v>31.1</v>
      </c>
      <c r="G2011" s="1" t="str">
        <f>+VLOOKUP(A2011,[1]dummies!$A$2:$F$201,6,0)</f>
        <v>Europe and Central Asia</v>
      </c>
      <c r="H2011" s="1" t="str">
        <f>+VLOOKUP(A2011,[1]dummies!$A$2:$F$201,5,0)</f>
        <v>Upper middle income</v>
      </c>
      <c r="I2011" s="1">
        <f>+VLOOKUP(E2011,'[1]world bank'!$A$3:$F$2447,2,0)</f>
        <v>30.400000000000002</v>
      </c>
      <c r="J2011" s="1" t="e">
        <f>+VLOOKUP(E2011,'[1]national stat'!$A$3:$C$1457,2,0)</f>
        <v>#N/A</v>
      </c>
      <c r="K2011" s="1" t="e">
        <f>+VLOOKUP(E2011,[1]research!$A$3:$C$2710,2,0)</f>
        <v>#N/A</v>
      </c>
      <c r="L2011" s="1" t="e">
        <f>+VLOOKUP(E2011,[1]sedlac!$A$3:$C$742,2,0)</f>
        <v>#N/A</v>
      </c>
      <c r="M2011" s="1">
        <v>1.08</v>
      </c>
      <c r="Q2011" s="2">
        <f t="shared" ref="Q2011:Q2029" si="229">+M2011</f>
        <v>1.08</v>
      </c>
      <c r="R2011" s="1">
        <f>+VLOOKUP(E2011,'[1]world bank'!$A$3:$G$2447,4,0)</f>
        <v>4.41</v>
      </c>
      <c r="S2011" s="1" t="e">
        <f>+VLOOKUP(E2011,'[1]national stat'!$A$3:$D$1457,4,0)</f>
        <v>#N/A</v>
      </c>
      <c r="T2011" s="1" t="e">
        <f>+VLOOKUP(E2011,[1]research!$A$3:$D$2710,4,0)</f>
        <v>#N/A</v>
      </c>
      <c r="U2011" s="1" t="e">
        <f>+VLOOKUP(E2011,[1]sedlac!$A$3:$D$742,4,0)</f>
        <v>#N/A</v>
      </c>
      <c r="V2011" s="1">
        <v>4.41</v>
      </c>
      <c r="Z2011" s="1">
        <f t="shared" ref="Z2011:Z2029" si="230">+V2011</f>
        <v>4.41</v>
      </c>
    </row>
    <row r="2012" spans="1:26" x14ac:dyDescent="0.25">
      <c r="A2012" s="1" t="s">
        <v>86</v>
      </c>
      <c r="B2012" s="1" t="s">
        <v>5</v>
      </c>
      <c r="C2012" s="1">
        <v>1998</v>
      </c>
      <c r="D2012" s="1" t="str">
        <f t="shared" si="224"/>
        <v>ROU1998</v>
      </c>
      <c r="E2012" s="1" t="s">
        <v>2119</v>
      </c>
      <c r="F2012" s="1">
        <v>31.1</v>
      </c>
      <c r="G2012" s="1" t="str">
        <f>+VLOOKUP(A2012,[1]dummies!$A$2:$F$201,6,0)</f>
        <v>Europe and Central Asia</v>
      </c>
      <c r="H2012" s="1" t="str">
        <f>+VLOOKUP(A2012,[1]dummies!$A$2:$F$201,5,0)</f>
        <v>Upper middle income</v>
      </c>
      <c r="I2012" s="1">
        <f>+VLOOKUP(E2012,'[1]world bank'!$A$3:$F$2447,2,0)</f>
        <v>31.080000000000002</v>
      </c>
      <c r="J2012" s="1" t="e">
        <f>+VLOOKUP(E2012,'[1]national stat'!$A$3:$C$1457,2,0)</f>
        <v>#N/A</v>
      </c>
      <c r="K2012" s="1" t="e">
        <f>+VLOOKUP(E2012,[1]research!$A$3:$C$2710,2,0)</f>
        <v>#N/A</v>
      </c>
      <c r="L2012" s="1" t="e">
        <f>+VLOOKUP(E2012,[1]sedlac!$A$3:$C$742,2,0)</f>
        <v>#N/A</v>
      </c>
      <c r="M2012" s="1">
        <v>1.1599999999999999</v>
      </c>
      <c r="Q2012" s="2">
        <f t="shared" si="229"/>
        <v>1.1599999999999999</v>
      </c>
      <c r="R2012" s="1">
        <f>+VLOOKUP(E2012,'[1]world bank'!$A$3:$G$2447,4,0)</f>
        <v>4.9000000000000004</v>
      </c>
      <c r="S2012" s="1" t="e">
        <f>+VLOOKUP(E2012,'[1]national stat'!$A$3:$D$1457,4,0)</f>
        <v>#N/A</v>
      </c>
      <c r="T2012" s="1" t="e">
        <f>+VLOOKUP(E2012,[1]research!$A$3:$D$2710,4,0)</f>
        <v>#N/A</v>
      </c>
      <c r="U2012" s="1" t="e">
        <f>+VLOOKUP(E2012,[1]sedlac!$A$3:$D$742,4,0)</f>
        <v>#N/A</v>
      </c>
      <c r="V2012" s="1">
        <v>4.9000000000000004</v>
      </c>
      <c r="Z2012" s="1">
        <f t="shared" si="230"/>
        <v>4.9000000000000004</v>
      </c>
    </row>
    <row r="2013" spans="1:26" x14ac:dyDescent="0.25">
      <c r="A2013" s="1" t="s">
        <v>86</v>
      </c>
      <c r="B2013" s="1" t="s">
        <v>5</v>
      </c>
      <c r="C2013" s="1">
        <v>1999</v>
      </c>
      <c r="D2013" s="1" t="str">
        <f t="shared" si="224"/>
        <v>ROU1999</v>
      </c>
      <c r="E2013" s="1" t="s">
        <v>2120</v>
      </c>
      <c r="F2013" s="1">
        <v>29.4</v>
      </c>
      <c r="G2013" s="1" t="str">
        <f>+VLOOKUP(A2013,[1]dummies!$A$2:$F$201,6,0)</f>
        <v>Europe and Central Asia</v>
      </c>
      <c r="H2013" s="1" t="str">
        <f>+VLOOKUP(A2013,[1]dummies!$A$2:$F$201,5,0)</f>
        <v>Upper middle income</v>
      </c>
      <c r="I2013" s="1">
        <f>+VLOOKUP(E2013,'[1]world bank'!$A$3:$F$2447,2,0)</f>
        <v>29.42</v>
      </c>
      <c r="J2013" s="1" t="e">
        <f>+VLOOKUP(E2013,'[1]national stat'!$A$3:$C$1457,2,0)</f>
        <v>#N/A</v>
      </c>
      <c r="K2013" s="1" t="e">
        <f>+VLOOKUP(E2013,[1]research!$A$3:$C$2710,2,0)</f>
        <v>#N/A</v>
      </c>
      <c r="L2013" s="1" t="e">
        <f>+VLOOKUP(E2013,[1]sedlac!$A$3:$C$742,2,0)</f>
        <v>#N/A</v>
      </c>
      <c r="M2013" s="1">
        <v>1.07</v>
      </c>
      <c r="Q2013" s="2">
        <f t="shared" si="229"/>
        <v>1.07</v>
      </c>
      <c r="R2013" s="1">
        <f>+VLOOKUP(E2013,'[1]world bank'!$A$3:$G$2447,4,0)</f>
        <v>4.46</v>
      </c>
      <c r="S2013" s="1" t="e">
        <f>+VLOOKUP(E2013,'[1]national stat'!$A$3:$D$1457,4,0)</f>
        <v>#N/A</v>
      </c>
      <c r="T2013" s="1" t="e">
        <f>+VLOOKUP(E2013,[1]research!$A$3:$D$2710,4,0)</f>
        <v>#N/A</v>
      </c>
      <c r="U2013" s="1" t="e">
        <f>+VLOOKUP(E2013,[1]sedlac!$A$3:$D$742,4,0)</f>
        <v>#N/A</v>
      </c>
      <c r="V2013" s="1">
        <v>4.46</v>
      </c>
      <c r="Z2013" s="1">
        <f t="shared" si="230"/>
        <v>4.46</v>
      </c>
    </row>
    <row r="2014" spans="1:26" x14ac:dyDescent="0.25">
      <c r="A2014" s="1" t="s">
        <v>86</v>
      </c>
      <c r="B2014" s="1" t="s">
        <v>5</v>
      </c>
      <c r="C2014" s="1">
        <v>2000</v>
      </c>
      <c r="D2014" s="1" t="str">
        <f t="shared" si="224"/>
        <v>ROU2000</v>
      </c>
      <c r="E2014" s="1" t="s">
        <v>2121</v>
      </c>
      <c r="F2014" s="1">
        <v>29.3</v>
      </c>
      <c r="G2014" s="1" t="str">
        <f>+VLOOKUP(A2014,[1]dummies!$A$2:$F$201,6,0)</f>
        <v>Europe and Central Asia</v>
      </c>
      <c r="H2014" s="1" t="str">
        <f>+VLOOKUP(A2014,[1]dummies!$A$2:$F$201,5,0)</f>
        <v>Upper middle income</v>
      </c>
      <c r="I2014" s="1">
        <f>+VLOOKUP(E2014,'[1]world bank'!$A$3:$F$2447,2,0)</f>
        <v>29.32</v>
      </c>
      <c r="J2014" s="1" t="e">
        <f>+VLOOKUP(E2014,'[1]national stat'!$A$3:$C$1457,2,0)</f>
        <v>#N/A</v>
      </c>
      <c r="K2014" s="1" t="e">
        <f>+VLOOKUP(E2014,[1]research!$A$3:$C$2710,2,0)</f>
        <v>#N/A</v>
      </c>
      <c r="L2014" s="1" t="e">
        <f>+VLOOKUP(E2014,[1]sedlac!$A$3:$C$742,2,0)</f>
        <v>#N/A</v>
      </c>
      <c r="M2014" s="1">
        <v>1.07</v>
      </c>
      <c r="Q2014" s="2">
        <f t="shared" si="229"/>
        <v>1.07</v>
      </c>
      <c r="R2014" s="1">
        <f>+VLOOKUP(E2014,'[1]world bank'!$A$3:$G$2447,4,0)</f>
        <v>4.45</v>
      </c>
      <c r="S2014" s="1" t="e">
        <f>+VLOOKUP(E2014,'[1]national stat'!$A$3:$D$1457,4,0)</f>
        <v>#N/A</v>
      </c>
      <c r="T2014" s="1" t="e">
        <f>+VLOOKUP(E2014,[1]research!$A$3:$D$2710,4,0)</f>
        <v>#N/A</v>
      </c>
      <c r="U2014" s="1" t="e">
        <f>+VLOOKUP(E2014,[1]sedlac!$A$3:$D$742,4,0)</f>
        <v>#N/A</v>
      </c>
      <c r="V2014" s="1">
        <v>4.45</v>
      </c>
      <c r="Z2014" s="1">
        <f t="shared" si="230"/>
        <v>4.45</v>
      </c>
    </row>
    <row r="2015" spans="1:26" x14ac:dyDescent="0.25">
      <c r="A2015" s="1" t="s">
        <v>86</v>
      </c>
      <c r="B2015" s="1" t="s">
        <v>5</v>
      </c>
      <c r="C2015" s="1">
        <v>2001</v>
      </c>
      <c r="D2015" s="1" t="str">
        <f t="shared" si="224"/>
        <v>ROU2001</v>
      </c>
      <c r="E2015" s="1" t="s">
        <v>2122</v>
      </c>
      <c r="F2015" s="1">
        <v>29.4</v>
      </c>
      <c r="G2015" s="1" t="str">
        <f>+VLOOKUP(A2015,[1]dummies!$A$2:$F$201,6,0)</f>
        <v>Europe and Central Asia</v>
      </c>
      <c r="H2015" s="1" t="str">
        <f>+VLOOKUP(A2015,[1]dummies!$A$2:$F$201,5,0)</f>
        <v>Upper middle income</v>
      </c>
      <c r="I2015" s="1">
        <f>+VLOOKUP(E2015,'[1]world bank'!$A$3:$F$2447,2,0)</f>
        <v>29.43</v>
      </c>
      <c r="J2015" s="1" t="e">
        <f>+VLOOKUP(E2015,'[1]national stat'!$A$3:$C$1457,2,0)</f>
        <v>#N/A</v>
      </c>
      <c r="K2015" s="1" t="e">
        <f>+VLOOKUP(E2015,[1]research!$A$3:$C$2710,2,0)</f>
        <v>#N/A</v>
      </c>
      <c r="L2015" s="1" t="e">
        <f>+VLOOKUP(E2015,[1]sedlac!$A$3:$C$742,2,0)</f>
        <v>#N/A</v>
      </c>
      <c r="M2015" s="1">
        <v>1.07</v>
      </c>
      <c r="Q2015" s="2">
        <f t="shared" si="229"/>
        <v>1.07</v>
      </c>
      <c r="R2015" s="1">
        <f>+VLOOKUP(E2015,'[1]world bank'!$A$3:$G$2447,4,0)</f>
        <v>4.51</v>
      </c>
      <c r="S2015" s="1" t="e">
        <f>+VLOOKUP(E2015,'[1]national stat'!$A$3:$D$1457,4,0)</f>
        <v>#N/A</v>
      </c>
      <c r="T2015" s="1" t="e">
        <f>+VLOOKUP(E2015,[1]research!$A$3:$D$2710,4,0)</f>
        <v>#N/A</v>
      </c>
      <c r="U2015" s="1" t="e">
        <f>+VLOOKUP(E2015,[1]sedlac!$A$3:$D$742,4,0)</f>
        <v>#N/A</v>
      </c>
      <c r="V2015" s="1">
        <v>4.51</v>
      </c>
      <c r="Z2015" s="1">
        <f t="shared" si="230"/>
        <v>4.51</v>
      </c>
    </row>
    <row r="2016" spans="1:26" x14ac:dyDescent="0.25">
      <c r="A2016" s="1" t="s">
        <v>86</v>
      </c>
      <c r="B2016" s="1" t="s">
        <v>5</v>
      </c>
      <c r="C2016" s="1">
        <v>2002</v>
      </c>
      <c r="D2016" s="1" t="str">
        <f t="shared" si="224"/>
        <v>ROU2002</v>
      </c>
      <c r="E2016" s="1" t="s">
        <v>2123</v>
      </c>
      <c r="F2016" s="1">
        <v>30.2</v>
      </c>
      <c r="G2016" s="1" t="str">
        <f>+VLOOKUP(A2016,[1]dummies!$A$2:$F$201,6,0)</f>
        <v>Europe and Central Asia</v>
      </c>
      <c r="H2016" s="1" t="str">
        <f>+VLOOKUP(A2016,[1]dummies!$A$2:$F$201,5,0)</f>
        <v>Upper middle income</v>
      </c>
      <c r="I2016" s="1">
        <f>+VLOOKUP(E2016,'[1]world bank'!$A$3:$F$2447,2,0)</f>
        <v>30.23</v>
      </c>
      <c r="J2016" s="1" t="e">
        <f>+VLOOKUP(E2016,'[1]national stat'!$A$3:$C$1457,2,0)</f>
        <v>#N/A</v>
      </c>
      <c r="K2016" s="1" t="e">
        <f>+VLOOKUP(E2016,[1]research!$A$3:$C$2710,2,0)</f>
        <v>#N/A</v>
      </c>
      <c r="L2016" s="1" t="e">
        <f>+VLOOKUP(E2016,[1]sedlac!$A$3:$C$742,2,0)</f>
        <v>#N/A</v>
      </c>
      <c r="M2016" s="1">
        <v>1.1200000000000001</v>
      </c>
      <c r="Q2016" s="2">
        <f t="shared" si="229"/>
        <v>1.1200000000000001</v>
      </c>
      <c r="R2016" s="1">
        <f>+VLOOKUP(E2016,'[1]world bank'!$A$3:$G$2447,4,0)</f>
        <v>4.71</v>
      </c>
      <c r="S2016" s="1" t="e">
        <f>+VLOOKUP(E2016,'[1]national stat'!$A$3:$D$1457,4,0)</f>
        <v>#N/A</v>
      </c>
      <c r="T2016" s="1" t="e">
        <f>+VLOOKUP(E2016,[1]research!$A$3:$D$2710,4,0)</f>
        <v>#N/A</v>
      </c>
      <c r="U2016" s="1" t="e">
        <f>+VLOOKUP(E2016,[1]sedlac!$A$3:$D$742,4,0)</f>
        <v>#N/A</v>
      </c>
      <c r="V2016" s="1">
        <v>4.71</v>
      </c>
      <c r="Z2016" s="1">
        <f t="shared" si="230"/>
        <v>4.71</v>
      </c>
    </row>
    <row r="2017" spans="1:26" x14ac:dyDescent="0.25">
      <c r="A2017" s="1" t="s">
        <v>86</v>
      </c>
      <c r="B2017" s="1" t="s">
        <v>5</v>
      </c>
      <c r="C2017" s="1">
        <v>2003</v>
      </c>
      <c r="D2017" s="1" t="str">
        <f t="shared" si="224"/>
        <v>ROU2003</v>
      </c>
      <c r="E2017" s="1" t="s">
        <v>2124</v>
      </c>
      <c r="F2017" s="1">
        <v>29.9</v>
      </c>
      <c r="G2017" s="1" t="str">
        <f>+VLOOKUP(A2017,[1]dummies!$A$2:$F$201,6,0)</f>
        <v>Europe and Central Asia</v>
      </c>
      <c r="H2017" s="1" t="str">
        <f>+VLOOKUP(A2017,[1]dummies!$A$2:$F$201,5,0)</f>
        <v>Upper middle income</v>
      </c>
      <c r="I2017" s="1">
        <f>+VLOOKUP(E2017,'[1]world bank'!$A$3:$F$2447,2,0)</f>
        <v>29.91</v>
      </c>
      <c r="J2017" s="1" t="e">
        <f>+VLOOKUP(E2017,'[1]national stat'!$A$3:$C$1457,2,0)</f>
        <v>#N/A</v>
      </c>
      <c r="K2017" s="1" t="e">
        <f>+VLOOKUP(E2017,[1]research!$A$3:$C$2710,2,0)</f>
        <v>#N/A</v>
      </c>
      <c r="L2017" s="1" t="e">
        <f>+VLOOKUP(E2017,[1]sedlac!$A$3:$C$742,2,0)</f>
        <v>#N/A</v>
      </c>
      <c r="M2017" s="1">
        <v>1.1000000000000001</v>
      </c>
      <c r="Q2017" s="2">
        <f t="shared" si="229"/>
        <v>1.1000000000000001</v>
      </c>
      <c r="R2017" s="1">
        <f>+VLOOKUP(E2017,'[1]world bank'!$A$3:$G$2447,4,0)</f>
        <v>4.58</v>
      </c>
      <c r="S2017" s="1" t="e">
        <f>+VLOOKUP(E2017,'[1]national stat'!$A$3:$D$1457,4,0)</f>
        <v>#N/A</v>
      </c>
      <c r="T2017" s="1" t="e">
        <f>+VLOOKUP(E2017,[1]research!$A$3:$D$2710,4,0)</f>
        <v>#N/A</v>
      </c>
      <c r="U2017" s="1" t="e">
        <f>+VLOOKUP(E2017,[1]sedlac!$A$3:$D$742,4,0)</f>
        <v>#N/A</v>
      </c>
      <c r="V2017" s="1">
        <v>4.58</v>
      </c>
      <c r="Z2017" s="1">
        <f t="shared" si="230"/>
        <v>4.58</v>
      </c>
    </row>
    <row r="2018" spans="1:26" x14ac:dyDescent="0.25">
      <c r="A2018" s="1" t="s">
        <v>86</v>
      </c>
      <c r="B2018" s="1" t="s">
        <v>5</v>
      </c>
      <c r="C2018" s="1">
        <v>2004</v>
      </c>
      <c r="D2018" s="1" t="str">
        <f t="shared" si="224"/>
        <v>ROU2004</v>
      </c>
      <c r="E2018" s="1" t="s">
        <v>2125</v>
      </c>
      <c r="F2018" s="1">
        <v>30</v>
      </c>
      <c r="G2018" s="1" t="str">
        <f>+VLOOKUP(A2018,[1]dummies!$A$2:$F$201,6,0)</f>
        <v>Europe and Central Asia</v>
      </c>
      <c r="H2018" s="1" t="str">
        <f>+VLOOKUP(A2018,[1]dummies!$A$2:$F$201,5,0)</f>
        <v>Upper middle income</v>
      </c>
      <c r="I2018" s="1">
        <f>+VLOOKUP(E2018,'[1]world bank'!$A$3:$F$2447,2,0)</f>
        <v>30.04</v>
      </c>
      <c r="J2018" s="1" t="e">
        <f>+VLOOKUP(E2018,'[1]national stat'!$A$3:$C$1457,2,0)</f>
        <v>#N/A</v>
      </c>
      <c r="K2018" s="1" t="e">
        <f>+VLOOKUP(E2018,[1]research!$A$3:$C$2710,2,0)</f>
        <v>#N/A</v>
      </c>
      <c r="L2018" s="1" t="e">
        <f>+VLOOKUP(E2018,[1]sedlac!$A$3:$C$742,2,0)</f>
        <v>#N/A</v>
      </c>
      <c r="M2018" s="1">
        <v>1.1000000000000001</v>
      </c>
      <c r="Q2018" s="2">
        <f t="shared" si="229"/>
        <v>1.1000000000000001</v>
      </c>
      <c r="R2018" s="1">
        <f>+VLOOKUP(E2018,'[1]world bank'!$A$3:$G$2447,4,0)</f>
        <v>4.6500000000000004</v>
      </c>
      <c r="S2018" s="1" t="e">
        <f>+VLOOKUP(E2018,'[1]national stat'!$A$3:$D$1457,4,0)</f>
        <v>#N/A</v>
      </c>
      <c r="T2018" s="1" t="e">
        <f>+VLOOKUP(E2018,[1]research!$A$3:$D$2710,4,0)</f>
        <v>#N/A</v>
      </c>
      <c r="U2018" s="1" t="e">
        <f>+VLOOKUP(E2018,[1]sedlac!$A$3:$D$742,4,0)</f>
        <v>#N/A</v>
      </c>
      <c r="V2018" s="1">
        <v>4.6500000000000004</v>
      </c>
      <c r="Z2018" s="1">
        <f t="shared" si="230"/>
        <v>4.6500000000000004</v>
      </c>
    </row>
    <row r="2019" spans="1:26" x14ac:dyDescent="0.25">
      <c r="A2019" s="1" t="s">
        <v>86</v>
      </c>
      <c r="B2019" s="1" t="s">
        <v>5</v>
      </c>
      <c r="C2019" s="1">
        <v>2005</v>
      </c>
      <c r="D2019" s="1" t="str">
        <f t="shared" si="224"/>
        <v>ROU2005</v>
      </c>
      <c r="E2019" s="1" t="s">
        <v>2126</v>
      </c>
      <c r="F2019" s="1">
        <v>29.8</v>
      </c>
      <c r="G2019" s="1" t="str">
        <f>+VLOOKUP(A2019,[1]dummies!$A$2:$F$201,6,0)</f>
        <v>Europe and Central Asia</v>
      </c>
      <c r="H2019" s="1" t="str">
        <f>+VLOOKUP(A2019,[1]dummies!$A$2:$F$201,5,0)</f>
        <v>Upper middle income</v>
      </c>
      <c r="I2019" s="1">
        <f>+VLOOKUP(E2019,'[1]world bank'!$A$3:$F$2447,2,0)</f>
        <v>29.82</v>
      </c>
      <c r="J2019" s="1" t="e">
        <f>+VLOOKUP(E2019,'[1]national stat'!$A$3:$C$1457,2,0)</f>
        <v>#N/A</v>
      </c>
      <c r="K2019" s="1" t="e">
        <f>+VLOOKUP(E2019,[1]research!$A$3:$C$2710,2,0)</f>
        <v>#N/A</v>
      </c>
      <c r="L2019" s="1" t="e">
        <f>+VLOOKUP(E2019,[1]sedlac!$A$3:$C$742,2,0)</f>
        <v>#N/A</v>
      </c>
      <c r="M2019" s="1">
        <v>1.0900000000000001</v>
      </c>
      <c r="Q2019" s="2">
        <f t="shared" si="229"/>
        <v>1.0900000000000001</v>
      </c>
      <c r="R2019" s="1">
        <f>+VLOOKUP(E2019,'[1]world bank'!$A$3:$G$2447,4,0)</f>
        <v>4.59</v>
      </c>
      <c r="S2019" s="1" t="e">
        <f>+VLOOKUP(E2019,'[1]national stat'!$A$3:$D$1457,4,0)</f>
        <v>#N/A</v>
      </c>
      <c r="T2019" s="1" t="e">
        <f>+VLOOKUP(E2019,[1]research!$A$3:$D$2710,4,0)</f>
        <v>#N/A</v>
      </c>
      <c r="U2019" s="1" t="e">
        <f>+VLOOKUP(E2019,[1]sedlac!$A$3:$D$742,4,0)</f>
        <v>#N/A</v>
      </c>
      <c r="V2019" s="1">
        <v>4.59</v>
      </c>
      <c r="Z2019" s="1">
        <f t="shared" si="230"/>
        <v>4.59</v>
      </c>
    </row>
    <row r="2020" spans="1:26" x14ac:dyDescent="0.25">
      <c r="A2020" s="1" t="s">
        <v>86</v>
      </c>
      <c r="B2020" s="1" t="s">
        <v>5</v>
      </c>
      <c r="C2020" s="1">
        <v>2006</v>
      </c>
      <c r="D2020" s="1" t="str">
        <f t="shared" si="224"/>
        <v>ROU2006</v>
      </c>
      <c r="E2020" s="1" t="s">
        <v>2127</v>
      </c>
      <c r="F2020" s="1">
        <v>30.5</v>
      </c>
      <c r="G2020" s="1" t="str">
        <f>+VLOOKUP(A2020,[1]dummies!$A$2:$F$201,6,0)</f>
        <v>Europe and Central Asia</v>
      </c>
      <c r="H2020" s="1" t="str">
        <f>+VLOOKUP(A2020,[1]dummies!$A$2:$F$201,5,0)</f>
        <v>Upper middle income</v>
      </c>
      <c r="I2020" s="1">
        <f>+VLOOKUP(E2020,'[1]world bank'!$A$3:$F$2447,2,0)</f>
        <v>39.64</v>
      </c>
      <c r="J2020" s="1" t="e">
        <f>+VLOOKUP(E2020,'[1]national stat'!$A$3:$C$1457,2,0)</f>
        <v>#N/A</v>
      </c>
      <c r="K2020" s="1" t="e">
        <f>+VLOOKUP(E2020,[1]research!$A$3:$C$2710,2,0)</f>
        <v>#N/A</v>
      </c>
      <c r="L2020" s="1" t="e">
        <f>+VLOOKUP(E2020,[1]sedlac!$A$3:$C$742,2,0)</f>
        <v>#N/A</v>
      </c>
      <c r="M2020" s="1">
        <v>1.83</v>
      </c>
      <c r="Q2020" s="2">
        <f t="shared" si="229"/>
        <v>1.83</v>
      </c>
      <c r="R2020" s="1">
        <f>+VLOOKUP(E2020,'[1]world bank'!$A$3:$G$2447,4,0)</f>
        <v>8.93</v>
      </c>
      <c r="S2020" s="1" t="e">
        <f>+VLOOKUP(E2020,'[1]national stat'!$A$3:$D$1457,4,0)</f>
        <v>#N/A</v>
      </c>
      <c r="T2020" s="1" t="e">
        <f>+VLOOKUP(E2020,[1]research!$A$3:$D$2710,4,0)</f>
        <v>#N/A</v>
      </c>
      <c r="U2020" s="1" t="e">
        <f>+VLOOKUP(E2020,[1]sedlac!$A$3:$D$742,4,0)</f>
        <v>#N/A</v>
      </c>
      <c r="V2020" s="1">
        <v>8.93</v>
      </c>
      <c r="Z2020" s="1">
        <f t="shared" si="230"/>
        <v>8.93</v>
      </c>
    </row>
    <row r="2021" spans="1:26" x14ac:dyDescent="0.25">
      <c r="A2021" s="1" t="s">
        <v>86</v>
      </c>
      <c r="B2021" s="1" t="s">
        <v>5</v>
      </c>
      <c r="C2021" s="1">
        <v>2007</v>
      </c>
      <c r="D2021" s="1" t="str">
        <f t="shared" si="224"/>
        <v>ROU2007</v>
      </c>
      <c r="E2021" s="1" t="s">
        <v>2128</v>
      </c>
      <c r="F2021" s="1">
        <v>30.2</v>
      </c>
      <c r="G2021" s="1" t="str">
        <f>+VLOOKUP(A2021,[1]dummies!$A$2:$F$201,6,0)</f>
        <v>Europe and Central Asia</v>
      </c>
      <c r="H2021" s="1" t="str">
        <f>+VLOOKUP(A2021,[1]dummies!$A$2:$F$201,5,0)</f>
        <v>Upper middle income</v>
      </c>
      <c r="I2021" s="1">
        <f>+VLOOKUP(E2021,'[1]world bank'!$A$3:$F$2447,2,0)</f>
        <v>37.550000000000004</v>
      </c>
      <c r="J2021" s="1" t="e">
        <f>+VLOOKUP(E2021,'[1]national stat'!$A$3:$C$1457,2,0)</f>
        <v>#N/A</v>
      </c>
      <c r="K2021" s="1" t="e">
        <f>+VLOOKUP(E2021,[1]research!$A$3:$C$2710,2,0)</f>
        <v>#N/A</v>
      </c>
      <c r="L2021" s="1" t="e">
        <f>+VLOOKUP(E2021,[1]sedlac!$A$3:$C$742,2,0)</f>
        <v>#N/A</v>
      </c>
      <c r="M2021" s="1">
        <v>1.62</v>
      </c>
      <c r="Q2021" s="2">
        <f t="shared" si="229"/>
        <v>1.62</v>
      </c>
      <c r="R2021" s="1">
        <f>+VLOOKUP(E2021,'[1]world bank'!$A$3:$G$2447,4,0)</f>
        <v>7.83</v>
      </c>
      <c r="S2021" s="1" t="e">
        <f>+VLOOKUP(E2021,'[1]national stat'!$A$3:$D$1457,4,0)</f>
        <v>#N/A</v>
      </c>
      <c r="T2021" s="1" t="e">
        <f>+VLOOKUP(E2021,[1]research!$A$3:$D$2710,4,0)</f>
        <v>#N/A</v>
      </c>
      <c r="U2021" s="1" t="e">
        <f>+VLOOKUP(E2021,[1]sedlac!$A$3:$D$742,4,0)</f>
        <v>#N/A</v>
      </c>
      <c r="V2021" s="1">
        <v>7.83</v>
      </c>
      <c r="Z2021" s="1">
        <f t="shared" si="230"/>
        <v>7.83</v>
      </c>
    </row>
    <row r="2022" spans="1:26" x14ac:dyDescent="0.25">
      <c r="A2022" s="1" t="s">
        <v>86</v>
      </c>
      <c r="B2022" s="1" t="s">
        <v>5</v>
      </c>
      <c r="C2022" s="1">
        <v>2008</v>
      </c>
      <c r="D2022" s="1" t="str">
        <f t="shared" si="224"/>
        <v>ROU2008</v>
      </c>
      <c r="E2022" s="1" t="s">
        <v>2129</v>
      </c>
      <c r="F2022" s="1">
        <v>29.6</v>
      </c>
      <c r="G2022" s="1" t="str">
        <f>+VLOOKUP(A2022,[1]dummies!$A$2:$F$201,6,0)</f>
        <v>Europe and Central Asia</v>
      </c>
      <c r="H2022" s="1" t="str">
        <f>+VLOOKUP(A2022,[1]dummies!$A$2:$F$201,5,0)</f>
        <v>Upper middle income</v>
      </c>
      <c r="I2022" s="1">
        <f>+VLOOKUP(E2022,'[1]world bank'!$A$3:$F$2447,2,0)</f>
        <v>36.43</v>
      </c>
      <c r="J2022" s="1" t="e">
        <f>+VLOOKUP(E2022,'[1]national stat'!$A$3:$C$1457,2,0)</f>
        <v>#N/A</v>
      </c>
      <c r="K2022" s="1" t="e">
        <f>+VLOOKUP(E2022,[1]research!$A$3:$C$2710,2,0)</f>
        <v>#N/A</v>
      </c>
      <c r="L2022" s="1" t="e">
        <f>+VLOOKUP(E2022,[1]sedlac!$A$3:$C$742,2,0)</f>
        <v>#N/A</v>
      </c>
      <c r="M2022" s="1">
        <v>1.52</v>
      </c>
      <c r="Q2022" s="2">
        <f t="shared" si="229"/>
        <v>1.52</v>
      </c>
      <c r="R2022" s="1">
        <f>+VLOOKUP(E2022,'[1]world bank'!$A$3:$G$2447,4,0)</f>
        <v>7.33</v>
      </c>
      <c r="S2022" s="1" t="e">
        <f>+VLOOKUP(E2022,'[1]national stat'!$A$3:$D$1457,4,0)</f>
        <v>#N/A</v>
      </c>
      <c r="T2022" s="1" t="e">
        <f>+VLOOKUP(E2022,[1]research!$A$3:$D$2710,4,0)</f>
        <v>#N/A</v>
      </c>
      <c r="U2022" s="1" t="e">
        <f>+VLOOKUP(E2022,[1]sedlac!$A$3:$D$742,4,0)</f>
        <v>#N/A</v>
      </c>
      <c r="V2022" s="1">
        <v>7.33</v>
      </c>
      <c r="Z2022" s="1">
        <f t="shared" si="230"/>
        <v>7.33</v>
      </c>
    </row>
    <row r="2023" spans="1:26" x14ac:dyDescent="0.25">
      <c r="A2023" s="1" t="s">
        <v>86</v>
      </c>
      <c r="B2023" s="1" t="s">
        <v>5</v>
      </c>
      <c r="C2023" s="1">
        <v>2009</v>
      </c>
      <c r="D2023" s="1" t="str">
        <f t="shared" si="224"/>
        <v>ROU2009</v>
      </c>
      <c r="E2023" s="1" t="s">
        <v>2130</v>
      </c>
      <c r="F2023" s="1">
        <v>28.2</v>
      </c>
      <c r="G2023" s="1" t="str">
        <f>+VLOOKUP(A2023,[1]dummies!$A$2:$F$201,6,0)</f>
        <v>Europe and Central Asia</v>
      </c>
      <c r="H2023" s="1" t="str">
        <f>+VLOOKUP(A2023,[1]dummies!$A$2:$F$201,5,0)</f>
        <v>Upper middle income</v>
      </c>
      <c r="I2023" s="1">
        <f>+VLOOKUP(E2023,'[1]world bank'!$A$3:$F$2447,2,0)</f>
        <v>35.56</v>
      </c>
      <c r="J2023" s="1" t="e">
        <f>+VLOOKUP(E2023,'[1]national stat'!$A$3:$C$1457,2,0)</f>
        <v>#N/A</v>
      </c>
      <c r="K2023" s="1" t="e">
        <f>+VLOOKUP(E2023,[1]research!$A$3:$C$2710,2,0)</f>
        <v>#N/A</v>
      </c>
      <c r="L2023" s="1" t="e">
        <f>+VLOOKUP(E2023,[1]sedlac!$A$3:$C$742,2,0)</f>
        <v>#N/A</v>
      </c>
      <c r="M2023" s="1">
        <v>1.44</v>
      </c>
      <c r="Q2023" s="2">
        <f t="shared" si="229"/>
        <v>1.44</v>
      </c>
      <c r="R2023" s="1">
        <f>+VLOOKUP(E2023,'[1]world bank'!$A$3:$G$2447,4,0)</f>
        <v>6.95</v>
      </c>
      <c r="S2023" s="1" t="e">
        <f>+VLOOKUP(E2023,'[1]national stat'!$A$3:$D$1457,4,0)</f>
        <v>#N/A</v>
      </c>
      <c r="T2023" s="1" t="e">
        <f>+VLOOKUP(E2023,[1]research!$A$3:$D$2710,4,0)</f>
        <v>#N/A</v>
      </c>
      <c r="U2023" s="1" t="e">
        <f>+VLOOKUP(E2023,[1]sedlac!$A$3:$D$742,4,0)</f>
        <v>#N/A</v>
      </c>
      <c r="V2023" s="1">
        <v>6.95</v>
      </c>
      <c r="Z2023" s="1">
        <f t="shared" si="230"/>
        <v>6.95</v>
      </c>
    </row>
    <row r="2024" spans="1:26" x14ac:dyDescent="0.25">
      <c r="A2024" s="1" t="s">
        <v>86</v>
      </c>
      <c r="B2024" s="1" t="s">
        <v>5</v>
      </c>
      <c r="C2024" s="1">
        <v>2010</v>
      </c>
      <c r="D2024" s="1" t="str">
        <f t="shared" si="224"/>
        <v>ROU2010</v>
      </c>
      <c r="E2024" s="1" t="s">
        <v>2131</v>
      </c>
      <c r="F2024" s="1">
        <v>28.2</v>
      </c>
      <c r="G2024" s="1" t="str">
        <f>+VLOOKUP(A2024,[1]dummies!$A$2:$F$201,6,0)</f>
        <v>Europe and Central Asia</v>
      </c>
      <c r="H2024" s="1" t="str">
        <f>+VLOOKUP(A2024,[1]dummies!$A$2:$F$201,5,0)</f>
        <v>Upper middle income</v>
      </c>
      <c r="I2024" s="1">
        <f>+VLOOKUP(E2024,'[1]world bank'!$A$3:$F$2447,2,0)</f>
        <v>35.47</v>
      </c>
      <c r="J2024" s="1" t="e">
        <f>+VLOOKUP(E2024,'[1]national stat'!$A$3:$C$1457,2,0)</f>
        <v>#N/A</v>
      </c>
      <c r="K2024" s="1" t="e">
        <f>+VLOOKUP(E2024,[1]research!$A$3:$C$2710,2,0)</f>
        <v>#N/A</v>
      </c>
      <c r="L2024" s="1" t="e">
        <f>+VLOOKUP(E2024,[1]sedlac!$A$3:$C$742,2,0)</f>
        <v>#N/A</v>
      </c>
      <c r="M2024" s="1">
        <v>1.42</v>
      </c>
      <c r="Q2024" s="2">
        <f t="shared" si="229"/>
        <v>1.42</v>
      </c>
      <c r="R2024" s="1">
        <f>+VLOOKUP(E2024,'[1]world bank'!$A$3:$G$2447,4,0)</f>
        <v>7.15</v>
      </c>
      <c r="S2024" s="1" t="e">
        <f>+VLOOKUP(E2024,'[1]national stat'!$A$3:$D$1457,4,0)</f>
        <v>#N/A</v>
      </c>
      <c r="T2024" s="1" t="e">
        <f>+VLOOKUP(E2024,[1]research!$A$3:$D$2710,4,0)</f>
        <v>#N/A</v>
      </c>
      <c r="U2024" s="1" t="e">
        <f>+VLOOKUP(E2024,[1]sedlac!$A$3:$D$742,4,0)</f>
        <v>#N/A</v>
      </c>
      <c r="V2024" s="1">
        <v>7.15</v>
      </c>
      <c r="Z2024" s="1">
        <f t="shared" si="230"/>
        <v>7.15</v>
      </c>
    </row>
    <row r="2025" spans="1:26" x14ac:dyDescent="0.25">
      <c r="A2025" s="1" t="s">
        <v>86</v>
      </c>
      <c r="B2025" s="1" t="s">
        <v>5</v>
      </c>
      <c r="C2025" s="1">
        <v>2011</v>
      </c>
      <c r="D2025" s="1" t="str">
        <f t="shared" si="224"/>
        <v>ROU2011</v>
      </c>
      <c r="E2025" s="1" t="s">
        <v>2132</v>
      </c>
      <c r="F2025" s="1">
        <v>27.2</v>
      </c>
      <c r="G2025" s="1" t="str">
        <f>+VLOOKUP(A2025,[1]dummies!$A$2:$F$201,6,0)</f>
        <v>Europe and Central Asia</v>
      </c>
      <c r="H2025" s="1" t="str">
        <f>+VLOOKUP(A2025,[1]dummies!$A$2:$F$201,5,0)</f>
        <v>Upper middle income</v>
      </c>
      <c r="I2025" s="1">
        <f>+VLOOKUP(E2025,'[1]world bank'!$A$3:$F$2447,2,0)</f>
        <v>35.869999999999997</v>
      </c>
      <c r="J2025" s="1" t="e">
        <f>+VLOOKUP(E2025,'[1]national stat'!$A$3:$C$1457,2,0)</f>
        <v>#N/A</v>
      </c>
      <c r="K2025" s="1" t="e">
        <f>+VLOOKUP(E2025,[1]research!$A$3:$C$2710,2,0)</f>
        <v>#N/A</v>
      </c>
      <c r="L2025" s="1" t="e">
        <f>+VLOOKUP(E2025,[1]sedlac!$A$3:$C$742,2,0)</f>
        <v>#N/A</v>
      </c>
      <c r="M2025" s="1">
        <v>1.44</v>
      </c>
      <c r="Q2025" s="2">
        <f t="shared" si="229"/>
        <v>1.44</v>
      </c>
      <c r="R2025" s="1">
        <f>+VLOOKUP(E2025,'[1]world bank'!$A$3:$G$2447,4,0)</f>
        <v>7.41</v>
      </c>
      <c r="S2025" s="1" t="e">
        <f>+VLOOKUP(E2025,'[1]national stat'!$A$3:$D$1457,4,0)</f>
        <v>#N/A</v>
      </c>
      <c r="T2025" s="1" t="e">
        <f>+VLOOKUP(E2025,[1]research!$A$3:$D$2710,4,0)</f>
        <v>#N/A</v>
      </c>
      <c r="U2025" s="1" t="e">
        <f>+VLOOKUP(E2025,[1]sedlac!$A$3:$D$742,4,0)</f>
        <v>#N/A</v>
      </c>
      <c r="V2025" s="1">
        <v>7.41</v>
      </c>
      <c r="Z2025" s="1">
        <f t="shared" si="230"/>
        <v>7.41</v>
      </c>
    </row>
    <row r="2026" spans="1:26" x14ac:dyDescent="0.25">
      <c r="A2026" s="1" t="s">
        <v>86</v>
      </c>
      <c r="B2026" s="1" t="s">
        <v>5</v>
      </c>
      <c r="C2026" s="1">
        <v>2012</v>
      </c>
      <c r="D2026" s="1" t="str">
        <f t="shared" si="224"/>
        <v>ROU2012</v>
      </c>
      <c r="E2026" s="1" t="s">
        <v>2133</v>
      </c>
      <c r="F2026" s="1">
        <v>27.3</v>
      </c>
      <c r="G2026" s="1" t="str">
        <f>+VLOOKUP(A2026,[1]dummies!$A$2:$F$201,6,0)</f>
        <v>Europe and Central Asia</v>
      </c>
      <c r="H2026" s="1" t="str">
        <f>+VLOOKUP(A2026,[1]dummies!$A$2:$F$201,5,0)</f>
        <v>Upper middle income</v>
      </c>
      <c r="I2026" s="1">
        <f>+VLOOKUP(E2026,'[1]world bank'!$A$3:$F$2447,2,0)</f>
        <v>36.550000000000004</v>
      </c>
      <c r="J2026" s="1" t="e">
        <f>+VLOOKUP(E2026,'[1]national stat'!$A$3:$C$1457,2,0)</f>
        <v>#N/A</v>
      </c>
      <c r="K2026" s="1" t="e">
        <f>+VLOOKUP(E2026,[1]research!$A$3:$C$2710,2,0)</f>
        <v>#N/A</v>
      </c>
      <c r="L2026" s="1" t="e">
        <f>+VLOOKUP(E2026,[1]sedlac!$A$3:$C$742,2,0)</f>
        <v>#N/A</v>
      </c>
      <c r="M2026" s="1">
        <v>1.51</v>
      </c>
      <c r="Q2026" s="2">
        <f t="shared" si="229"/>
        <v>1.51</v>
      </c>
      <c r="R2026" s="1">
        <f>+VLOOKUP(E2026,'[1]world bank'!$A$3:$G$2447,4,0)</f>
        <v>7.82</v>
      </c>
      <c r="S2026" s="1" t="e">
        <f>+VLOOKUP(E2026,'[1]national stat'!$A$3:$D$1457,4,0)</f>
        <v>#N/A</v>
      </c>
      <c r="T2026" s="1" t="e">
        <f>+VLOOKUP(E2026,[1]research!$A$3:$D$2710,4,0)</f>
        <v>#N/A</v>
      </c>
      <c r="U2026" s="1" t="e">
        <f>+VLOOKUP(E2026,[1]sedlac!$A$3:$D$742,4,0)</f>
        <v>#N/A</v>
      </c>
      <c r="V2026" s="1">
        <v>7.82</v>
      </c>
      <c r="Z2026" s="1">
        <f t="shared" si="230"/>
        <v>7.82</v>
      </c>
    </row>
    <row r="2027" spans="1:26" x14ac:dyDescent="0.25">
      <c r="A2027" s="1" t="s">
        <v>86</v>
      </c>
      <c r="B2027" s="1" t="s">
        <v>5</v>
      </c>
      <c r="C2027" s="1">
        <v>2013</v>
      </c>
      <c r="D2027" s="1" t="str">
        <f t="shared" si="224"/>
        <v>ROU2013</v>
      </c>
      <c r="E2027" s="1" t="s">
        <v>2134</v>
      </c>
      <c r="F2027" s="1">
        <v>27.5</v>
      </c>
      <c r="G2027" s="1" t="str">
        <f>+VLOOKUP(A2027,[1]dummies!$A$2:$F$201,6,0)</f>
        <v>Europe and Central Asia</v>
      </c>
      <c r="H2027" s="1" t="str">
        <f>+VLOOKUP(A2027,[1]dummies!$A$2:$F$201,5,0)</f>
        <v>Upper middle income</v>
      </c>
      <c r="I2027" s="1">
        <f>+VLOOKUP(E2027,'[1]world bank'!$A$3:$F$2447,2,0)</f>
        <v>36.910000000000004</v>
      </c>
      <c r="J2027" s="1" t="e">
        <f>+VLOOKUP(E2027,'[1]national stat'!$A$3:$C$1457,2,0)</f>
        <v>#N/A</v>
      </c>
      <c r="K2027" s="1" t="e">
        <f>+VLOOKUP(E2027,[1]research!$A$3:$C$2710,2,0)</f>
        <v>#N/A</v>
      </c>
      <c r="L2027" s="1" t="e">
        <f>+VLOOKUP(E2027,[1]sedlac!$A$3:$C$742,2,0)</f>
        <v>#N/A</v>
      </c>
      <c r="M2027" s="1">
        <v>1.55</v>
      </c>
      <c r="Q2027" s="2">
        <f t="shared" si="229"/>
        <v>1.55</v>
      </c>
      <c r="R2027" s="1">
        <f>+VLOOKUP(E2027,'[1]world bank'!$A$3:$G$2447,4,0)</f>
        <v>8.370000000000001</v>
      </c>
      <c r="S2027" s="1" t="e">
        <f>+VLOOKUP(E2027,'[1]national stat'!$A$3:$D$1457,4,0)</f>
        <v>#N/A</v>
      </c>
      <c r="T2027" s="1" t="e">
        <f>+VLOOKUP(E2027,[1]research!$A$3:$D$2710,4,0)</f>
        <v>#N/A</v>
      </c>
      <c r="U2027" s="1" t="e">
        <f>+VLOOKUP(E2027,[1]sedlac!$A$3:$D$742,4,0)</f>
        <v>#N/A</v>
      </c>
      <c r="V2027" s="1">
        <v>8.370000000000001</v>
      </c>
      <c r="Z2027" s="1">
        <f t="shared" si="230"/>
        <v>8.370000000000001</v>
      </c>
    </row>
    <row r="2028" spans="1:26" x14ac:dyDescent="0.25">
      <c r="A2028" s="1" t="s">
        <v>86</v>
      </c>
      <c r="B2028" s="1" t="s">
        <v>5</v>
      </c>
      <c r="C2028" s="1">
        <v>2014</v>
      </c>
      <c r="D2028" s="1" t="str">
        <f t="shared" si="224"/>
        <v>ROU2014</v>
      </c>
      <c r="E2028" s="1" t="s">
        <v>2135</v>
      </c>
      <c r="F2028" s="1">
        <v>48.4</v>
      </c>
      <c r="G2028" s="1" t="str">
        <f>+VLOOKUP(A2028,[1]dummies!$A$2:$F$201,6,0)</f>
        <v>Europe and Central Asia</v>
      </c>
      <c r="H2028" s="1" t="str">
        <f>+VLOOKUP(A2028,[1]dummies!$A$2:$F$201,5,0)</f>
        <v>Upper middle income</v>
      </c>
      <c r="I2028" s="1">
        <f>+VLOOKUP(E2028,'[1]world bank'!$A$3:$F$2447,2,0)</f>
        <v>36.01</v>
      </c>
      <c r="J2028" s="1" t="e">
        <f>+VLOOKUP(E2028,'[1]national stat'!$A$3:$C$1457,2,0)</f>
        <v>#N/A</v>
      </c>
      <c r="K2028" s="1" t="e">
        <f>+VLOOKUP(E2028,[1]research!$A$3:$C$2710,2,0)</f>
        <v>#N/A</v>
      </c>
      <c r="L2028" s="1" t="e">
        <f>+VLOOKUP(E2028,[1]sedlac!$A$3:$C$742,2,0)</f>
        <v>#N/A</v>
      </c>
      <c r="M2028" s="1">
        <v>1.46</v>
      </c>
      <c r="Q2028" s="2">
        <f t="shared" si="229"/>
        <v>1.46</v>
      </c>
      <c r="R2028" s="1">
        <f>+VLOOKUP(E2028,'[1]world bank'!$A$3:$G$2447,4,0)</f>
        <v>8.33</v>
      </c>
      <c r="S2028" s="1" t="e">
        <f>+VLOOKUP(E2028,'[1]national stat'!$A$3:$D$1457,4,0)</f>
        <v>#N/A</v>
      </c>
      <c r="T2028" s="1" t="e">
        <f>+VLOOKUP(E2028,[1]research!$A$3:$D$2710,4,0)</f>
        <v>#N/A</v>
      </c>
      <c r="U2028" s="1" t="e">
        <f>+VLOOKUP(E2028,[1]sedlac!$A$3:$D$742,4,0)</f>
        <v>#N/A</v>
      </c>
      <c r="V2028" s="1">
        <v>8.33</v>
      </c>
      <c r="Z2028" s="1">
        <f t="shared" si="230"/>
        <v>8.33</v>
      </c>
    </row>
    <row r="2029" spans="1:26" x14ac:dyDescent="0.25">
      <c r="A2029" s="1" t="s">
        <v>86</v>
      </c>
      <c r="B2029" s="1" t="s">
        <v>5</v>
      </c>
      <c r="C2029" s="1">
        <v>2015</v>
      </c>
      <c r="D2029" s="1" t="str">
        <f t="shared" si="224"/>
        <v>ROU2015</v>
      </c>
      <c r="E2029" s="1" t="s">
        <v>2136</v>
      </c>
      <c r="F2029" s="1">
        <v>48.4</v>
      </c>
      <c r="G2029" s="1" t="str">
        <f>+VLOOKUP(A2029,[1]dummies!$A$2:$F$201,6,0)</f>
        <v>Europe and Central Asia</v>
      </c>
      <c r="H2029" s="1" t="str">
        <f>+VLOOKUP(A2029,[1]dummies!$A$2:$F$201,5,0)</f>
        <v>Upper middle income</v>
      </c>
      <c r="I2029" s="1">
        <f>+VLOOKUP(E2029,'[1]world bank'!$A$3:$F$2447,2,0)</f>
        <v>35.910000000000004</v>
      </c>
      <c r="J2029" s="1" t="e">
        <f>+VLOOKUP(E2029,'[1]national stat'!$A$3:$C$1457,2,0)</f>
        <v>#N/A</v>
      </c>
      <c r="K2029" s="1" t="e">
        <f>+VLOOKUP(E2029,[1]research!$A$3:$C$2710,2,0)</f>
        <v>#N/A</v>
      </c>
      <c r="L2029" s="1" t="e">
        <f>+VLOOKUP(E2029,[1]sedlac!$A$3:$C$742,2,0)</f>
        <v>#N/A</v>
      </c>
      <c r="M2029" s="1">
        <v>1.47</v>
      </c>
      <c r="Q2029" s="2">
        <f t="shared" si="229"/>
        <v>1.47</v>
      </c>
      <c r="R2029" s="1">
        <f>+VLOOKUP(E2029,'[1]world bank'!$A$3:$G$2447,4,0)</f>
        <v>8</v>
      </c>
      <c r="S2029" s="1" t="e">
        <f>+VLOOKUP(E2029,'[1]national stat'!$A$3:$D$1457,4,0)</f>
        <v>#N/A</v>
      </c>
      <c r="T2029" s="1" t="e">
        <f>+VLOOKUP(E2029,[1]research!$A$3:$D$2710,4,0)</f>
        <v>#N/A</v>
      </c>
      <c r="U2029" s="1" t="e">
        <f>+VLOOKUP(E2029,[1]sedlac!$A$3:$D$742,4,0)</f>
        <v>#N/A</v>
      </c>
      <c r="V2029" s="1">
        <v>8</v>
      </c>
      <c r="Z2029" s="1">
        <f t="shared" si="230"/>
        <v>8</v>
      </c>
    </row>
    <row r="2030" spans="1:26" x14ac:dyDescent="0.25">
      <c r="A2030" s="1" t="s">
        <v>87</v>
      </c>
      <c r="B2030" s="1" t="s">
        <v>5</v>
      </c>
      <c r="C2030" s="1">
        <v>1990</v>
      </c>
      <c r="D2030" s="1" t="str">
        <f t="shared" si="224"/>
        <v>RUS1990</v>
      </c>
      <c r="E2030" s="1" t="s">
        <v>2137</v>
      </c>
      <c r="F2030" s="1">
        <v>48.4</v>
      </c>
      <c r="G2030" s="1" t="str">
        <f>+VLOOKUP(A2030,[1]dummies!$A$2:$F$201,6,0)</f>
        <v>Europe and Central Asia</v>
      </c>
      <c r="H2030" s="1" t="str">
        <f>+VLOOKUP(A2030,[1]dummies!$A$2:$F$201,5,0)</f>
        <v>Upper middle income</v>
      </c>
      <c r="I2030" s="1" t="e">
        <f>+VLOOKUP(E2030,'[1]world bank'!$A$3:$F$2447,2,0)</f>
        <v>#N/A</v>
      </c>
      <c r="J2030" s="1" t="e">
        <f>+VLOOKUP(E2030,'[1]national stat'!$A$3:$C$1457,2,0)</f>
        <v>#N/A</v>
      </c>
      <c r="K2030" s="1">
        <f>+VLOOKUP(E2030,[1]research!$A$3:$C$2710,2,0)</f>
        <v>0</v>
      </c>
      <c r="L2030" s="1" t="e">
        <f>+VLOOKUP(E2030,[1]sedlac!$A$3:$C$742,2,0)</f>
        <v>#N/A</v>
      </c>
      <c r="O2030" s="1">
        <v>0</v>
      </c>
      <c r="R2030" s="1" t="e">
        <f>+VLOOKUP(E2030,'[1]world bank'!$A$3:$G$2447,4,0)</f>
        <v>#N/A</v>
      </c>
      <c r="S2030" s="1" t="e">
        <f>+VLOOKUP(E2030,'[1]national stat'!$A$3:$D$1457,4,0)</f>
        <v>#N/A</v>
      </c>
      <c r="T2030" s="1">
        <f>+VLOOKUP(E2030,[1]research!$A$3:$D$2710,4,0)</f>
        <v>0</v>
      </c>
      <c r="U2030" s="1" t="e">
        <f>+VLOOKUP(E2030,[1]sedlac!$A$3:$D$742,4,0)</f>
        <v>#N/A</v>
      </c>
      <c r="X2030" s="1">
        <v>0</v>
      </c>
    </row>
    <row r="2031" spans="1:26" x14ac:dyDescent="0.25">
      <c r="A2031" s="1" t="s">
        <v>87</v>
      </c>
      <c r="B2031" s="1" t="s">
        <v>5</v>
      </c>
      <c r="C2031" s="1">
        <v>1991</v>
      </c>
      <c r="D2031" s="1" t="str">
        <f t="shared" si="224"/>
        <v>RUS1991</v>
      </c>
      <c r="E2031" s="1" t="s">
        <v>2138</v>
      </c>
      <c r="F2031" s="1">
        <v>48.4</v>
      </c>
      <c r="G2031" s="1" t="str">
        <f>+VLOOKUP(A2031,[1]dummies!$A$2:$F$201,6,0)</f>
        <v>Europe and Central Asia</v>
      </c>
      <c r="H2031" s="1" t="str">
        <f>+VLOOKUP(A2031,[1]dummies!$A$2:$F$201,5,0)</f>
        <v>Upper middle income</v>
      </c>
      <c r="I2031" s="1" t="e">
        <f>+VLOOKUP(E2031,'[1]world bank'!$A$3:$F$2447,2,0)</f>
        <v>#N/A</v>
      </c>
      <c r="J2031" s="1" t="e">
        <f>+VLOOKUP(E2031,'[1]national stat'!$A$3:$C$1457,2,0)</f>
        <v>#N/A</v>
      </c>
      <c r="K2031" s="1">
        <f>+VLOOKUP(E2031,[1]research!$A$3:$C$2710,2,0)</f>
        <v>0</v>
      </c>
      <c r="L2031" s="1" t="e">
        <f>+VLOOKUP(E2031,[1]sedlac!$A$3:$C$742,2,0)</f>
        <v>#N/A</v>
      </c>
      <c r="O2031" s="1">
        <v>0</v>
      </c>
      <c r="R2031" s="1" t="e">
        <f>+VLOOKUP(E2031,'[1]world bank'!$A$3:$G$2447,4,0)</f>
        <v>#N/A</v>
      </c>
      <c r="S2031" s="1" t="e">
        <f>+VLOOKUP(E2031,'[1]national stat'!$A$3:$D$1457,4,0)</f>
        <v>#N/A</v>
      </c>
      <c r="T2031" s="1">
        <f>+VLOOKUP(E2031,[1]research!$A$3:$D$2710,4,0)</f>
        <v>0</v>
      </c>
      <c r="U2031" s="1" t="e">
        <f>+VLOOKUP(E2031,[1]sedlac!$A$3:$D$742,4,0)</f>
        <v>#N/A</v>
      </c>
      <c r="X2031" s="1">
        <v>0</v>
      </c>
    </row>
    <row r="2032" spans="1:26" x14ac:dyDescent="0.25">
      <c r="A2032" s="1" t="s">
        <v>87</v>
      </c>
      <c r="B2032" s="1" t="s">
        <v>5</v>
      </c>
      <c r="C2032" s="1">
        <v>1992</v>
      </c>
      <c r="D2032" s="1" t="str">
        <f t="shared" si="224"/>
        <v>RUS1992</v>
      </c>
      <c r="E2032" s="1" t="s">
        <v>2139</v>
      </c>
      <c r="F2032" s="1">
        <v>48.4</v>
      </c>
      <c r="G2032" s="1" t="str">
        <f>+VLOOKUP(A2032,[1]dummies!$A$2:$F$201,6,0)</f>
        <v>Europe and Central Asia</v>
      </c>
      <c r="H2032" s="1" t="str">
        <f>+VLOOKUP(A2032,[1]dummies!$A$2:$F$201,5,0)</f>
        <v>Upper middle income</v>
      </c>
      <c r="I2032" s="1" t="e">
        <f>+VLOOKUP(E2032,'[1]world bank'!$A$3:$F$2447,2,0)</f>
        <v>#N/A</v>
      </c>
      <c r="J2032" s="1" t="e">
        <f>+VLOOKUP(E2032,'[1]national stat'!$A$3:$C$1457,2,0)</f>
        <v>#N/A</v>
      </c>
      <c r="K2032" s="1">
        <f>+VLOOKUP(E2032,[1]research!$A$3:$C$2710,2,0)</f>
        <v>0</v>
      </c>
      <c r="L2032" s="1" t="e">
        <f>+VLOOKUP(E2032,[1]sedlac!$A$3:$C$742,2,0)</f>
        <v>#N/A</v>
      </c>
      <c r="O2032" s="1">
        <v>0</v>
      </c>
      <c r="R2032" s="1" t="e">
        <f>+VLOOKUP(E2032,'[1]world bank'!$A$3:$G$2447,4,0)</f>
        <v>#N/A</v>
      </c>
      <c r="S2032" s="1" t="e">
        <f>+VLOOKUP(E2032,'[1]national stat'!$A$3:$D$1457,4,0)</f>
        <v>#N/A</v>
      </c>
      <c r="T2032" s="1">
        <f>+VLOOKUP(E2032,[1]research!$A$3:$D$2710,4,0)</f>
        <v>0</v>
      </c>
      <c r="U2032" s="1" t="e">
        <f>+VLOOKUP(E2032,[1]sedlac!$A$3:$D$742,4,0)</f>
        <v>#N/A</v>
      </c>
      <c r="X2032" s="1">
        <v>0</v>
      </c>
    </row>
    <row r="2033" spans="1:26" x14ac:dyDescent="0.25">
      <c r="A2033" s="1" t="s">
        <v>87</v>
      </c>
      <c r="B2033" s="1" t="s">
        <v>5</v>
      </c>
      <c r="C2033" s="1">
        <v>1993</v>
      </c>
      <c r="D2033" s="1" t="str">
        <f t="shared" si="224"/>
        <v>RUS1993</v>
      </c>
      <c r="E2033" s="1" t="s">
        <v>2140</v>
      </c>
      <c r="F2033" s="1">
        <v>48.4</v>
      </c>
      <c r="G2033" s="1" t="str">
        <f>+VLOOKUP(A2033,[1]dummies!$A$2:$F$201,6,0)</f>
        <v>Europe and Central Asia</v>
      </c>
      <c r="H2033" s="1" t="str">
        <f>+VLOOKUP(A2033,[1]dummies!$A$2:$F$201,5,0)</f>
        <v>Upper middle income</v>
      </c>
      <c r="I2033" s="1">
        <f>+VLOOKUP(E2033,'[1]world bank'!$A$3:$F$2447,2,0)</f>
        <v>48.38</v>
      </c>
      <c r="J2033" s="1" t="e">
        <f>+VLOOKUP(E2033,'[1]national stat'!$A$3:$C$1457,2,0)</f>
        <v>#N/A</v>
      </c>
      <c r="K2033" s="1">
        <f>+VLOOKUP(E2033,[1]research!$A$3:$C$2710,2,0)</f>
        <v>2.8000000000000003</v>
      </c>
      <c r="L2033" s="1" t="e">
        <f>+VLOOKUP(E2033,[1]sedlac!$A$3:$C$742,2,0)</f>
        <v>#N/A</v>
      </c>
      <c r="M2033" s="1">
        <v>2.93</v>
      </c>
      <c r="O2033" s="1">
        <v>2.8000000000000003</v>
      </c>
      <c r="Q2033" s="2">
        <f t="shared" ref="Q2033:Q2034" si="231">+M2033</f>
        <v>2.93</v>
      </c>
      <c r="R2033" s="1">
        <f>+VLOOKUP(E2033,'[1]world bank'!$A$3:$G$2447,4,0)</f>
        <v>12.120000000000001</v>
      </c>
      <c r="S2033" s="1" t="e">
        <f>+VLOOKUP(E2033,'[1]national stat'!$A$3:$D$1457,4,0)</f>
        <v>#N/A</v>
      </c>
      <c r="T2033" s="1">
        <f>+VLOOKUP(E2033,[1]research!$A$3:$D$2710,4,0)</f>
        <v>11.040000000000001</v>
      </c>
      <c r="U2033" s="1" t="e">
        <f>+VLOOKUP(E2033,[1]sedlac!$A$3:$D$742,4,0)</f>
        <v>#N/A</v>
      </c>
      <c r="V2033" s="1">
        <v>12.120000000000001</v>
      </c>
      <c r="X2033" s="1">
        <v>11.040000000000001</v>
      </c>
      <c r="Z2033" s="1">
        <f t="shared" ref="Z2033:Z2034" si="232">+V2033</f>
        <v>12.120000000000001</v>
      </c>
    </row>
    <row r="2034" spans="1:26" x14ac:dyDescent="0.25">
      <c r="A2034" s="1" t="s">
        <v>87</v>
      </c>
      <c r="B2034" s="1" t="s">
        <v>5</v>
      </c>
      <c r="C2034" s="1">
        <v>1994</v>
      </c>
      <c r="D2034" s="1" t="str">
        <f t="shared" si="224"/>
        <v>RUS1994</v>
      </c>
      <c r="E2034" s="1" t="s">
        <v>2141</v>
      </c>
      <c r="F2034" s="1">
        <v>47.25</v>
      </c>
      <c r="G2034" s="1" t="str">
        <f>+VLOOKUP(A2034,[1]dummies!$A$2:$F$201,6,0)</f>
        <v>Europe and Central Asia</v>
      </c>
      <c r="H2034" s="1" t="str">
        <f>+VLOOKUP(A2034,[1]dummies!$A$2:$F$201,5,0)</f>
        <v>Upper middle income</v>
      </c>
      <c r="I2034" s="1">
        <f>+VLOOKUP(E2034,'[1]world bank'!$A$3:$F$2447,2,0)</f>
        <v>43.6</v>
      </c>
      <c r="J2034" s="1" t="e">
        <f>+VLOOKUP(E2034,'[1]national stat'!$A$3:$C$1457,2,0)</f>
        <v>#N/A</v>
      </c>
      <c r="K2034" s="1" t="e">
        <f>+VLOOKUP(E2034,[1]research!$A$3:$C$2710,2,0)</f>
        <v>#N/A</v>
      </c>
      <c r="L2034" s="1" t="e">
        <f>+VLOOKUP(E2034,[1]sedlac!$A$3:$C$742,2,0)</f>
        <v>#N/A</v>
      </c>
      <c r="M2034" s="1">
        <v>2.2800000000000002</v>
      </c>
      <c r="Q2034" s="2">
        <f t="shared" si="231"/>
        <v>2.2800000000000002</v>
      </c>
      <c r="R2034" s="1">
        <f>+VLOOKUP(E2034,'[1]world bank'!$A$3:$G$2447,4,0)</f>
        <v>10.67</v>
      </c>
      <c r="S2034" s="1" t="e">
        <f>+VLOOKUP(E2034,'[1]national stat'!$A$3:$D$1457,4,0)</f>
        <v>#N/A</v>
      </c>
      <c r="T2034" s="1" t="e">
        <f>+VLOOKUP(E2034,[1]research!$A$3:$D$2710,4,0)</f>
        <v>#N/A</v>
      </c>
      <c r="U2034" s="1" t="e">
        <f>+VLOOKUP(E2034,[1]sedlac!$A$3:$D$742,4,0)</f>
        <v>#N/A</v>
      </c>
      <c r="V2034" s="1">
        <v>10.67</v>
      </c>
      <c r="Z2034" s="1">
        <f t="shared" si="232"/>
        <v>10.67</v>
      </c>
    </row>
    <row r="2035" spans="1:26" x14ac:dyDescent="0.25">
      <c r="A2035" s="1" t="s">
        <v>87</v>
      </c>
      <c r="B2035" s="1" t="s">
        <v>5</v>
      </c>
      <c r="C2035" s="1">
        <v>1995</v>
      </c>
      <c r="D2035" s="1" t="str">
        <f t="shared" si="224"/>
        <v>RUS1995</v>
      </c>
      <c r="E2035" s="1" t="s">
        <v>2142</v>
      </c>
      <c r="F2035" s="1">
        <v>47.25</v>
      </c>
      <c r="G2035" s="1" t="str">
        <f>+VLOOKUP(A2035,[1]dummies!$A$2:$F$201,6,0)</f>
        <v>Europe and Central Asia</v>
      </c>
      <c r="H2035" s="1" t="str">
        <f>+VLOOKUP(A2035,[1]dummies!$A$2:$F$201,5,0)</f>
        <v>Upper middle income</v>
      </c>
      <c r="I2035" s="1" t="e">
        <f>+VLOOKUP(E2035,'[1]world bank'!$A$3:$F$2447,2,0)</f>
        <v>#N/A</v>
      </c>
      <c r="J2035" s="1">
        <f>+VLOOKUP(E2035,'[1]national stat'!$A$3:$C$1457,2,0)</f>
        <v>0</v>
      </c>
      <c r="K2035" s="1" t="e">
        <f>+VLOOKUP(E2035,[1]research!$A$3:$C$2710,2,0)</f>
        <v>#N/A</v>
      </c>
      <c r="L2035" s="1" t="e">
        <f>+VLOOKUP(E2035,[1]sedlac!$A$3:$C$742,2,0)</f>
        <v>#N/A</v>
      </c>
      <c r="N2035" s="1">
        <v>0</v>
      </c>
      <c r="R2035" s="1" t="e">
        <f>+VLOOKUP(E2035,'[1]world bank'!$A$3:$G$2447,4,0)</f>
        <v>#N/A</v>
      </c>
      <c r="S2035" s="1">
        <f>+VLOOKUP(E2035,'[1]national stat'!$A$3:$D$1457,4,0)</f>
        <v>8.7200000000000006</v>
      </c>
      <c r="T2035" s="1" t="e">
        <f>+VLOOKUP(E2035,[1]research!$A$3:$D$2710,4,0)</f>
        <v>#N/A</v>
      </c>
      <c r="U2035" s="1" t="e">
        <f>+VLOOKUP(E2035,[1]sedlac!$A$3:$D$742,4,0)</f>
        <v>#N/A</v>
      </c>
      <c r="W2035" s="1">
        <v>8.7200000000000006</v>
      </c>
      <c r="Z2035" s="1">
        <f>+W2035</f>
        <v>8.7200000000000006</v>
      </c>
    </row>
    <row r="2036" spans="1:26" x14ac:dyDescent="0.25">
      <c r="A2036" s="1" t="s">
        <v>87</v>
      </c>
      <c r="B2036" s="1" t="s">
        <v>5</v>
      </c>
      <c r="C2036" s="1">
        <v>1996</v>
      </c>
      <c r="D2036" s="1" t="str">
        <f t="shared" si="224"/>
        <v>RUS1996</v>
      </c>
      <c r="E2036" s="1" t="s">
        <v>2143</v>
      </c>
      <c r="F2036" s="1">
        <v>46.1</v>
      </c>
      <c r="G2036" s="1" t="str">
        <f>+VLOOKUP(A2036,[1]dummies!$A$2:$F$201,6,0)</f>
        <v>Europe and Central Asia</v>
      </c>
      <c r="H2036" s="1" t="str">
        <f>+VLOOKUP(A2036,[1]dummies!$A$2:$F$201,5,0)</f>
        <v>Upper middle income</v>
      </c>
      <c r="I2036" s="1">
        <f>+VLOOKUP(E2036,'[1]world bank'!$A$3:$F$2447,2,0)</f>
        <v>46.1</v>
      </c>
      <c r="J2036" s="1">
        <f>+VLOOKUP(E2036,'[1]national stat'!$A$3:$C$1457,2,0)</f>
        <v>0</v>
      </c>
      <c r="K2036" s="1" t="e">
        <f>+VLOOKUP(E2036,[1]research!$A$3:$C$2710,2,0)</f>
        <v>#N/A</v>
      </c>
      <c r="L2036" s="1" t="e">
        <f>+VLOOKUP(E2036,[1]sedlac!$A$3:$C$742,2,0)</f>
        <v>#N/A</v>
      </c>
      <c r="M2036" s="1">
        <v>2.61</v>
      </c>
      <c r="N2036" s="1">
        <v>0</v>
      </c>
      <c r="Q2036" s="2">
        <f t="shared" ref="Q2036:Q2055" si="233">+M2036</f>
        <v>2.61</v>
      </c>
      <c r="R2036" s="1">
        <f>+VLOOKUP(E2036,'[1]world bank'!$A$3:$G$2447,4,0)</f>
        <v>11.49</v>
      </c>
      <c r="S2036" s="1">
        <f>+VLOOKUP(E2036,'[1]national stat'!$A$3:$D$1457,4,0)</f>
        <v>7.16</v>
      </c>
      <c r="T2036" s="1" t="e">
        <f>+VLOOKUP(E2036,[1]research!$A$3:$D$2710,4,0)</f>
        <v>#N/A</v>
      </c>
      <c r="U2036" s="1" t="e">
        <f>+VLOOKUP(E2036,[1]sedlac!$A$3:$D$742,4,0)</f>
        <v>#N/A</v>
      </c>
      <c r="V2036" s="1">
        <v>11.49</v>
      </c>
      <c r="W2036" s="1">
        <v>7.16</v>
      </c>
      <c r="Z2036" s="1">
        <f>+V2036</f>
        <v>11.49</v>
      </c>
    </row>
    <row r="2037" spans="1:26" x14ac:dyDescent="0.25">
      <c r="A2037" s="1" t="s">
        <v>87</v>
      </c>
      <c r="B2037" s="1" t="s">
        <v>5</v>
      </c>
      <c r="C2037" s="1">
        <v>1997</v>
      </c>
      <c r="D2037" s="1" t="str">
        <f t="shared" si="224"/>
        <v>RUS1997</v>
      </c>
      <c r="E2037" s="1" t="s">
        <v>2144</v>
      </c>
      <c r="F2037" s="1">
        <v>38.4</v>
      </c>
      <c r="G2037" s="1" t="str">
        <f>+VLOOKUP(A2037,[1]dummies!$A$2:$F$201,6,0)</f>
        <v>Europe and Central Asia</v>
      </c>
      <c r="H2037" s="1" t="str">
        <f>+VLOOKUP(A2037,[1]dummies!$A$2:$F$201,5,0)</f>
        <v>Upper middle income</v>
      </c>
      <c r="I2037" s="1">
        <f>+VLOOKUP(E2037,'[1]world bank'!$A$3:$F$2447,2,0)</f>
        <v>38.800000000000004</v>
      </c>
      <c r="J2037" s="1">
        <f>+VLOOKUP(E2037,'[1]national stat'!$A$3:$C$1457,2,0)</f>
        <v>0</v>
      </c>
      <c r="K2037" s="1" t="e">
        <f>+VLOOKUP(E2037,[1]research!$A$3:$C$2710,2,0)</f>
        <v>#N/A</v>
      </c>
      <c r="L2037" s="1" t="e">
        <f>+VLOOKUP(E2037,[1]sedlac!$A$3:$C$742,2,0)</f>
        <v>#N/A</v>
      </c>
      <c r="M2037" s="1">
        <v>0</v>
      </c>
      <c r="N2037" s="1">
        <v>0</v>
      </c>
      <c r="Q2037" s="2">
        <f t="shared" si="233"/>
        <v>0</v>
      </c>
      <c r="R2037" s="1">
        <f>+VLOOKUP(E2037,'[1]world bank'!$A$3:$G$2447,4,0)</f>
        <v>0</v>
      </c>
      <c r="S2037" s="1">
        <f>+VLOOKUP(E2037,'[1]national stat'!$A$3:$D$1457,4,0)</f>
        <v>7.3500000000000005</v>
      </c>
      <c r="T2037" s="1" t="e">
        <f>+VLOOKUP(E2037,[1]research!$A$3:$D$2710,4,0)</f>
        <v>#N/A</v>
      </c>
      <c r="U2037" s="1" t="e">
        <f>+VLOOKUP(E2037,[1]sedlac!$A$3:$D$742,4,0)</f>
        <v>#N/A</v>
      </c>
      <c r="V2037" s="1">
        <v>0</v>
      </c>
      <c r="W2037" s="1">
        <v>7.3500000000000005</v>
      </c>
      <c r="Z2037" s="1">
        <f t="shared" ref="Z2037:Z2038" si="234">+W2037</f>
        <v>7.3500000000000005</v>
      </c>
    </row>
    <row r="2038" spans="1:26" x14ac:dyDescent="0.25">
      <c r="A2038" s="1" t="s">
        <v>87</v>
      </c>
      <c r="B2038" s="1" t="s">
        <v>5</v>
      </c>
      <c r="C2038" s="1">
        <v>1998</v>
      </c>
      <c r="D2038" s="1" t="str">
        <f t="shared" si="224"/>
        <v>RUS1998</v>
      </c>
      <c r="E2038" s="1" t="s">
        <v>2145</v>
      </c>
      <c r="F2038" s="1">
        <v>38.1</v>
      </c>
      <c r="G2038" s="1" t="str">
        <f>+VLOOKUP(A2038,[1]dummies!$A$2:$F$201,6,0)</f>
        <v>Europe and Central Asia</v>
      </c>
      <c r="H2038" s="1" t="str">
        <f>+VLOOKUP(A2038,[1]dummies!$A$2:$F$201,5,0)</f>
        <v>Upper middle income</v>
      </c>
      <c r="I2038" s="1">
        <f>+VLOOKUP(E2038,'[1]world bank'!$A$3:$F$2447,2,0)</f>
        <v>37.4</v>
      </c>
      <c r="J2038" s="1">
        <f>+VLOOKUP(E2038,'[1]national stat'!$A$3:$C$1457,2,0)</f>
        <v>0</v>
      </c>
      <c r="K2038" s="1" t="e">
        <f>+VLOOKUP(E2038,[1]research!$A$3:$C$2710,2,0)</f>
        <v>#N/A</v>
      </c>
      <c r="L2038" s="1" t="e">
        <f>+VLOOKUP(E2038,[1]sedlac!$A$3:$C$742,2,0)</f>
        <v>#N/A</v>
      </c>
      <c r="M2038" s="1">
        <v>0</v>
      </c>
      <c r="N2038" s="1">
        <v>0</v>
      </c>
      <c r="Q2038" s="2">
        <f t="shared" si="233"/>
        <v>0</v>
      </c>
      <c r="R2038" s="1">
        <f>+VLOOKUP(E2038,'[1]world bank'!$A$3:$G$2447,4,0)</f>
        <v>0</v>
      </c>
      <c r="S2038" s="1">
        <f>+VLOOKUP(E2038,'[1]national stat'!$A$3:$D$1457,4,0)</f>
        <v>7.46</v>
      </c>
      <c r="T2038" s="1" t="e">
        <f>+VLOOKUP(E2038,[1]research!$A$3:$D$2710,4,0)</f>
        <v>#N/A</v>
      </c>
      <c r="U2038" s="1" t="e">
        <f>+VLOOKUP(E2038,[1]sedlac!$A$3:$D$742,4,0)</f>
        <v>#N/A</v>
      </c>
      <c r="V2038" s="1">
        <v>0</v>
      </c>
      <c r="W2038" s="1">
        <v>7.46</v>
      </c>
      <c r="Z2038" s="1">
        <f t="shared" si="234"/>
        <v>7.46</v>
      </c>
    </row>
    <row r="2039" spans="1:26" x14ac:dyDescent="0.25">
      <c r="A2039" s="1" t="s">
        <v>87</v>
      </c>
      <c r="B2039" s="1" t="s">
        <v>5</v>
      </c>
      <c r="C2039" s="1">
        <v>1999</v>
      </c>
      <c r="D2039" s="1" t="str">
        <f t="shared" si="224"/>
        <v>RUS1999</v>
      </c>
      <c r="E2039" s="1" t="s">
        <v>2146</v>
      </c>
      <c r="F2039" s="1">
        <v>37.4</v>
      </c>
      <c r="G2039" s="1" t="str">
        <f>+VLOOKUP(A2039,[1]dummies!$A$2:$F$201,6,0)</f>
        <v>Europe and Central Asia</v>
      </c>
      <c r="H2039" s="1" t="str">
        <f>+VLOOKUP(A2039,[1]dummies!$A$2:$F$201,5,0)</f>
        <v>Upper middle income</v>
      </c>
      <c r="I2039" s="1">
        <f>+VLOOKUP(E2039,'[1]world bank'!$A$3:$F$2447,2,0)</f>
        <v>37.44</v>
      </c>
      <c r="J2039" s="1" t="e">
        <f>+VLOOKUP(E2039,'[1]national stat'!$A$3:$C$1457,2,0)</f>
        <v>#N/A</v>
      </c>
      <c r="K2039" s="1" t="e">
        <f>+VLOOKUP(E2039,[1]research!$A$3:$C$2710,2,0)</f>
        <v>#N/A</v>
      </c>
      <c r="L2039" s="1" t="e">
        <f>+VLOOKUP(E2039,[1]sedlac!$A$3:$C$742,2,0)</f>
        <v>#N/A</v>
      </c>
      <c r="M2039" s="1">
        <v>1.6</v>
      </c>
      <c r="Q2039" s="2">
        <f t="shared" si="233"/>
        <v>1.6</v>
      </c>
      <c r="R2039" s="1">
        <f>+VLOOKUP(E2039,'[1]world bank'!$A$3:$G$2447,4,0)</f>
        <v>6.99</v>
      </c>
      <c r="S2039" s="1" t="e">
        <f>+VLOOKUP(E2039,'[1]national stat'!$A$3:$D$1457,4,0)</f>
        <v>#N/A</v>
      </c>
      <c r="T2039" s="1" t="e">
        <f>+VLOOKUP(E2039,[1]research!$A$3:$D$2710,4,0)</f>
        <v>#N/A</v>
      </c>
      <c r="U2039" s="1" t="e">
        <f>+VLOOKUP(E2039,[1]sedlac!$A$3:$D$742,4,0)</f>
        <v>#N/A</v>
      </c>
      <c r="V2039" s="1">
        <v>6.99</v>
      </c>
      <c r="Z2039" s="1">
        <f t="shared" ref="Z2039:Z2055" si="235">+V2039</f>
        <v>6.99</v>
      </c>
    </row>
    <row r="2040" spans="1:26" x14ac:dyDescent="0.25">
      <c r="A2040" s="1" t="s">
        <v>87</v>
      </c>
      <c r="B2040" s="1" t="s">
        <v>5</v>
      </c>
      <c r="C2040" s="1">
        <v>2000</v>
      </c>
      <c r="D2040" s="1" t="str">
        <f t="shared" si="224"/>
        <v>RUS2000</v>
      </c>
      <c r="E2040" s="1" t="s">
        <v>2147</v>
      </c>
      <c r="F2040" s="1">
        <v>37.1</v>
      </c>
      <c r="G2040" s="1" t="str">
        <f>+VLOOKUP(A2040,[1]dummies!$A$2:$F$201,6,0)</f>
        <v>Europe and Central Asia</v>
      </c>
      <c r="H2040" s="1" t="str">
        <f>+VLOOKUP(A2040,[1]dummies!$A$2:$F$201,5,0)</f>
        <v>Upper middle income</v>
      </c>
      <c r="I2040" s="1">
        <f>+VLOOKUP(E2040,'[1]world bank'!$A$3:$F$2447,2,0)</f>
        <v>37.090000000000003</v>
      </c>
      <c r="J2040" s="1" t="e">
        <f>+VLOOKUP(E2040,'[1]national stat'!$A$3:$C$1457,2,0)</f>
        <v>#N/A</v>
      </c>
      <c r="K2040" s="1" t="e">
        <f>+VLOOKUP(E2040,[1]research!$A$3:$C$2710,2,0)</f>
        <v>#N/A</v>
      </c>
      <c r="L2040" s="1" t="e">
        <f>+VLOOKUP(E2040,[1]sedlac!$A$3:$C$742,2,0)</f>
        <v>#N/A</v>
      </c>
      <c r="M2040" s="1">
        <v>1.57</v>
      </c>
      <c r="Q2040" s="2">
        <f t="shared" si="233"/>
        <v>1.57</v>
      </c>
      <c r="R2040" s="1">
        <f>+VLOOKUP(E2040,'[1]world bank'!$A$3:$G$2447,4,0)</f>
        <v>6.8</v>
      </c>
      <c r="S2040" s="1" t="e">
        <f>+VLOOKUP(E2040,'[1]national stat'!$A$3:$D$1457,4,0)</f>
        <v>#N/A</v>
      </c>
      <c r="T2040" s="1" t="e">
        <f>+VLOOKUP(E2040,[1]research!$A$3:$D$2710,4,0)</f>
        <v>#N/A</v>
      </c>
      <c r="U2040" s="1" t="e">
        <f>+VLOOKUP(E2040,[1]sedlac!$A$3:$D$742,4,0)</f>
        <v>#N/A</v>
      </c>
      <c r="V2040" s="1">
        <v>6.8</v>
      </c>
      <c r="Z2040" s="1">
        <f t="shared" si="235"/>
        <v>6.8</v>
      </c>
    </row>
    <row r="2041" spans="1:26" x14ac:dyDescent="0.25">
      <c r="A2041" s="1" t="s">
        <v>87</v>
      </c>
      <c r="B2041" s="1" t="s">
        <v>5</v>
      </c>
      <c r="C2041" s="1">
        <v>2001</v>
      </c>
      <c r="D2041" s="1" t="str">
        <f t="shared" si="224"/>
        <v>RUS2001</v>
      </c>
      <c r="E2041" s="1" t="s">
        <v>2148</v>
      </c>
      <c r="F2041" s="1">
        <v>39.6</v>
      </c>
      <c r="G2041" s="1" t="str">
        <f>+VLOOKUP(A2041,[1]dummies!$A$2:$F$201,6,0)</f>
        <v>Europe and Central Asia</v>
      </c>
      <c r="H2041" s="1" t="str">
        <f>+VLOOKUP(A2041,[1]dummies!$A$2:$F$201,5,0)</f>
        <v>Upper middle income</v>
      </c>
      <c r="I2041" s="1">
        <f>+VLOOKUP(E2041,'[1]world bank'!$A$3:$F$2447,2,0)</f>
        <v>36.93</v>
      </c>
      <c r="J2041" s="1" t="e">
        <f>+VLOOKUP(E2041,'[1]national stat'!$A$3:$C$1457,2,0)</f>
        <v>#N/A</v>
      </c>
      <c r="K2041" s="1" t="e">
        <f>+VLOOKUP(E2041,[1]research!$A$3:$C$2710,2,0)</f>
        <v>#N/A</v>
      </c>
      <c r="L2041" s="1" t="e">
        <f>+VLOOKUP(E2041,[1]sedlac!$A$3:$C$742,2,0)</f>
        <v>#N/A</v>
      </c>
      <c r="M2041" s="1">
        <v>1.56</v>
      </c>
      <c r="Q2041" s="2">
        <f t="shared" si="233"/>
        <v>1.56</v>
      </c>
      <c r="R2041" s="1">
        <f>+VLOOKUP(E2041,'[1]world bank'!$A$3:$G$2447,4,0)</f>
        <v>6.62</v>
      </c>
      <c r="S2041" s="1" t="e">
        <f>+VLOOKUP(E2041,'[1]national stat'!$A$3:$D$1457,4,0)</f>
        <v>#N/A</v>
      </c>
      <c r="T2041" s="1" t="e">
        <f>+VLOOKUP(E2041,[1]research!$A$3:$D$2710,4,0)</f>
        <v>#N/A</v>
      </c>
      <c r="U2041" s="1" t="e">
        <f>+VLOOKUP(E2041,[1]sedlac!$A$3:$D$742,4,0)</f>
        <v>#N/A</v>
      </c>
      <c r="V2041" s="1">
        <v>6.62</v>
      </c>
      <c r="Z2041" s="1">
        <f t="shared" si="235"/>
        <v>6.62</v>
      </c>
    </row>
    <row r="2042" spans="1:26" x14ac:dyDescent="0.25">
      <c r="A2042" s="1" t="s">
        <v>87</v>
      </c>
      <c r="B2042" s="1" t="s">
        <v>5</v>
      </c>
      <c r="C2042" s="1">
        <v>2002</v>
      </c>
      <c r="D2042" s="1" t="str">
        <f t="shared" si="224"/>
        <v>RUS2002</v>
      </c>
      <c r="E2042" s="1" t="s">
        <v>2149</v>
      </c>
      <c r="F2042" s="1">
        <v>37.299999999999997</v>
      </c>
      <c r="G2042" s="1" t="str">
        <f>+VLOOKUP(A2042,[1]dummies!$A$2:$F$201,6,0)</f>
        <v>Europe and Central Asia</v>
      </c>
      <c r="H2042" s="1" t="str">
        <f>+VLOOKUP(A2042,[1]dummies!$A$2:$F$201,5,0)</f>
        <v>Upper middle income</v>
      </c>
      <c r="I2042" s="1">
        <f>+VLOOKUP(E2042,'[1]world bank'!$A$3:$F$2447,2,0)</f>
        <v>37.28</v>
      </c>
      <c r="J2042" s="1" t="e">
        <f>+VLOOKUP(E2042,'[1]national stat'!$A$3:$C$1457,2,0)</f>
        <v>#N/A</v>
      </c>
      <c r="K2042" s="1" t="e">
        <f>+VLOOKUP(E2042,[1]research!$A$3:$C$2710,2,0)</f>
        <v>#N/A</v>
      </c>
      <c r="L2042" s="1" t="e">
        <f>+VLOOKUP(E2042,[1]sedlac!$A$3:$C$742,2,0)</f>
        <v>#N/A</v>
      </c>
      <c r="M2042" s="1">
        <v>1.59</v>
      </c>
      <c r="Q2042" s="2">
        <f t="shared" si="233"/>
        <v>1.59</v>
      </c>
      <c r="R2042" s="1">
        <f>+VLOOKUP(E2042,'[1]world bank'!$A$3:$G$2447,4,0)</f>
        <v>6.65</v>
      </c>
      <c r="S2042" s="1" t="e">
        <f>+VLOOKUP(E2042,'[1]national stat'!$A$3:$D$1457,4,0)</f>
        <v>#N/A</v>
      </c>
      <c r="T2042" s="1" t="e">
        <f>+VLOOKUP(E2042,[1]research!$A$3:$D$2710,4,0)</f>
        <v>#N/A</v>
      </c>
      <c r="U2042" s="1" t="e">
        <f>+VLOOKUP(E2042,[1]sedlac!$A$3:$D$742,4,0)</f>
        <v>#N/A</v>
      </c>
      <c r="V2042" s="1">
        <v>6.65</v>
      </c>
      <c r="Z2042" s="1">
        <f t="shared" si="235"/>
        <v>6.65</v>
      </c>
    </row>
    <row r="2043" spans="1:26" x14ac:dyDescent="0.25">
      <c r="A2043" s="1" t="s">
        <v>87</v>
      </c>
      <c r="B2043" s="1" t="s">
        <v>5</v>
      </c>
      <c r="C2043" s="1">
        <v>2003</v>
      </c>
      <c r="D2043" s="1" t="str">
        <f t="shared" si="224"/>
        <v>RUS2003</v>
      </c>
      <c r="E2043" s="1" t="s">
        <v>2150</v>
      </c>
      <c r="F2043" s="1">
        <v>40</v>
      </c>
      <c r="G2043" s="1" t="str">
        <f>+VLOOKUP(A2043,[1]dummies!$A$2:$F$201,6,0)</f>
        <v>Europe and Central Asia</v>
      </c>
      <c r="H2043" s="1" t="str">
        <f>+VLOOKUP(A2043,[1]dummies!$A$2:$F$201,5,0)</f>
        <v>Upper middle income</v>
      </c>
      <c r="I2043" s="1">
        <f>+VLOOKUP(E2043,'[1]world bank'!$A$3:$F$2447,2,0)</f>
        <v>39.97</v>
      </c>
      <c r="J2043" s="1" t="e">
        <f>+VLOOKUP(E2043,'[1]national stat'!$A$3:$C$1457,2,0)</f>
        <v>#N/A</v>
      </c>
      <c r="K2043" s="1" t="e">
        <f>+VLOOKUP(E2043,[1]research!$A$3:$C$2710,2,0)</f>
        <v>#N/A</v>
      </c>
      <c r="L2043" s="1" t="e">
        <f>+VLOOKUP(E2043,[1]sedlac!$A$3:$C$742,2,0)</f>
        <v>#N/A</v>
      </c>
      <c r="M2043" s="1">
        <v>1.84</v>
      </c>
      <c r="Q2043" s="2">
        <f t="shared" si="233"/>
        <v>1.84</v>
      </c>
      <c r="R2043" s="1">
        <f>+VLOOKUP(E2043,'[1]world bank'!$A$3:$G$2447,4,0)</f>
        <v>7.68</v>
      </c>
      <c r="S2043" s="1" t="e">
        <f>+VLOOKUP(E2043,'[1]national stat'!$A$3:$D$1457,4,0)</f>
        <v>#N/A</v>
      </c>
      <c r="T2043" s="1" t="e">
        <f>+VLOOKUP(E2043,[1]research!$A$3:$D$2710,4,0)</f>
        <v>#N/A</v>
      </c>
      <c r="U2043" s="1" t="e">
        <f>+VLOOKUP(E2043,[1]sedlac!$A$3:$D$742,4,0)</f>
        <v>#N/A</v>
      </c>
      <c r="V2043" s="1">
        <v>7.68</v>
      </c>
      <c r="Z2043" s="1">
        <f t="shared" si="235"/>
        <v>7.68</v>
      </c>
    </row>
    <row r="2044" spans="1:26" x14ac:dyDescent="0.25">
      <c r="A2044" s="1" t="s">
        <v>87</v>
      </c>
      <c r="B2044" s="1" t="s">
        <v>5</v>
      </c>
      <c r="C2044" s="1">
        <v>2004</v>
      </c>
      <c r="D2044" s="1" t="str">
        <f t="shared" si="224"/>
        <v>RUS2004</v>
      </c>
      <c r="E2044" s="1" t="s">
        <v>2151</v>
      </c>
      <c r="F2044" s="1">
        <v>40.299999999999997</v>
      </c>
      <c r="G2044" s="1" t="str">
        <f>+VLOOKUP(A2044,[1]dummies!$A$2:$F$201,6,0)</f>
        <v>Europe and Central Asia</v>
      </c>
      <c r="H2044" s="1" t="str">
        <f>+VLOOKUP(A2044,[1]dummies!$A$2:$F$201,5,0)</f>
        <v>Upper middle income</v>
      </c>
      <c r="I2044" s="1">
        <f>+VLOOKUP(E2044,'[1]world bank'!$A$3:$F$2447,2,0)</f>
        <v>40.32</v>
      </c>
      <c r="J2044" s="1" t="e">
        <f>+VLOOKUP(E2044,'[1]national stat'!$A$3:$C$1457,2,0)</f>
        <v>#N/A</v>
      </c>
      <c r="K2044" s="1" t="e">
        <f>+VLOOKUP(E2044,[1]research!$A$3:$C$2710,2,0)</f>
        <v>#N/A</v>
      </c>
      <c r="L2044" s="1" t="e">
        <f>+VLOOKUP(E2044,[1]sedlac!$A$3:$C$742,2,0)</f>
        <v>#N/A</v>
      </c>
      <c r="M2044" s="1">
        <v>1.8800000000000001</v>
      </c>
      <c r="Q2044" s="2">
        <f t="shared" si="233"/>
        <v>1.8800000000000001</v>
      </c>
      <c r="R2044" s="1">
        <f>+VLOOKUP(E2044,'[1]world bank'!$A$3:$G$2447,4,0)</f>
        <v>7.83</v>
      </c>
      <c r="S2044" s="1" t="e">
        <f>+VLOOKUP(E2044,'[1]national stat'!$A$3:$D$1457,4,0)</f>
        <v>#N/A</v>
      </c>
      <c r="T2044" s="1" t="e">
        <f>+VLOOKUP(E2044,[1]research!$A$3:$D$2710,4,0)</f>
        <v>#N/A</v>
      </c>
      <c r="U2044" s="1" t="e">
        <f>+VLOOKUP(E2044,[1]sedlac!$A$3:$D$742,4,0)</f>
        <v>#N/A</v>
      </c>
      <c r="V2044" s="1">
        <v>7.83</v>
      </c>
      <c r="Z2044" s="1">
        <f t="shared" si="235"/>
        <v>7.83</v>
      </c>
    </row>
    <row r="2045" spans="1:26" x14ac:dyDescent="0.25">
      <c r="A2045" s="1" t="s">
        <v>87</v>
      </c>
      <c r="B2045" s="1" t="s">
        <v>5</v>
      </c>
      <c r="C2045" s="1">
        <v>2005</v>
      </c>
      <c r="D2045" s="1" t="str">
        <f t="shared" si="224"/>
        <v>RUS2005</v>
      </c>
      <c r="E2045" s="1" t="s">
        <v>2152</v>
      </c>
      <c r="F2045" s="1">
        <v>41.3</v>
      </c>
      <c r="G2045" s="1" t="str">
        <f>+VLOOKUP(A2045,[1]dummies!$A$2:$F$201,6,0)</f>
        <v>Europe and Central Asia</v>
      </c>
      <c r="H2045" s="1" t="str">
        <f>+VLOOKUP(A2045,[1]dummies!$A$2:$F$201,5,0)</f>
        <v>Upper middle income</v>
      </c>
      <c r="I2045" s="1">
        <f>+VLOOKUP(E2045,'[1]world bank'!$A$3:$F$2447,2,0)</f>
        <v>41.27</v>
      </c>
      <c r="J2045" s="1" t="e">
        <f>+VLOOKUP(E2045,'[1]national stat'!$A$3:$C$1457,2,0)</f>
        <v>#N/A</v>
      </c>
      <c r="K2045" s="1" t="e">
        <f>+VLOOKUP(E2045,[1]research!$A$3:$C$2710,2,0)</f>
        <v>#N/A</v>
      </c>
      <c r="L2045" s="1" t="e">
        <f>+VLOOKUP(E2045,[1]sedlac!$A$3:$C$742,2,0)</f>
        <v>#N/A</v>
      </c>
      <c r="M2045" s="1">
        <v>1.97</v>
      </c>
      <c r="Q2045" s="2">
        <f t="shared" si="233"/>
        <v>1.97</v>
      </c>
      <c r="R2045" s="1">
        <f>+VLOOKUP(E2045,'[1]world bank'!$A$3:$G$2447,4,0)</f>
        <v>8.17</v>
      </c>
      <c r="S2045" s="1" t="e">
        <f>+VLOOKUP(E2045,'[1]national stat'!$A$3:$D$1457,4,0)</f>
        <v>#N/A</v>
      </c>
      <c r="T2045" s="1" t="e">
        <f>+VLOOKUP(E2045,[1]research!$A$3:$D$2710,4,0)</f>
        <v>#N/A</v>
      </c>
      <c r="U2045" s="1" t="e">
        <f>+VLOOKUP(E2045,[1]sedlac!$A$3:$D$742,4,0)</f>
        <v>#N/A</v>
      </c>
      <c r="V2045" s="1">
        <v>8.17</v>
      </c>
      <c r="Z2045" s="1">
        <f t="shared" si="235"/>
        <v>8.17</v>
      </c>
    </row>
    <row r="2046" spans="1:26" x14ac:dyDescent="0.25">
      <c r="A2046" s="1" t="s">
        <v>87</v>
      </c>
      <c r="B2046" s="1" t="s">
        <v>5</v>
      </c>
      <c r="C2046" s="1">
        <v>2006</v>
      </c>
      <c r="D2046" s="1" t="str">
        <f t="shared" si="224"/>
        <v>RUS2006</v>
      </c>
      <c r="E2046" s="1" t="s">
        <v>2153</v>
      </c>
      <c r="F2046" s="1">
        <v>41</v>
      </c>
      <c r="G2046" s="1" t="str">
        <f>+VLOOKUP(A2046,[1]dummies!$A$2:$F$201,6,0)</f>
        <v>Europe and Central Asia</v>
      </c>
      <c r="H2046" s="1" t="str">
        <f>+VLOOKUP(A2046,[1]dummies!$A$2:$F$201,5,0)</f>
        <v>Upper middle income</v>
      </c>
      <c r="I2046" s="1">
        <f>+VLOOKUP(E2046,'[1]world bank'!$A$3:$F$2447,2,0)</f>
        <v>40.950000000000003</v>
      </c>
      <c r="J2046" s="1" t="e">
        <f>+VLOOKUP(E2046,'[1]national stat'!$A$3:$C$1457,2,0)</f>
        <v>#N/A</v>
      </c>
      <c r="K2046" s="1" t="e">
        <f>+VLOOKUP(E2046,[1]research!$A$3:$C$2710,2,0)</f>
        <v>#N/A</v>
      </c>
      <c r="L2046" s="1" t="e">
        <f>+VLOOKUP(E2046,[1]sedlac!$A$3:$C$742,2,0)</f>
        <v>#N/A</v>
      </c>
      <c r="M2046" s="1">
        <v>1.95</v>
      </c>
      <c r="Q2046" s="2">
        <f t="shared" si="233"/>
        <v>1.95</v>
      </c>
      <c r="R2046" s="1">
        <f>+VLOOKUP(E2046,'[1]world bank'!$A$3:$G$2447,4,0)</f>
        <v>8.07</v>
      </c>
      <c r="S2046" s="1" t="e">
        <f>+VLOOKUP(E2046,'[1]national stat'!$A$3:$D$1457,4,0)</f>
        <v>#N/A</v>
      </c>
      <c r="T2046" s="1" t="e">
        <f>+VLOOKUP(E2046,[1]research!$A$3:$D$2710,4,0)</f>
        <v>#N/A</v>
      </c>
      <c r="U2046" s="1" t="e">
        <f>+VLOOKUP(E2046,[1]sedlac!$A$3:$D$742,4,0)</f>
        <v>#N/A</v>
      </c>
      <c r="V2046" s="1">
        <v>8.07</v>
      </c>
      <c r="Z2046" s="1">
        <f t="shared" si="235"/>
        <v>8.07</v>
      </c>
    </row>
    <row r="2047" spans="1:26" x14ac:dyDescent="0.25">
      <c r="A2047" s="1" t="s">
        <v>87</v>
      </c>
      <c r="B2047" s="1" t="s">
        <v>5</v>
      </c>
      <c r="C2047" s="1">
        <v>2007</v>
      </c>
      <c r="D2047" s="1" t="str">
        <f t="shared" si="224"/>
        <v>RUS2007</v>
      </c>
      <c r="E2047" s="1" t="s">
        <v>2154</v>
      </c>
      <c r="F2047" s="1">
        <v>42.3</v>
      </c>
      <c r="G2047" s="1" t="str">
        <f>+VLOOKUP(A2047,[1]dummies!$A$2:$F$201,6,0)</f>
        <v>Europe and Central Asia</v>
      </c>
      <c r="H2047" s="1" t="str">
        <f>+VLOOKUP(A2047,[1]dummies!$A$2:$F$201,5,0)</f>
        <v>Upper middle income</v>
      </c>
      <c r="I2047" s="1">
        <f>+VLOOKUP(E2047,'[1]world bank'!$A$3:$F$2447,2,0)</f>
        <v>42.27</v>
      </c>
      <c r="J2047" s="1" t="e">
        <f>+VLOOKUP(E2047,'[1]national stat'!$A$3:$C$1457,2,0)</f>
        <v>#N/A</v>
      </c>
      <c r="K2047" s="1" t="e">
        <f>+VLOOKUP(E2047,[1]research!$A$3:$C$2710,2,0)</f>
        <v>#N/A</v>
      </c>
      <c r="L2047" s="1" t="e">
        <f>+VLOOKUP(E2047,[1]sedlac!$A$3:$C$742,2,0)</f>
        <v>#N/A</v>
      </c>
      <c r="M2047" s="1">
        <v>2.09</v>
      </c>
      <c r="Q2047" s="2">
        <f t="shared" si="233"/>
        <v>2.09</v>
      </c>
      <c r="R2047" s="1">
        <f>+VLOOKUP(E2047,'[1]world bank'!$A$3:$G$2447,4,0)</f>
        <v>8.4700000000000006</v>
      </c>
      <c r="S2047" s="1" t="e">
        <f>+VLOOKUP(E2047,'[1]national stat'!$A$3:$D$1457,4,0)</f>
        <v>#N/A</v>
      </c>
      <c r="T2047" s="1" t="e">
        <f>+VLOOKUP(E2047,[1]research!$A$3:$D$2710,4,0)</f>
        <v>#N/A</v>
      </c>
      <c r="U2047" s="1" t="e">
        <f>+VLOOKUP(E2047,[1]sedlac!$A$3:$D$742,4,0)</f>
        <v>#N/A</v>
      </c>
      <c r="V2047" s="1">
        <v>8.4700000000000006</v>
      </c>
      <c r="Z2047" s="1">
        <f t="shared" si="235"/>
        <v>8.4700000000000006</v>
      </c>
    </row>
    <row r="2048" spans="1:26" x14ac:dyDescent="0.25">
      <c r="A2048" s="1" t="s">
        <v>87</v>
      </c>
      <c r="B2048" s="1" t="s">
        <v>5</v>
      </c>
      <c r="C2048" s="1">
        <v>2008</v>
      </c>
      <c r="D2048" s="1" t="str">
        <f t="shared" si="224"/>
        <v>RUS2008</v>
      </c>
      <c r="E2048" s="1" t="s">
        <v>2155</v>
      </c>
      <c r="F2048" s="1">
        <v>41.6</v>
      </c>
      <c r="G2048" s="1" t="str">
        <f>+VLOOKUP(A2048,[1]dummies!$A$2:$F$201,6,0)</f>
        <v>Europe and Central Asia</v>
      </c>
      <c r="H2048" s="1" t="str">
        <f>+VLOOKUP(A2048,[1]dummies!$A$2:$F$201,5,0)</f>
        <v>Upper middle income</v>
      </c>
      <c r="I2048" s="1">
        <f>+VLOOKUP(E2048,'[1]world bank'!$A$3:$F$2447,2,0)</f>
        <v>41.57</v>
      </c>
      <c r="J2048" s="1" t="e">
        <f>+VLOOKUP(E2048,'[1]national stat'!$A$3:$C$1457,2,0)</f>
        <v>#N/A</v>
      </c>
      <c r="K2048" s="1" t="e">
        <f>+VLOOKUP(E2048,[1]research!$A$3:$C$2710,2,0)</f>
        <v>#N/A</v>
      </c>
      <c r="L2048" s="1" t="e">
        <f>+VLOOKUP(E2048,[1]sedlac!$A$3:$C$742,2,0)</f>
        <v>#N/A</v>
      </c>
      <c r="M2048" s="1">
        <v>2.0100000000000002</v>
      </c>
      <c r="Q2048" s="2">
        <f t="shared" si="233"/>
        <v>2.0100000000000002</v>
      </c>
      <c r="R2048" s="1">
        <f>+VLOOKUP(E2048,'[1]world bank'!$A$3:$G$2447,4,0)</f>
        <v>8.02</v>
      </c>
      <c r="S2048" s="1" t="e">
        <f>+VLOOKUP(E2048,'[1]national stat'!$A$3:$D$1457,4,0)</f>
        <v>#N/A</v>
      </c>
      <c r="T2048" s="1" t="e">
        <f>+VLOOKUP(E2048,[1]research!$A$3:$D$2710,4,0)</f>
        <v>#N/A</v>
      </c>
      <c r="U2048" s="1" t="e">
        <f>+VLOOKUP(E2048,[1]sedlac!$A$3:$D$742,4,0)</f>
        <v>#N/A</v>
      </c>
      <c r="V2048" s="1">
        <v>8.02</v>
      </c>
      <c r="Z2048" s="1">
        <f t="shared" si="235"/>
        <v>8.02</v>
      </c>
    </row>
    <row r="2049" spans="1:26" x14ac:dyDescent="0.25">
      <c r="A2049" s="1" t="s">
        <v>87</v>
      </c>
      <c r="B2049" s="1" t="s">
        <v>5</v>
      </c>
      <c r="C2049" s="1">
        <v>2009</v>
      </c>
      <c r="D2049" s="1" t="str">
        <f t="shared" si="224"/>
        <v>RUS2009</v>
      </c>
      <c r="E2049" s="1" t="s">
        <v>2156</v>
      </c>
      <c r="F2049" s="1">
        <v>39.799999999999997</v>
      </c>
      <c r="G2049" s="1" t="str">
        <f>+VLOOKUP(A2049,[1]dummies!$A$2:$F$201,6,0)</f>
        <v>Europe and Central Asia</v>
      </c>
      <c r="H2049" s="1" t="str">
        <f>+VLOOKUP(A2049,[1]dummies!$A$2:$F$201,5,0)</f>
        <v>Upper middle income</v>
      </c>
      <c r="I2049" s="1">
        <f>+VLOOKUP(E2049,'[1]world bank'!$A$3:$F$2447,2,0)</f>
        <v>39.85</v>
      </c>
      <c r="J2049" s="1" t="e">
        <f>+VLOOKUP(E2049,'[1]national stat'!$A$3:$C$1457,2,0)</f>
        <v>#N/A</v>
      </c>
      <c r="K2049" s="1" t="e">
        <f>+VLOOKUP(E2049,[1]research!$A$3:$C$2710,2,0)</f>
        <v>#N/A</v>
      </c>
      <c r="L2049" s="1" t="e">
        <f>+VLOOKUP(E2049,[1]sedlac!$A$3:$C$742,2,0)</f>
        <v>#N/A</v>
      </c>
      <c r="M2049" s="1">
        <v>1.83</v>
      </c>
      <c r="Q2049" s="2">
        <f t="shared" si="233"/>
        <v>1.83</v>
      </c>
      <c r="R2049" s="1">
        <f>+VLOOKUP(E2049,'[1]world bank'!$A$3:$G$2447,4,0)</f>
        <v>7.36</v>
      </c>
      <c r="S2049" s="1" t="e">
        <f>+VLOOKUP(E2049,'[1]national stat'!$A$3:$D$1457,4,0)</f>
        <v>#N/A</v>
      </c>
      <c r="T2049" s="1" t="e">
        <f>+VLOOKUP(E2049,[1]research!$A$3:$D$2710,4,0)</f>
        <v>#N/A</v>
      </c>
      <c r="U2049" s="1" t="e">
        <f>+VLOOKUP(E2049,[1]sedlac!$A$3:$D$742,4,0)</f>
        <v>#N/A</v>
      </c>
      <c r="V2049" s="1">
        <v>7.36</v>
      </c>
      <c r="Z2049" s="1">
        <f t="shared" si="235"/>
        <v>7.36</v>
      </c>
    </row>
    <row r="2050" spans="1:26" x14ac:dyDescent="0.25">
      <c r="A2050" s="1" t="s">
        <v>87</v>
      </c>
      <c r="B2050" s="1" t="s">
        <v>5</v>
      </c>
      <c r="C2050" s="1">
        <v>2010</v>
      </c>
      <c r="D2050" s="1" t="str">
        <f t="shared" si="224"/>
        <v>RUS2010</v>
      </c>
      <c r="E2050" s="1" t="s">
        <v>2157</v>
      </c>
      <c r="F2050" s="1">
        <v>39.5</v>
      </c>
      <c r="G2050" s="1" t="str">
        <f>+VLOOKUP(A2050,[1]dummies!$A$2:$F$201,6,0)</f>
        <v>Europe and Central Asia</v>
      </c>
      <c r="H2050" s="1" t="str">
        <f>+VLOOKUP(A2050,[1]dummies!$A$2:$F$201,5,0)</f>
        <v>Upper middle income</v>
      </c>
      <c r="I2050" s="1">
        <f>+VLOOKUP(E2050,'[1]world bank'!$A$3:$F$2447,2,0)</f>
        <v>39.550000000000004</v>
      </c>
      <c r="J2050" s="1" t="e">
        <f>+VLOOKUP(E2050,'[1]national stat'!$A$3:$C$1457,2,0)</f>
        <v>#N/A</v>
      </c>
      <c r="K2050" s="1" t="e">
        <f>+VLOOKUP(E2050,[1]research!$A$3:$C$2710,2,0)</f>
        <v>#N/A</v>
      </c>
      <c r="L2050" s="1" t="e">
        <f>+VLOOKUP(E2050,[1]sedlac!$A$3:$C$742,2,0)</f>
        <v>#N/A</v>
      </c>
      <c r="M2050" s="1">
        <v>1.81</v>
      </c>
      <c r="Q2050" s="2">
        <f t="shared" si="233"/>
        <v>1.81</v>
      </c>
      <c r="R2050" s="1">
        <f>+VLOOKUP(E2050,'[1]world bank'!$A$3:$G$2447,4,0)</f>
        <v>7.2700000000000005</v>
      </c>
      <c r="S2050" s="1" t="e">
        <f>+VLOOKUP(E2050,'[1]national stat'!$A$3:$D$1457,4,0)</f>
        <v>#N/A</v>
      </c>
      <c r="T2050" s="1" t="e">
        <f>+VLOOKUP(E2050,[1]research!$A$3:$D$2710,4,0)</f>
        <v>#N/A</v>
      </c>
      <c r="U2050" s="1" t="e">
        <f>+VLOOKUP(E2050,[1]sedlac!$A$3:$D$742,4,0)</f>
        <v>#N/A</v>
      </c>
      <c r="V2050" s="1">
        <v>7.2700000000000005</v>
      </c>
      <c r="Z2050" s="1">
        <f t="shared" si="235"/>
        <v>7.2700000000000005</v>
      </c>
    </row>
    <row r="2051" spans="1:26" x14ac:dyDescent="0.25">
      <c r="A2051" s="1" t="s">
        <v>87</v>
      </c>
      <c r="B2051" s="1" t="s">
        <v>5</v>
      </c>
      <c r="C2051" s="1">
        <v>2011</v>
      </c>
      <c r="D2051" s="1" t="str">
        <f t="shared" ref="D2051:D2114" si="236">+CONCATENATE(A2051,C2051)</f>
        <v>RUS2011</v>
      </c>
      <c r="E2051" s="1" t="s">
        <v>2158</v>
      </c>
      <c r="F2051" s="1">
        <v>39.799999999999997</v>
      </c>
      <c r="G2051" s="1" t="str">
        <f>+VLOOKUP(A2051,[1]dummies!$A$2:$F$201,6,0)</f>
        <v>Europe and Central Asia</v>
      </c>
      <c r="H2051" s="1" t="str">
        <f>+VLOOKUP(A2051,[1]dummies!$A$2:$F$201,5,0)</f>
        <v>Upper middle income</v>
      </c>
      <c r="I2051" s="1">
        <f>+VLOOKUP(E2051,'[1]world bank'!$A$3:$F$2447,2,0)</f>
        <v>39.75</v>
      </c>
      <c r="J2051" s="1" t="e">
        <f>+VLOOKUP(E2051,'[1]national stat'!$A$3:$C$1457,2,0)</f>
        <v>#N/A</v>
      </c>
      <c r="K2051" s="1" t="e">
        <f>+VLOOKUP(E2051,[1]research!$A$3:$C$2710,2,0)</f>
        <v>#N/A</v>
      </c>
      <c r="L2051" s="1" t="e">
        <f>+VLOOKUP(E2051,[1]sedlac!$A$3:$C$742,2,0)</f>
        <v>#N/A</v>
      </c>
      <c r="M2051" s="1">
        <v>1.83</v>
      </c>
      <c r="Q2051" s="2">
        <f t="shared" si="233"/>
        <v>1.83</v>
      </c>
      <c r="R2051" s="1">
        <f>+VLOOKUP(E2051,'[1]world bank'!$A$3:$G$2447,4,0)</f>
        <v>7.2700000000000005</v>
      </c>
      <c r="S2051" s="1" t="e">
        <f>+VLOOKUP(E2051,'[1]national stat'!$A$3:$D$1457,4,0)</f>
        <v>#N/A</v>
      </c>
      <c r="T2051" s="1" t="e">
        <f>+VLOOKUP(E2051,[1]research!$A$3:$D$2710,4,0)</f>
        <v>#N/A</v>
      </c>
      <c r="U2051" s="1" t="e">
        <f>+VLOOKUP(E2051,[1]sedlac!$A$3:$D$742,4,0)</f>
        <v>#N/A</v>
      </c>
      <c r="V2051" s="1">
        <v>7.2700000000000005</v>
      </c>
      <c r="Z2051" s="1">
        <f t="shared" si="235"/>
        <v>7.2700000000000005</v>
      </c>
    </row>
    <row r="2052" spans="1:26" x14ac:dyDescent="0.25">
      <c r="A2052" s="1" t="s">
        <v>87</v>
      </c>
      <c r="B2052" s="1" t="s">
        <v>5</v>
      </c>
      <c r="C2052" s="1">
        <v>2012</v>
      </c>
      <c r="D2052" s="1" t="str">
        <f t="shared" si="236"/>
        <v>RUS2012</v>
      </c>
      <c r="E2052" s="1" t="s">
        <v>2159</v>
      </c>
      <c r="F2052" s="1">
        <v>40.700000000000003</v>
      </c>
      <c r="G2052" s="1" t="str">
        <f>+VLOOKUP(A2052,[1]dummies!$A$2:$F$201,6,0)</f>
        <v>Europe and Central Asia</v>
      </c>
      <c r="H2052" s="1" t="str">
        <f>+VLOOKUP(A2052,[1]dummies!$A$2:$F$201,5,0)</f>
        <v>Upper middle income</v>
      </c>
      <c r="I2052" s="1">
        <f>+VLOOKUP(E2052,'[1]world bank'!$A$3:$F$2447,2,0)</f>
        <v>40.71</v>
      </c>
      <c r="J2052" s="1" t="e">
        <f>+VLOOKUP(E2052,'[1]national stat'!$A$3:$C$1457,2,0)</f>
        <v>#N/A</v>
      </c>
      <c r="K2052" s="1" t="e">
        <f>+VLOOKUP(E2052,[1]research!$A$3:$C$2710,2,0)</f>
        <v>#N/A</v>
      </c>
      <c r="L2052" s="1" t="e">
        <f>+VLOOKUP(E2052,[1]sedlac!$A$3:$C$742,2,0)</f>
        <v>#N/A</v>
      </c>
      <c r="M2052" s="1">
        <v>1.93</v>
      </c>
      <c r="Q2052" s="2">
        <f t="shared" si="233"/>
        <v>1.93</v>
      </c>
      <c r="R2052" s="1">
        <f>+VLOOKUP(E2052,'[1]world bank'!$A$3:$G$2447,4,0)</f>
        <v>7.55</v>
      </c>
      <c r="S2052" s="1" t="e">
        <f>+VLOOKUP(E2052,'[1]national stat'!$A$3:$D$1457,4,0)</f>
        <v>#N/A</v>
      </c>
      <c r="T2052" s="1" t="e">
        <f>+VLOOKUP(E2052,[1]research!$A$3:$D$2710,4,0)</f>
        <v>#N/A</v>
      </c>
      <c r="U2052" s="1" t="e">
        <f>+VLOOKUP(E2052,[1]sedlac!$A$3:$D$742,4,0)</f>
        <v>#N/A</v>
      </c>
      <c r="V2052" s="1">
        <v>7.55</v>
      </c>
      <c r="Z2052" s="1">
        <f t="shared" si="235"/>
        <v>7.55</v>
      </c>
    </row>
    <row r="2053" spans="1:26" x14ac:dyDescent="0.25">
      <c r="A2053" s="1" t="s">
        <v>87</v>
      </c>
      <c r="B2053" s="1" t="s">
        <v>5</v>
      </c>
      <c r="C2053" s="1">
        <v>2013</v>
      </c>
      <c r="D2053" s="1" t="str">
        <f t="shared" si="236"/>
        <v>RUS2013</v>
      </c>
      <c r="E2053" s="1" t="s">
        <v>2160</v>
      </c>
      <c r="F2053" s="1">
        <v>40.9</v>
      </c>
      <c r="G2053" s="1" t="str">
        <f>+VLOOKUP(A2053,[1]dummies!$A$2:$F$201,6,0)</f>
        <v>Europe and Central Asia</v>
      </c>
      <c r="H2053" s="1" t="str">
        <f>+VLOOKUP(A2053,[1]dummies!$A$2:$F$201,5,0)</f>
        <v>Upper middle income</v>
      </c>
      <c r="I2053" s="1">
        <f>+VLOOKUP(E2053,'[1]world bank'!$A$3:$F$2447,2,0)</f>
        <v>40.880000000000003</v>
      </c>
      <c r="J2053" s="1" t="e">
        <f>+VLOOKUP(E2053,'[1]national stat'!$A$3:$C$1457,2,0)</f>
        <v>#N/A</v>
      </c>
      <c r="K2053" s="1" t="e">
        <f>+VLOOKUP(E2053,[1]research!$A$3:$C$2710,2,0)</f>
        <v>#N/A</v>
      </c>
      <c r="L2053" s="1" t="e">
        <f>+VLOOKUP(E2053,[1]sedlac!$A$3:$C$742,2,0)</f>
        <v>#N/A</v>
      </c>
      <c r="M2053" s="1">
        <v>1.95</v>
      </c>
      <c r="Q2053" s="2">
        <f t="shared" si="233"/>
        <v>1.95</v>
      </c>
      <c r="R2053" s="1">
        <f>+VLOOKUP(E2053,'[1]world bank'!$A$3:$G$2447,4,0)</f>
        <v>7.54</v>
      </c>
      <c r="S2053" s="1" t="e">
        <f>+VLOOKUP(E2053,'[1]national stat'!$A$3:$D$1457,4,0)</f>
        <v>#N/A</v>
      </c>
      <c r="T2053" s="1" t="e">
        <f>+VLOOKUP(E2053,[1]research!$A$3:$D$2710,4,0)</f>
        <v>#N/A</v>
      </c>
      <c r="U2053" s="1" t="e">
        <f>+VLOOKUP(E2053,[1]sedlac!$A$3:$D$742,4,0)</f>
        <v>#N/A</v>
      </c>
      <c r="V2053" s="1">
        <v>7.54</v>
      </c>
      <c r="Z2053" s="1">
        <f t="shared" si="235"/>
        <v>7.54</v>
      </c>
    </row>
    <row r="2054" spans="1:26" x14ac:dyDescent="0.25">
      <c r="A2054" s="1" t="s">
        <v>87</v>
      </c>
      <c r="B2054" s="1" t="s">
        <v>5</v>
      </c>
      <c r="C2054" s="1">
        <v>2014</v>
      </c>
      <c r="D2054" s="1" t="str">
        <f t="shared" si="236"/>
        <v>RUS2014</v>
      </c>
      <c r="E2054" s="1" t="s">
        <v>2161</v>
      </c>
      <c r="F2054" s="1">
        <v>39.9</v>
      </c>
      <c r="G2054" s="1" t="str">
        <f>+VLOOKUP(A2054,[1]dummies!$A$2:$F$201,6,0)</f>
        <v>Europe and Central Asia</v>
      </c>
      <c r="H2054" s="1" t="str">
        <f>+VLOOKUP(A2054,[1]dummies!$A$2:$F$201,5,0)</f>
        <v>Upper middle income</v>
      </c>
      <c r="I2054" s="1">
        <f>+VLOOKUP(E2054,'[1]world bank'!$A$3:$F$2447,2,0)</f>
        <v>39.880000000000003</v>
      </c>
      <c r="J2054" s="1" t="e">
        <f>+VLOOKUP(E2054,'[1]national stat'!$A$3:$C$1457,2,0)</f>
        <v>#N/A</v>
      </c>
      <c r="K2054" s="1" t="e">
        <f>+VLOOKUP(E2054,[1]research!$A$3:$C$2710,2,0)</f>
        <v>#N/A</v>
      </c>
      <c r="L2054" s="1" t="e">
        <f>+VLOOKUP(E2054,[1]sedlac!$A$3:$C$742,2,0)</f>
        <v>#N/A</v>
      </c>
      <c r="M2054" s="1">
        <v>1.86</v>
      </c>
      <c r="Q2054" s="2">
        <f t="shared" si="233"/>
        <v>1.86</v>
      </c>
      <c r="R2054" s="1">
        <f>+VLOOKUP(E2054,'[1]world bank'!$A$3:$G$2447,4,0)</f>
        <v>7.16</v>
      </c>
      <c r="S2054" s="1" t="e">
        <f>+VLOOKUP(E2054,'[1]national stat'!$A$3:$D$1457,4,0)</f>
        <v>#N/A</v>
      </c>
      <c r="T2054" s="1" t="e">
        <f>+VLOOKUP(E2054,[1]research!$A$3:$D$2710,4,0)</f>
        <v>#N/A</v>
      </c>
      <c r="U2054" s="1" t="e">
        <f>+VLOOKUP(E2054,[1]sedlac!$A$3:$D$742,4,0)</f>
        <v>#N/A</v>
      </c>
      <c r="V2054" s="1">
        <v>7.16</v>
      </c>
      <c r="Z2054" s="1">
        <f t="shared" si="235"/>
        <v>7.16</v>
      </c>
    </row>
    <row r="2055" spans="1:26" x14ac:dyDescent="0.25">
      <c r="A2055" s="1" t="s">
        <v>87</v>
      </c>
      <c r="B2055" s="1" t="s">
        <v>5</v>
      </c>
      <c r="C2055" s="1">
        <v>2015</v>
      </c>
      <c r="D2055" s="1" t="str">
        <f t="shared" si="236"/>
        <v>RUS2015</v>
      </c>
      <c r="E2055" s="1" t="s">
        <v>2162</v>
      </c>
      <c r="F2055" s="1">
        <v>37.700000000000003</v>
      </c>
      <c r="G2055" s="1" t="str">
        <f>+VLOOKUP(A2055,[1]dummies!$A$2:$F$201,6,0)</f>
        <v>Europe and Central Asia</v>
      </c>
      <c r="H2055" s="1" t="str">
        <f>+VLOOKUP(A2055,[1]dummies!$A$2:$F$201,5,0)</f>
        <v>Upper middle income</v>
      </c>
      <c r="I2055" s="1">
        <f>+VLOOKUP(E2055,'[1]world bank'!$A$3:$F$2447,2,0)</f>
        <v>37.74</v>
      </c>
      <c r="J2055" s="1" t="e">
        <f>+VLOOKUP(E2055,'[1]national stat'!$A$3:$C$1457,2,0)</f>
        <v>#N/A</v>
      </c>
      <c r="K2055" s="1" t="e">
        <f>+VLOOKUP(E2055,[1]research!$A$3:$C$2710,2,0)</f>
        <v>#N/A</v>
      </c>
      <c r="L2055" s="1" t="e">
        <f>+VLOOKUP(E2055,[1]sedlac!$A$3:$C$742,2,0)</f>
        <v>#N/A</v>
      </c>
      <c r="M2055" s="1">
        <v>1.6500000000000001</v>
      </c>
      <c r="Q2055" s="2">
        <f t="shared" si="233"/>
        <v>1.6500000000000001</v>
      </c>
      <c r="R2055" s="1">
        <f>+VLOOKUP(E2055,'[1]world bank'!$A$3:$G$2447,4,0)</f>
        <v>6.55</v>
      </c>
      <c r="S2055" s="1" t="e">
        <f>+VLOOKUP(E2055,'[1]national stat'!$A$3:$D$1457,4,0)</f>
        <v>#N/A</v>
      </c>
      <c r="T2055" s="1" t="e">
        <f>+VLOOKUP(E2055,[1]research!$A$3:$D$2710,4,0)</f>
        <v>#N/A</v>
      </c>
      <c r="U2055" s="1" t="e">
        <f>+VLOOKUP(E2055,[1]sedlac!$A$3:$D$742,4,0)</f>
        <v>#N/A</v>
      </c>
      <c r="V2055" s="1">
        <v>6.55</v>
      </c>
      <c r="Z2055" s="1">
        <f t="shared" si="235"/>
        <v>6.55</v>
      </c>
    </row>
    <row r="2056" spans="1:26" x14ac:dyDescent="0.25">
      <c r="A2056" s="1" t="s">
        <v>88</v>
      </c>
      <c r="B2056" s="1" t="s">
        <v>14</v>
      </c>
      <c r="C2056" s="1">
        <v>1990</v>
      </c>
      <c r="D2056" s="1" t="str">
        <f t="shared" si="236"/>
        <v>RWA1990</v>
      </c>
      <c r="E2056" s="1" t="s">
        <v>2163</v>
      </c>
      <c r="F2056" s="1">
        <v>48.5</v>
      </c>
      <c r="G2056" s="1" t="str">
        <f>+VLOOKUP(A2056,[1]dummies!$A$2:$F$201,6,0)</f>
        <v>Sub-Saharan Africa</v>
      </c>
      <c r="H2056" s="1" t="str">
        <f>+VLOOKUP(A2056,[1]dummies!$A$2:$F$201,5,0)</f>
        <v>Low income</v>
      </c>
      <c r="I2056" s="1" t="e">
        <f>+VLOOKUP(E2056,'[1]world bank'!$A$3:$F$2447,2,0)</f>
        <v>#N/A</v>
      </c>
      <c r="J2056" s="1" t="e">
        <f>+VLOOKUP(E2056,'[1]national stat'!$A$3:$C$1457,2,0)</f>
        <v>#N/A</v>
      </c>
      <c r="K2056" s="1" t="e">
        <f>+VLOOKUP(E2056,[1]research!$A$3:$C$2710,2,0)</f>
        <v>#N/A</v>
      </c>
      <c r="L2056" s="1" t="e">
        <f>+VLOOKUP(E2056,[1]sedlac!$A$3:$C$742,2,0)</f>
        <v>#N/A</v>
      </c>
      <c r="R2056" s="1" t="e">
        <f>+VLOOKUP(E2056,'[1]world bank'!$A$3:$G$2447,4,0)</f>
        <v>#N/A</v>
      </c>
      <c r="S2056" s="1" t="e">
        <f>+VLOOKUP(E2056,'[1]national stat'!$A$3:$D$1457,4,0)</f>
        <v>#N/A</v>
      </c>
      <c r="T2056" s="1" t="e">
        <f>+VLOOKUP(E2056,[1]research!$A$3:$D$2710,4,0)</f>
        <v>#N/A</v>
      </c>
      <c r="U2056" s="1" t="e">
        <f>+VLOOKUP(E2056,[1]sedlac!$A$3:$D$742,4,0)</f>
        <v>#N/A</v>
      </c>
    </row>
    <row r="2057" spans="1:26" x14ac:dyDescent="0.25">
      <c r="A2057" s="1" t="s">
        <v>88</v>
      </c>
      <c r="B2057" s="1" t="s">
        <v>14</v>
      </c>
      <c r="C2057" s="1">
        <v>1991</v>
      </c>
      <c r="D2057" s="1" t="str">
        <f t="shared" si="236"/>
        <v>RWA1991</v>
      </c>
      <c r="E2057" s="1" t="s">
        <v>2164</v>
      </c>
      <c r="F2057" s="1">
        <v>48.5</v>
      </c>
      <c r="G2057" s="1" t="str">
        <f>+VLOOKUP(A2057,[1]dummies!$A$2:$F$201,6,0)</f>
        <v>Sub-Saharan Africa</v>
      </c>
      <c r="H2057" s="1" t="str">
        <f>+VLOOKUP(A2057,[1]dummies!$A$2:$F$201,5,0)</f>
        <v>Low income</v>
      </c>
      <c r="I2057" s="1" t="e">
        <f>+VLOOKUP(E2057,'[1]world bank'!$A$3:$F$2447,2,0)</f>
        <v>#N/A</v>
      </c>
      <c r="J2057" s="1" t="e">
        <f>+VLOOKUP(E2057,'[1]national stat'!$A$3:$C$1457,2,0)</f>
        <v>#N/A</v>
      </c>
      <c r="K2057" s="1" t="e">
        <f>+VLOOKUP(E2057,[1]research!$A$3:$C$2710,2,0)</f>
        <v>#N/A</v>
      </c>
      <c r="L2057" s="1" t="e">
        <f>+VLOOKUP(E2057,[1]sedlac!$A$3:$C$742,2,0)</f>
        <v>#N/A</v>
      </c>
      <c r="R2057" s="1" t="e">
        <f>+VLOOKUP(E2057,'[1]world bank'!$A$3:$G$2447,4,0)</f>
        <v>#N/A</v>
      </c>
      <c r="S2057" s="1" t="e">
        <f>+VLOOKUP(E2057,'[1]national stat'!$A$3:$D$1457,4,0)</f>
        <v>#N/A</v>
      </c>
      <c r="T2057" s="1" t="e">
        <f>+VLOOKUP(E2057,[1]research!$A$3:$D$2710,4,0)</f>
        <v>#N/A</v>
      </c>
      <c r="U2057" s="1" t="e">
        <f>+VLOOKUP(E2057,[1]sedlac!$A$3:$D$742,4,0)</f>
        <v>#N/A</v>
      </c>
    </row>
    <row r="2058" spans="1:26" x14ac:dyDescent="0.25">
      <c r="A2058" s="1" t="s">
        <v>88</v>
      </c>
      <c r="B2058" s="1" t="s">
        <v>14</v>
      </c>
      <c r="C2058" s="1">
        <v>1992</v>
      </c>
      <c r="D2058" s="1" t="str">
        <f t="shared" si="236"/>
        <v>RWA1992</v>
      </c>
      <c r="E2058" s="1" t="s">
        <v>2165</v>
      </c>
      <c r="F2058" s="1">
        <v>48.5</v>
      </c>
      <c r="G2058" s="1" t="str">
        <f>+VLOOKUP(A2058,[1]dummies!$A$2:$F$201,6,0)</f>
        <v>Sub-Saharan Africa</v>
      </c>
      <c r="H2058" s="1" t="str">
        <f>+VLOOKUP(A2058,[1]dummies!$A$2:$F$201,5,0)</f>
        <v>Low income</v>
      </c>
      <c r="I2058" s="1" t="e">
        <f>+VLOOKUP(E2058,'[1]world bank'!$A$3:$F$2447,2,0)</f>
        <v>#N/A</v>
      </c>
      <c r="J2058" s="1" t="e">
        <f>+VLOOKUP(E2058,'[1]national stat'!$A$3:$C$1457,2,0)</f>
        <v>#N/A</v>
      </c>
      <c r="K2058" s="1" t="e">
        <f>+VLOOKUP(E2058,[1]research!$A$3:$C$2710,2,0)</f>
        <v>#N/A</v>
      </c>
      <c r="L2058" s="1" t="e">
        <f>+VLOOKUP(E2058,[1]sedlac!$A$3:$C$742,2,0)</f>
        <v>#N/A</v>
      </c>
      <c r="R2058" s="1" t="e">
        <f>+VLOOKUP(E2058,'[1]world bank'!$A$3:$G$2447,4,0)</f>
        <v>#N/A</v>
      </c>
      <c r="S2058" s="1" t="e">
        <f>+VLOOKUP(E2058,'[1]national stat'!$A$3:$D$1457,4,0)</f>
        <v>#N/A</v>
      </c>
      <c r="T2058" s="1" t="e">
        <f>+VLOOKUP(E2058,[1]research!$A$3:$D$2710,4,0)</f>
        <v>#N/A</v>
      </c>
      <c r="U2058" s="1" t="e">
        <f>+VLOOKUP(E2058,[1]sedlac!$A$3:$D$742,4,0)</f>
        <v>#N/A</v>
      </c>
    </row>
    <row r="2059" spans="1:26" x14ac:dyDescent="0.25">
      <c r="A2059" s="1" t="s">
        <v>88</v>
      </c>
      <c r="B2059" s="1" t="s">
        <v>14</v>
      </c>
      <c r="C2059" s="1">
        <v>1993</v>
      </c>
      <c r="D2059" s="1" t="str">
        <f t="shared" si="236"/>
        <v>RWA1993</v>
      </c>
      <c r="E2059" s="1" t="s">
        <v>2166</v>
      </c>
      <c r="F2059" s="1">
        <v>48.5</v>
      </c>
      <c r="G2059" s="1" t="str">
        <f>+VLOOKUP(A2059,[1]dummies!$A$2:$F$201,6,0)</f>
        <v>Sub-Saharan Africa</v>
      </c>
      <c r="H2059" s="1" t="str">
        <f>+VLOOKUP(A2059,[1]dummies!$A$2:$F$201,5,0)</f>
        <v>Low income</v>
      </c>
      <c r="I2059" s="1" t="e">
        <f>+VLOOKUP(E2059,'[1]world bank'!$A$3:$F$2447,2,0)</f>
        <v>#N/A</v>
      </c>
      <c r="J2059" s="1" t="e">
        <f>+VLOOKUP(E2059,'[1]national stat'!$A$3:$C$1457,2,0)</f>
        <v>#N/A</v>
      </c>
      <c r="K2059" s="1" t="e">
        <f>+VLOOKUP(E2059,[1]research!$A$3:$C$2710,2,0)</f>
        <v>#N/A</v>
      </c>
      <c r="L2059" s="1" t="e">
        <f>+VLOOKUP(E2059,[1]sedlac!$A$3:$C$742,2,0)</f>
        <v>#N/A</v>
      </c>
      <c r="R2059" s="1" t="e">
        <f>+VLOOKUP(E2059,'[1]world bank'!$A$3:$G$2447,4,0)</f>
        <v>#N/A</v>
      </c>
      <c r="S2059" s="1" t="e">
        <f>+VLOOKUP(E2059,'[1]national stat'!$A$3:$D$1457,4,0)</f>
        <v>#N/A</v>
      </c>
      <c r="T2059" s="1" t="e">
        <f>+VLOOKUP(E2059,[1]research!$A$3:$D$2710,4,0)</f>
        <v>#N/A</v>
      </c>
      <c r="U2059" s="1" t="e">
        <f>+VLOOKUP(E2059,[1]sedlac!$A$3:$D$742,4,0)</f>
        <v>#N/A</v>
      </c>
    </row>
    <row r="2060" spans="1:26" x14ac:dyDescent="0.25">
      <c r="A2060" s="1" t="s">
        <v>88</v>
      </c>
      <c r="B2060" s="1" t="s">
        <v>14</v>
      </c>
      <c r="C2060" s="1">
        <v>1994</v>
      </c>
      <c r="D2060" s="1" t="str">
        <f t="shared" si="236"/>
        <v>RWA1994</v>
      </c>
      <c r="E2060" s="1" t="s">
        <v>2167</v>
      </c>
      <c r="F2060" s="1">
        <v>48.5</v>
      </c>
      <c r="G2060" s="1" t="str">
        <f>+VLOOKUP(A2060,[1]dummies!$A$2:$F$201,6,0)</f>
        <v>Sub-Saharan Africa</v>
      </c>
      <c r="H2060" s="1" t="str">
        <f>+VLOOKUP(A2060,[1]dummies!$A$2:$F$201,5,0)</f>
        <v>Low income</v>
      </c>
      <c r="I2060" s="1" t="e">
        <f>+VLOOKUP(E2060,'[1]world bank'!$A$3:$F$2447,2,0)</f>
        <v>#N/A</v>
      </c>
      <c r="J2060" s="1" t="e">
        <f>+VLOOKUP(E2060,'[1]national stat'!$A$3:$C$1457,2,0)</f>
        <v>#N/A</v>
      </c>
      <c r="K2060" s="1" t="e">
        <f>+VLOOKUP(E2060,[1]research!$A$3:$C$2710,2,0)</f>
        <v>#N/A</v>
      </c>
      <c r="L2060" s="1" t="e">
        <f>+VLOOKUP(E2060,[1]sedlac!$A$3:$C$742,2,0)</f>
        <v>#N/A</v>
      </c>
      <c r="R2060" s="1" t="e">
        <f>+VLOOKUP(E2060,'[1]world bank'!$A$3:$G$2447,4,0)</f>
        <v>#N/A</v>
      </c>
      <c r="S2060" s="1" t="e">
        <f>+VLOOKUP(E2060,'[1]national stat'!$A$3:$D$1457,4,0)</f>
        <v>#N/A</v>
      </c>
      <c r="T2060" s="1" t="e">
        <f>+VLOOKUP(E2060,[1]research!$A$3:$D$2710,4,0)</f>
        <v>#N/A</v>
      </c>
      <c r="U2060" s="1" t="e">
        <f>+VLOOKUP(E2060,[1]sedlac!$A$3:$D$742,4,0)</f>
        <v>#N/A</v>
      </c>
    </row>
    <row r="2061" spans="1:26" x14ac:dyDescent="0.25">
      <c r="A2061" s="1" t="s">
        <v>88</v>
      </c>
      <c r="B2061" s="1" t="s">
        <v>14</v>
      </c>
      <c r="C2061" s="1">
        <v>1995</v>
      </c>
      <c r="D2061" s="1" t="str">
        <f t="shared" si="236"/>
        <v>RWA1995</v>
      </c>
      <c r="E2061" s="1" t="s">
        <v>2168</v>
      </c>
      <c r="F2061" s="1">
        <v>48.5</v>
      </c>
      <c r="G2061" s="1" t="str">
        <f>+VLOOKUP(A2061,[1]dummies!$A$2:$F$201,6,0)</f>
        <v>Sub-Saharan Africa</v>
      </c>
      <c r="H2061" s="1" t="str">
        <f>+VLOOKUP(A2061,[1]dummies!$A$2:$F$201,5,0)</f>
        <v>Low income</v>
      </c>
      <c r="I2061" s="1" t="e">
        <f>+VLOOKUP(E2061,'[1]world bank'!$A$3:$F$2447,2,0)</f>
        <v>#N/A</v>
      </c>
      <c r="J2061" s="1" t="e">
        <f>+VLOOKUP(E2061,'[1]national stat'!$A$3:$C$1457,2,0)</f>
        <v>#N/A</v>
      </c>
      <c r="K2061" s="1" t="e">
        <f>+VLOOKUP(E2061,[1]research!$A$3:$C$2710,2,0)</f>
        <v>#N/A</v>
      </c>
      <c r="L2061" s="1" t="e">
        <f>+VLOOKUP(E2061,[1]sedlac!$A$3:$C$742,2,0)</f>
        <v>#N/A</v>
      </c>
      <c r="R2061" s="1" t="e">
        <f>+VLOOKUP(E2061,'[1]world bank'!$A$3:$G$2447,4,0)</f>
        <v>#N/A</v>
      </c>
      <c r="S2061" s="1" t="e">
        <f>+VLOOKUP(E2061,'[1]national stat'!$A$3:$D$1457,4,0)</f>
        <v>#N/A</v>
      </c>
      <c r="T2061" s="1" t="e">
        <f>+VLOOKUP(E2061,[1]research!$A$3:$D$2710,4,0)</f>
        <v>#N/A</v>
      </c>
      <c r="U2061" s="1" t="e">
        <f>+VLOOKUP(E2061,[1]sedlac!$A$3:$D$742,4,0)</f>
        <v>#N/A</v>
      </c>
    </row>
    <row r="2062" spans="1:26" x14ac:dyDescent="0.25">
      <c r="A2062" s="1" t="s">
        <v>88</v>
      </c>
      <c r="B2062" s="1" t="s">
        <v>14</v>
      </c>
      <c r="C2062" s="1">
        <v>1996</v>
      </c>
      <c r="D2062" s="1" t="str">
        <f t="shared" si="236"/>
        <v>RWA1996</v>
      </c>
      <c r="E2062" s="1" t="s">
        <v>2169</v>
      </c>
      <c r="F2062" s="1">
        <v>48.5</v>
      </c>
      <c r="G2062" s="1" t="str">
        <f>+VLOOKUP(A2062,[1]dummies!$A$2:$F$201,6,0)</f>
        <v>Sub-Saharan Africa</v>
      </c>
      <c r="H2062" s="1" t="str">
        <f>+VLOOKUP(A2062,[1]dummies!$A$2:$F$201,5,0)</f>
        <v>Low income</v>
      </c>
      <c r="I2062" s="1" t="e">
        <f>+VLOOKUP(E2062,'[1]world bank'!$A$3:$F$2447,2,0)</f>
        <v>#N/A</v>
      </c>
      <c r="J2062" s="1" t="e">
        <f>+VLOOKUP(E2062,'[1]national stat'!$A$3:$C$1457,2,0)</f>
        <v>#N/A</v>
      </c>
      <c r="K2062" s="1" t="e">
        <f>+VLOOKUP(E2062,[1]research!$A$3:$C$2710,2,0)</f>
        <v>#N/A</v>
      </c>
      <c r="L2062" s="1" t="e">
        <f>+VLOOKUP(E2062,[1]sedlac!$A$3:$C$742,2,0)</f>
        <v>#N/A</v>
      </c>
      <c r="R2062" s="1" t="e">
        <f>+VLOOKUP(E2062,'[1]world bank'!$A$3:$G$2447,4,0)</f>
        <v>#N/A</v>
      </c>
      <c r="S2062" s="1" t="e">
        <f>+VLOOKUP(E2062,'[1]national stat'!$A$3:$D$1457,4,0)</f>
        <v>#N/A</v>
      </c>
      <c r="T2062" s="1" t="e">
        <f>+VLOOKUP(E2062,[1]research!$A$3:$D$2710,4,0)</f>
        <v>#N/A</v>
      </c>
      <c r="U2062" s="1" t="e">
        <f>+VLOOKUP(E2062,[1]sedlac!$A$3:$D$742,4,0)</f>
        <v>#N/A</v>
      </c>
    </row>
    <row r="2063" spans="1:26" x14ac:dyDescent="0.25">
      <c r="A2063" s="1" t="s">
        <v>88</v>
      </c>
      <c r="B2063" s="1" t="s">
        <v>14</v>
      </c>
      <c r="C2063" s="1">
        <v>1997</v>
      </c>
      <c r="D2063" s="1" t="str">
        <f t="shared" si="236"/>
        <v>RWA1997</v>
      </c>
      <c r="E2063" s="1" t="s">
        <v>2170</v>
      </c>
      <c r="F2063" s="1">
        <v>48.5</v>
      </c>
      <c r="G2063" s="1" t="str">
        <f>+VLOOKUP(A2063,[1]dummies!$A$2:$F$201,6,0)</f>
        <v>Sub-Saharan Africa</v>
      </c>
      <c r="H2063" s="1" t="str">
        <f>+VLOOKUP(A2063,[1]dummies!$A$2:$F$201,5,0)</f>
        <v>Low income</v>
      </c>
      <c r="I2063" s="1" t="e">
        <f>+VLOOKUP(E2063,'[1]world bank'!$A$3:$F$2447,2,0)</f>
        <v>#N/A</v>
      </c>
      <c r="J2063" s="1" t="e">
        <f>+VLOOKUP(E2063,'[1]national stat'!$A$3:$C$1457,2,0)</f>
        <v>#N/A</v>
      </c>
      <c r="K2063" s="1" t="e">
        <f>+VLOOKUP(E2063,[1]research!$A$3:$C$2710,2,0)</f>
        <v>#N/A</v>
      </c>
      <c r="L2063" s="1" t="e">
        <f>+VLOOKUP(E2063,[1]sedlac!$A$3:$C$742,2,0)</f>
        <v>#N/A</v>
      </c>
      <c r="R2063" s="1" t="e">
        <f>+VLOOKUP(E2063,'[1]world bank'!$A$3:$G$2447,4,0)</f>
        <v>#N/A</v>
      </c>
      <c r="S2063" s="1" t="e">
        <f>+VLOOKUP(E2063,'[1]national stat'!$A$3:$D$1457,4,0)</f>
        <v>#N/A</v>
      </c>
      <c r="T2063" s="1" t="e">
        <f>+VLOOKUP(E2063,[1]research!$A$3:$D$2710,4,0)</f>
        <v>#N/A</v>
      </c>
      <c r="U2063" s="1" t="e">
        <f>+VLOOKUP(E2063,[1]sedlac!$A$3:$D$742,4,0)</f>
        <v>#N/A</v>
      </c>
    </row>
    <row r="2064" spans="1:26" x14ac:dyDescent="0.25">
      <c r="A2064" s="1" t="s">
        <v>88</v>
      </c>
      <c r="B2064" s="1" t="s">
        <v>14</v>
      </c>
      <c r="C2064" s="1">
        <v>1998</v>
      </c>
      <c r="D2064" s="1" t="str">
        <f t="shared" si="236"/>
        <v>RWA1998</v>
      </c>
      <c r="E2064" s="1" t="s">
        <v>2171</v>
      </c>
      <c r="F2064" s="1">
        <v>48.5</v>
      </c>
      <c r="G2064" s="1" t="str">
        <f>+VLOOKUP(A2064,[1]dummies!$A$2:$F$201,6,0)</f>
        <v>Sub-Saharan Africa</v>
      </c>
      <c r="H2064" s="1" t="str">
        <f>+VLOOKUP(A2064,[1]dummies!$A$2:$F$201,5,0)</f>
        <v>Low income</v>
      </c>
      <c r="I2064" s="1" t="e">
        <f>+VLOOKUP(E2064,'[1]world bank'!$A$3:$F$2447,2,0)</f>
        <v>#N/A</v>
      </c>
      <c r="J2064" s="1" t="e">
        <f>+VLOOKUP(E2064,'[1]national stat'!$A$3:$C$1457,2,0)</f>
        <v>#N/A</v>
      </c>
      <c r="K2064" s="1" t="e">
        <f>+VLOOKUP(E2064,[1]research!$A$3:$C$2710,2,0)</f>
        <v>#N/A</v>
      </c>
      <c r="L2064" s="1" t="e">
        <f>+VLOOKUP(E2064,[1]sedlac!$A$3:$C$742,2,0)</f>
        <v>#N/A</v>
      </c>
      <c r="R2064" s="1" t="e">
        <f>+VLOOKUP(E2064,'[1]world bank'!$A$3:$G$2447,4,0)</f>
        <v>#N/A</v>
      </c>
      <c r="S2064" s="1" t="e">
        <f>+VLOOKUP(E2064,'[1]national stat'!$A$3:$D$1457,4,0)</f>
        <v>#N/A</v>
      </c>
      <c r="T2064" s="1" t="e">
        <f>+VLOOKUP(E2064,[1]research!$A$3:$D$2710,4,0)</f>
        <v>#N/A</v>
      </c>
      <c r="U2064" s="1" t="e">
        <f>+VLOOKUP(E2064,[1]sedlac!$A$3:$D$742,4,0)</f>
        <v>#N/A</v>
      </c>
    </row>
    <row r="2065" spans="1:26" x14ac:dyDescent="0.25">
      <c r="A2065" s="1" t="s">
        <v>88</v>
      </c>
      <c r="B2065" s="1" t="s">
        <v>14</v>
      </c>
      <c r="C2065" s="1">
        <v>1999</v>
      </c>
      <c r="D2065" s="1" t="str">
        <f t="shared" si="236"/>
        <v>RWA1999</v>
      </c>
      <c r="E2065" s="1" t="s">
        <v>2172</v>
      </c>
      <c r="F2065" s="1">
        <v>48.5</v>
      </c>
      <c r="G2065" s="1" t="str">
        <f>+VLOOKUP(A2065,[1]dummies!$A$2:$F$201,6,0)</f>
        <v>Sub-Saharan Africa</v>
      </c>
      <c r="H2065" s="1" t="str">
        <f>+VLOOKUP(A2065,[1]dummies!$A$2:$F$201,5,0)</f>
        <v>Low income</v>
      </c>
      <c r="I2065" s="1" t="e">
        <f>+VLOOKUP(E2065,'[1]world bank'!$A$3:$F$2447,2,0)</f>
        <v>#N/A</v>
      </c>
      <c r="J2065" s="1" t="e">
        <f>+VLOOKUP(E2065,'[1]national stat'!$A$3:$C$1457,2,0)</f>
        <v>#N/A</v>
      </c>
      <c r="K2065" s="1" t="e">
        <f>+VLOOKUP(E2065,[1]research!$A$3:$C$2710,2,0)</f>
        <v>#N/A</v>
      </c>
      <c r="L2065" s="1" t="e">
        <f>+VLOOKUP(E2065,[1]sedlac!$A$3:$C$742,2,0)</f>
        <v>#N/A</v>
      </c>
      <c r="R2065" s="1" t="e">
        <f>+VLOOKUP(E2065,'[1]world bank'!$A$3:$G$2447,4,0)</f>
        <v>#N/A</v>
      </c>
      <c r="S2065" s="1" t="e">
        <f>+VLOOKUP(E2065,'[1]national stat'!$A$3:$D$1457,4,0)</f>
        <v>#N/A</v>
      </c>
      <c r="T2065" s="1" t="e">
        <f>+VLOOKUP(E2065,[1]research!$A$3:$D$2710,4,0)</f>
        <v>#N/A</v>
      </c>
      <c r="U2065" s="1" t="e">
        <f>+VLOOKUP(E2065,[1]sedlac!$A$3:$D$742,4,0)</f>
        <v>#N/A</v>
      </c>
    </row>
    <row r="2066" spans="1:26" x14ac:dyDescent="0.25">
      <c r="A2066" s="1" t="s">
        <v>88</v>
      </c>
      <c r="B2066" s="1" t="s">
        <v>14</v>
      </c>
      <c r="C2066" s="1">
        <v>2000</v>
      </c>
      <c r="D2066" s="1" t="str">
        <f t="shared" si="236"/>
        <v>RWA2000</v>
      </c>
      <c r="E2066" s="1" t="s">
        <v>2173</v>
      </c>
      <c r="F2066" s="1">
        <v>48.5</v>
      </c>
      <c r="G2066" s="1" t="str">
        <f>+VLOOKUP(A2066,[1]dummies!$A$2:$F$201,6,0)</f>
        <v>Sub-Saharan Africa</v>
      </c>
      <c r="H2066" s="1" t="str">
        <f>+VLOOKUP(A2066,[1]dummies!$A$2:$F$201,5,0)</f>
        <v>Low income</v>
      </c>
      <c r="I2066" s="1" t="e">
        <f>+VLOOKUP(E2066,'[1]world bank'!$A$3:$F$2447,2,0)</f>
        <v>#N/A</v>
      </c>
      <c r="J2066" s="1" t="e">
        <f>+VLOOKUP(E2066,'[1]national stat'!$A$3:$C$1457,2,0)</f>
        <v>#N/A</v>
      </c>
      <c r="K2066" s="1" t="e">
        <f>+VLOOKUP(E2066,[1]research!$A$3:$C$2710,2,0)</f>
        <v>#N/A</v>
      </c>
      <c r="L2066" s="1" t="e">
        <f>+VLOOKUP(E2066,[1]sedlac!$A$3:$C$742,2,0)</f>
        <v>#N/A</v>
      </c>
      <c r="R2066" s="1" t="e">
        <f>+VLOOKUP(E2066,'[1]world bank'!$A$3:$G$2447,4,0)</f>
        <v>#N/A</v>
      </c>
      <c r="S2066" s="1" t="e">
        <f>+VLOOKUP(E2066,'[1]national stat'!$A$3:$D$1457,4,0)</f>
        <v>#N/A</v>
      </c>
      <c r="T2066" s="1" t="e">
        <f>+VLOOKUP(E2066,[1]research!$A$3:$D$2710,4,0)</f>
        <v>#N/A</v>
      </c>
      <c r="U2066" s="1" t="e">
        <f>+VLOOKUP(E2066,[1]sedlac!$A$3:$D$742,4,0)</f>
        <v>#N/A</v>
      </c>
    </row>
    <row r="2067" spans="1:26" x14ac:dyDescent="0.25">
      <c r="A2067" s="1" t="s">
        <v>88</v>
      </c>
      <c r="B2067" s="1" t="s">
        <v>14</v>
      </c>
      <c r="C2067" s="1">
        <v>2001</v>
      </c>
      <c r="D2067" s="1" t="str">
        <f t="shared" si="236"/>
        <v>RWA2001</v>
      </c>
      <c r="E2067" s="1" t="s">
        <v>2174</v>
      </c>
      <c r="F2067" s="1">
        <v>50.25</v>
      </c>
      <c r="G2067" s="1" t="str">
        <f>+VLOOKUP(A2067,[1]dummies!$A$2:$F$201,6,0)</f>
        <v>Sub-Saharan Africa</v>
      </c>
      <c r="H2067" s="1" t="str">
        <f>+VLOOKUP(A2067,[1]dummies!$A$2:$F$201,5,0)</f>
        <v>Low income</v>
      </c>
      <c r="I2067" s="1">
        <f>+VLOOKUP(E2067,'[1]world bank'!$A$3:$F$2447,2,0)</f>
        <v>48.550000000000004</v>
      </c>
      <c r="J2067" s="1" t="e">
        <f>+VLOOKUP(E2067,'[1]national stat'!$A$3:$C$1457,2,0)</f>
        <v>#N/A</v>
      </c>
      <c r="K2067" s="1">
        <f>+VLOOKUP(E2067,[1]research!$A$3:$C$2710,2,0)</f>
        <v>0</v>
      </c>
      <c r="L2067" s="1" t="e">
        <f>+VLOOKUP(E2067,[1]sedlac!$A$3:$C$742,2,0)</f>
        <v>#N/A</v>
      </c>
      <c r="M2067" s="1">
        <v>2.9</v>
      </c>
      <c r="O2067" s="1">
        <v>0</v>
      </c>
      <c r="Q2067" s="2">
        <f>+M2067</f>
        <v>2.9</v>
      </c>
      <c r="R2067" s="1">
        <f>+VLOOKUP(E2067,'[1]world bank'!$A$3:$G$2447,4,0)</f>
        <v>10.58</v>
      </c>
      <c r="S2067" s="1" t="e">
        <f>+VLOOKUP(E2067,'[1]national stat'!$A$3:$D$1457,4,0)</f>
        <v>#N/A</v>
      </c>
      <c r="T2067" s="1">
        <f>+VLOOKUP(E2067,[1]research!$A$3:$D$2710,4,0)</f>
        <v>10.4</v>
      </c>
      <c r="U2067" s="1" t="e">
        <f>+VLOOKUP(E2067,[1]sedlac!$A$3:$D$742,4,0)</f>
        <v>#N/A</v>
      </c>
      <c r="V2067" s="1">
        <v>10.58</v>
      </c>
      <c r="X2067" s="1">
        <v>10.4</v>
      </c>
      <c r="Z2067" s="1">
        <f>+V2067</f>
        <v>10.58</v>
      </c>
    </row>
    <row r="2068" spans="1:26" x14ac:dyDescent="0.25">
      <c r="A2068" s="1" t="s">
        <v>88</v>
      </c>
      <c r="B2068" s="1" t="s">
        <v>14</v>
      </c>
      <c r="C2068" s="1">
        <v>2002</v>
      </c>
      <c r="D2068" s="1" t="str">
        <f t="shared" si="236"/>
        <v>RWA2002</v>
      </c>
      <c r="E2068" s="1" t="s">
        <v>2175</v>
      </c>
      <c r="F2068" s="1">
        <v>50.25</v>
      </c>
      <c r="G2068" s="1" t="str">
        <f>+VLOOKUP(A2068,[1]dummies!$A$2:$F$201,6,0)</f>
        <v>Sub-Saharan Africa</v>
      </c>
      <c r="H2068" s="1" t="str">
        <f>+VLOOKUP(A2068,[1]dummies!$A$2:$F$201,5,0)</f>
        <v>Low income</v>
      </c>
      <c r="I2068" s="1" t="e">
        <f>+VLOOKUP(E2068,'[1]world bank'!$A$3:$F$2447,2,0)</f>
        <v>#N/A</v>
      </c>
      <c r="J2068" s="1" t="e">
        <f>+VLOOKUP(E2068,'[1]national stat'!$A$3:$C$1457,2,0)</f>
        <v>#N/A</v>
      </c>
      <c r="K2068" s="1" t="e">
        <f>+VLOOKUP(E2068,[1]research!$A$3:$C$2710,2,0)</f>
        <v>#N/A</v>
      </c>
      <c r="L2068" s="1" t="e">
        <f>+VLOOKUP(E2068,[1]sedlac!$A$3:$C$742,2,0)</f>
        <v>#N/A</v>
      </c>
      <c r="R2068" s="1" t="e">
        <f>+VLOOKUP(E2068,'[1]world bank'!$A$3:$G$2447,4,0)</f>
        <v>#N/A</v>
      </c>
      <c r="S2068" s="1" t="e">
        <f>+VLOOKUP(E2068,'[1]national stat'!$A$3:$D$1457,4,0)</f>
        <v>#N/A</v>
      </c>
      <c r="T2068" s="1" t="e">
        <f>+VLOOKUP(E2068,[1]research!$A$3:$D$2710,4,0)</f>
        <v>#N/A</v>
      </c>
      <c r="U2068" s="1" t="e">
        <f>+VLOOKUP(E2068,[1]sedlac!$A$3:$D$742,4,0)</f>
        <v>#N/A</v>
      </c>
    </row>
    <row r="2069" spans="1:26" x14ac:dyDescent="0.25">
      <c r="A2069" s="1" t="s">
        <v>88</v>
      </c>
      <c r="B2069" s="1" t="s">
        <v>14</v>
      </c>
      <c r="C2069" s="1">
        <v>2003</v>
      </c>
      <c r="D2069" s="1" t="str">
        <f t="shared" si="236"/>
        <v>RWA2003</v>
      </c>
      <c r="E2069" s="1" t="s">
        <v>2176</v>
      </c>
      <c r="F2069" s="1">
        <v>50.25</v>
      </c>
      <c r="G2069" s="1" t="str">
        <f>+VLOOKUP(A2069,[1]dummies!$A$2:$F$201,6,0)</f>
        <v>Sub-Saharan Africa</v>
      </c>
      <c r="H2069" s="1" t="str">
        <f>+VLOOKUP(A2069,[1]dummies!$A$2:$F$201,5,0)</f>
        <v>Low income</v>
      </c>
      <c r="I2069" s="1" t="e">
        <f>+VLOOKUP(E2069,'[1]world bank'!$A$3:$F$2447,2,0)</f>
        <v>#N/A</v>
      </c>
      <c r="J2069" s="1" t="e">
        <f>+VLOOKUP(E2069,'[1]national stat'!$A$3:$C$1457,2,0)</f>
        <v>#N/A</v>
      </c>
      <c r="K2069" s="1" t="e">
        <f>+VLOOKUP(E2069,[1]research!$A$3:$C$2710,2,0)</f>
        <v>#N/A</v>
      </c>
      <c r="L2069" s="1" t="e">
        <f>+VLOOKUP(E2069,[1]sedlac!$A$3:$C$742,2,0)</f>
        <v>#N/A</v>
      </c>
      <c r="R2069" s="1" t="e">
        <f>+VLOOKUP(E2069,'[1]world bank'!$A$3:$G$2447,4,0)</f>
        <v>#N/A</v>
      </c>
      <c r="S2069" s="1" t="e">
        <f>+VLOOKUP(E2069,'[1]national stat'!$A$3:$D$1457,4,0)</f>
        <v>#N/A</v>
      </c>
      <c r="T2069" s="1" t="e">
        <f>+VLOOKUP(E2069,[1]research!$A$3:$D$2710,4,0)</f>
        <v>#N/A</v>
      </c>
      <c r="U2069" s="1" t="e">
        <f>+VLOOKUP(E2069,[1]sedlac!$A$3:$D$742,4,0)</f>
        <v>#N/A</v>
      </c>
    </row>
    <row r="2070" spans="1:26" x14ac:dyDescent="0.25">
      <c r="A2070" s="1" t="s">
        <v>88</v>
      </c>
      <c r="B2070" s="1" t="s">
        <v>14</v>
      </c>
      <c r="C2070" s="1">
        <v>2004</v>
      </c>
      <c r="D2070" s="1" t="str">
        <f t="shared" si="236"/>
        <v>RWA2004</v>
      </c>
      <c r="E2070" s="1" t="s">
        <v>2177</v>
      </c>
      <c r="F2070" s="1">
        <v>50.25</v>
      </c>
      <c r="G2070" s="1" t="str">
        <f>+VLOOKUP(A2070,[1]dummies!$A$2:$F$201,6,0)</f>
        <v>Sub-Saharan Africa</v>
      </c>
      <c r="H2070" s="1" t="str">
        <f>+VLOOKUP(A2070,[1]dummies!$A$2:$F$201,5,0)</f>
        <v>Low income</v>
      </c>
      <c r="I2070" s="1" t="e">
        <f>+VLOOKUP(E2070,'[1]world bank'!$A$3:$F$2447,2,0)</f>
        <v>#N/A</v>
      </c>
      <c r="J2070" s="1" t="e">
        <f>+VLOOKUP(E2070,'[1]national stat'!$A$3:$C$1457,2,0)</f>
        <v>#N/A</v>
      </c>
      <c r="K2070" s="1" t="e">
        <f>+VLOOKUP(E2070,[1]research!$A$3:$C$2710,2,0)</f>
        <v>#N/A</v>
      </c>
      <c r="L2070" s="1" t="e">
        <f>+VLOOKUP(E2070,[1]sedlac!$A$3:$C$742,2,0)</f>
        <v>#N/A</v>
      </c>
      <c r="R2070" s="1" t="e">
        <f>+VLOOKUP(E2070,'[1]world bank'!$A$3:$G$2447,4,0)</f>
        <v>#N/A</v>
      </c>
      <c r="S2070" s="1" t="e">
        <f>+VLOOKUP(E2070,'[1]national stat'!$A$3:$D$1457,4,0)</f>
        <v>#N/A</v>
      </c>
      <c r="T2070" s="1" t="e">
        <f>+VLOOKUP(E2070,[1]research!$A$3:$D$2710,4,0)</f>
        <v>#N/A</v>
      </c>
      <c r="U2070" s="1" t="e">
        <f>+VLOOKUP(E2070,[1]sedlac!$A$3:$D$742,4,0)</f>
        <v>#N/A</v>
      </c>
    </row>
    <row r="2071" spans="1:26" x14ac:dyDescent="0.25">
      <c r="A2071" s="1" t="s">
        <v>88</v>
      </c>
      <c r="B2071" s="1" t="s">
        <v>14</v>
      </c>
      <c r="C2071" s="1">
        <v>2005</v>
      </c>
      <c r="D2071" s="1" t="str">
        <f t="shared" si="236"/>
        <v>RWA2005</v>
      </c>
      <c r="E2071" s="1" t="s">
        <v>2178</v>
      </c>
      <c r="F2071" s="1">
        <v>52</v>
      </c>
      <c r="G2071" s="1" t="str">
        <f>+VLOOKUP(A2071,[1]dummies!$A$2:$F$201,6,0)</f>
        <v>Sub-Saharan Africa</v>
      </c>
      <c r="H2071" s="1" t="str">
        <f>+VLOOKUP(A2071,[1]dummies!$A$2:$F$201,5,0)</f>
        <v>Low income</v>
      </c>
      <c r="I2071" s="1" t="e">
        <f>+VLOOKUP(E2071,'[1]world bank'!$A$3:$F$2447,2,0)</f>
        <v>#N/A</v>
      </c>
      <c r="J2071" s="1" t="e">
        <f>+VLOOKUP(E2071,'[1]national stat'!$A$3:$C$1457,2,0)</f>
        <v>#N/A</v>
      </c>
      <c r="K2071" s="1" t="e">
        <f>+VLOOKUP(E2071,[1]research!$A$3:$C$2710,2,0)</f>
        <v>#N/A</v>
      </c>
      <c r="L2071" s="1" t="e">
        <f>+VLOOKUP(E2071,[1]sedlac!$A$3:$C$742,2,0)</f>
        <v>#N/A</v>
      </c>
      <c r="R2071" s="1" t="e">
        <f>+VLOOKUP(E2071,'[1]world bank'!$A$3:$G$2447,4,0)</f>
        <v>#N/A</v>
      </c>
      <c r="S2071" s="1" t="e">
        <f>+VLOOKUP(E2071,'[1]national stat'!$A$3:$D$1457,4,0)</f>
        <v>#N/A</v>
      </c>
      <c r="T2071" s="1" t="e">
        <f>+VLOOKUP(E2071,[1]research!$A$3:$D$2710,4,0)</f>
        <v>#N/A</v>
      </c>
      <c r="U2071" s="1" t="e">
        <f>+VLOOKUP(E2071,[1]sedlac!$A$3:$D$742,4,0)</f>
        <v>#N/A</v>
      </c>
    </row>
    <row r="2072" spans="1:26" x14ac:dyDescent="0.25">
      <c r="A2072" s="1" t="s">
        <v>88</v>
      </c>
      <c r="B2072" s="1" t="s">
        <v>14</v>
      </c>
      <c r="C2072" s="1">
        <v>2006</v>
      </c>
      <c r="D2072" s="1" t="str">
        <f t="shared" si="236"/>
        <v>RWA2006</v>
      </c>
      <c r="E2072" s="1" t="s">
        <v>2179</v>
      </c>
      <c r="F2072" s="1">
        <v>51.65</v>
      </c>
      <c r="G2072" s="1" t="str">
        <f>+VLOOKUP(A2072,[1]dummies!$A$2:$F$201,6,0)</f>
        <v>Sub-Saharan Africa</v>
      </c>
      <c r="H2072" s="1" t="str">
        <f>+VLOOKUP(A2072,[1]dummies!$A$2:$F$201,5,0)</f>
        <v>Low income</v>
      </c>
      <c r="I2072" s="1">
        <f>+VLOOKUP(E2072,'[1]world bank'!$A$3:$F$2447,2,0)</f>
        <v>52.04</v>
      </c>
      <c r="J2072" s="1" t="e">
        <f>+VLOOKUP(E2072,'[1]national stat'!$A$3:$C$1457,2,0)</f>
        <v>#N/A</v>
      </c>
      <c r="K2072" s="1" t="e">
        <f>+VLOOKUP(E2072,[1]research!$A$3:$C$2710,2,0)</f>
        <v>#N/A</v>
      </c>
      <c r="L2072" s="1" t="e">
        <f>+VLOOKUP(E2072,[1]sedlac!$A$3:$C$742,2,0)</f>
        <v>#N/A</v>
      </c>
      <c r="M2072" s="1">
        <v>3.46</v>
      </c>
      <c r="Q2072" s="2">
        <f>+M2072</f>
        <v>3.46</v>
      </c>
      <c r="R2072" s="1">
        <f>+VLOOKUP(E2072,'[1]world bank'!$A$3:$G$2447,4,0)</f>
        <v>12.780000000000001</v>
      </c>
      <c r="S2072" s="1" t="e">
        <f>+VLOOKUP(E2072,'[1]national stat'!$A$3:$D$1457,4,0)</f>
        <v>#N/A</v>
      </c>
      <c r="T2072" s="1" t="e">
        <f>+VLOOKUP(E2072,[1]research!$A$3:$D$2710,4,0)</f>
        <v>#N/A</v>
      </c>
      <c r="U2072" s="1" t="e">
        <f>+VLOOKUP(E2072,[1]sedlac!$A$3:$D$742,4,0)</f>
        <v>#N/A</v>
      </c>
      <c r="V2072" s="1">
        <v>12.780000000000001</v>
      </c>
      <c r="Z2072" s="1">
        <f>+V2072</f>
        <v>12.780000000000001</v>
      </c>
    </row>
    <row r="2073" spans="1:26" x14ac:dyDescent="0.25">
      <c r="A2073" s="1" t="s">
        <v>88</v>
      </c>
      <c r="B2073" s="1" t="s">
        <v>14</v>
      </c>
      <c r="C2073" s="1">
        <v>2007</v>
      </c>
      <c r="D2073" s="1" t="str">
        <f t="shared" si="236"/>
        <v>RWA2007</v>
      </c>
      <c r="E2073" s="1" t="s">
        <v>2180</v>
      </c>
      <c r="F2073" s="1">
        <v>51.65</v>
      </c>
      <c r="G2073" s="1" t="str">
        <f>+VLOOKUP(A2073,[1]dummies!$A$2:$F$201,6,0)</f>
        <v>Sub-Saharan Africa</v>
      </c>
      <c r="H2073" s="1" t="str">
        <f>+VLOOKUP(A2073,[1]dummies!$A$2:$F$201,5,0)</f>
        <v>Low income</v>
      </c>
      <c r="I2073" s="1" t="e">
        <f>+VLOOKUP(E2073,'[1]world bank'!$A$3:$F$2447,2,0)</f>
        <v>#N/A</v>
      </c>
      <c r="J2073" s="1" t="e">
        <f>+VLOOKUP(E2073,'[1]national stat'!$A$3:$C$1457,2,0)</f>
        <v>#N/A</v>
      </c>
      <c r="K2073" s="1" t="e">
        <f>+VLOOKUP(E2073,[1]research!$A$3:$C$2710,2,0)</f>
        <v>#N/A</v>
      </c>
      <c r="L2073" s="1" t="e">
        <f>+VLOOKUP(E2073,[1]sedlac!$A$3:$C$742,2,0)</f>
        <v>#N/A</v>
      </c>
      <c r="R2073" s="1" t="e">
        <f>+VLOOKUP(E2073,'[1]world bank'!$A$3:$G$2447,4,0)</f>
        <v>#N/A</v>
      </c>
      <c r="S2073" s="1" t="e">
        <f>+VLOOKUP(E2073,'[1]national stat'!$A$3:$D$1457,4,0)</f>
        <v>#N/A</v>
      </c>
      <c r="T2073" s="1" t="e">
        <f>+VLOOKUP(E2073,[1]research!$A$3:$D$2710,4,0)</f>
        <v>#N/A</v>
      </c>
      <c r="U2073" s="1" t="e">
        <f>+VLOOKUP(E2073,[1]sedlac!$A$3:$D$742,4,0)</f>
        <v>#N/A</v>
      </c>
    </row>
    <row r="2074" spans="1:26" x14ac:dyDescent="0.25">
      <c r="A2074" s="1" t="s">
        <v>88</v>
      </c>
      <c r="B2074" s="1" t="s">
        <v>14</v>
      </c>
      <c r="C2074" s="1">
        <v>2008</v>
      </c>
      <c r="D2074" s="1" t="str">
        <f t="shared" si="236"/>
        <v>RWA2008</v>
      </c>
      <c r="E2074" s="1" t="s">
        <v>2181</v>
      </c>
      <c r="F2074" s="1">
        <v>51.65</v>
      </c>
      <c r="G2074" s="1" t="str">
        <f>+VLOOKUP(A2074,[1]dummies!$A$2:$F$201,6,0)</f>
        <v>Sub-Saharan Africa</v>
      </c>
      <c r="H2074" s="1" t="str">
        <f>+VLOOKUP(A2074,[1]dummies!$A$2:$F$201,5,0)</f>
        <v>Low income</v>
      </c>
      <c r="I2074" s="1" t="e">
        <f>+VLOOKUP(E2074,'[1]world bank'!$A$3:$F$2447,2,0)</f>
        <v>#N/A</v>
      </c>
      <c r="J2074" s="1" t="e">
        <f>+VLOOKUP(E2074,'[1]national stat'!$A$3:$C$1457,2,0)</f>
        <v>#N/A</v>
      </c>
      <c r="K2074" s="1" t="e">
        <f>+VLOOKUP(E2074,[1]research!$A$3:$C$2710,2,0)</f>
        <v>#N/A</v>
      </c>
      <c r="L2074" s="1" t="e">
        <f>+VLOOKUP(E2074,[1]sedlac!$A$3:$C$742,2,0)</f>
        <v>#N/A</v>
      </c>
      <c r="R2074" s="1" t="e">
        <f>+VLOOKUP(E2074,'[1]world bank'!$A$3:$G$2447,4,0)</f>
        <v>#N/A</v>
      </c>
      <c r="S2074" s="1" t="e">
        <f>+VLOOKUP(E2074,'[1]national stat'!$A$3:$D$1457,4,0)</f>
        <v>#N/A</v>
      </c>
      <c r="T2074" s="1" t="e">
        <f>+VLOOKUP(E2074,[1]research!$A$3:$D$2710,4,0)</f>
        <v>#N/A</v>
      </c>
      <c r="U2074" s="1" t="e">
        <f>+VLOOKUP(E2074,[1]sedlac!$A$3:$D$742,4,0)</f>
        <v>#N/A</v>
      </c>
    </row>
    <row r="2075" spans="1:26" x14ac:dyDescent="0.25">
      <c r="A2075" s="1" t="s">
        <v>88</v>
      </c>
      <c r="B2075" s="1" t="s">
        <v>14</v>
      </c>
      <c r="C2075" s="1">
        <v>2009</v>
      </c>
      <c r="D2075" s="1" t="str">
        <f t="shared" si="236"/>
        <v>RWA2009</v>
      </c>
      <c r="E2075" s="1" t="s">
        <v>2182</v>
      </c>
      <c r="F2075" s="1">
        <v>51.65</v>
      </c>
      <c r="G2075" s="1" t="str">
        <f>+VLOOKUP(A2075,[1]dummies!$A$2:$F$201,6,0)</f>
        <v>Sub-Saharan Africa</v>
      </c>
      <c r="H2075" s="1" t="str">
        <f>+VLOOKUP(A2075,[1]dummies!$A$2:$F$201,5,0)</f>
        <v>Low income</v>
      </c>
      <c r="I2075" s="1" t="e">
        <f>+VLOOKUP(E2075,'[1]world bank'!$A$3:$F$2447,2,0)</f>
        <v>#N/A</v>
      </c>
      <c r="J2075" s="1" t="e">
        <f>+VLOOKUP(E2075,'[1]national stat'!$A$3:$C$1457,2,0)</f>
        <v>#N/A</v>
      </c>
      <c r="K2075" s="1" t="e">
        <f>+VLOOKUP(E2075,[1]research!$A$3:$C$2710,2,0)</f>
        <v>#N/A</v>
      </c>
      <c r="L2075" s="1" t="e">
        <f>+VLOOKUP(E2075,[1]sedlac!$A$3:$C$742,2,0)</f>
        <v>#N/A</v>
      </c>
      <c r="R2075" s="1" t="e">
        <f>+VLOOKUP(E2075,'[1]world bank'!$A$3:$G$2447,4,0)</f>
        <v>#N/A</v>
      </c>
      <c r="S2075" s="1" t="e">
        <f>+VLOOKUP(E2075,'[1]national stat'!$A$3:$D$1457,4,0)</f>
        <v>#N/A</v>
      </c>
      <c r="T2075" s="1" t="e">
        <f>+VLOOKUP(E2075,[1]research!$A$3:$D$2710,4,0)</f>
        <v>#N/A</v>
      </c>
      <c r="U2075" s="1" t="e">
        <f>+VLOOKUP(E2075,[1]sedlac!$A$3:$D$742,4,0)</f>
        <v>#N/A</v>
      </c>
    </row>
    <row r="2076" spans="1:26" x14ac:dyDescent="0.25">
      <c r="A2076" s="1" t="s">
        <v>88</v>
      </c>
      <c r="B2076" s="1" t="s">
        <v>14</v>
      </c>
      <c r="C2076" s="1">
        <v>2010</v>
      </c>
      <c r="D2076" s="1" t="str">
        <f t="shared" si="236"/>
        <v>RWA2010</v>
      </c>
      <c r="E2076" s="1" t="s">
        <v>2183</v>
      </c>
      <c r="F2076" s="1">
        <v>51.3</v>
      </c>
      <c r="G2076" s="1" t="str">
        <f>+VLOOKUP(A2076,[1]dummies!$A$2:$F$201,6,0)</f>
        <v>Sub-Saharan Africa</v>
      </c>
      <c r="H2076" s="1" t="str">
        <f>+VLOOKUP(A2076,[1]dummies!$A$2:$F$201,5,0)</f>
        <v>Low income</v>
      </c>
      <c r="I2076" s="1" t="e">
        <f>+VLOOKUP(E2076,'[1]world bank'!$A$3:$F$2447,2,0)</f>
        <v>#N/A</v>
      </c>
      <c r="J2076" s="1" t="e">
        <f>+VLOOKUP(E2076,'[1]national stat'!$A$3:$C$1457,2,0)</f>
        <v>#N/A</v>
      </c>
      <c r="K2076" s="1" t="e">
        <f>+VLOOKUP(E2076,[1]research!$A$3:$C$2710,2,0)</f>
        <v>#N/A</v>
      </c>
      <c r="L2076" s="1" t="e">
        <f>+VLOOKUP(E2076,[1]sedlac!$A$3:$C$742,2,0)</f>
        <v>#N/A</v>
      </c>
      <c r="R2076" s="1" t="e">
        <f>+VLOOKUP(E2076,'[1]world bank'!$A$3:$G$2447,4,0)</f>
        <v>#N/A</v>
      </c>
      <c r="S2076" s="1" t="e">
        <f>+VLOOKUP(E2076,'[1]national stat'!$A$3:$D$1457,4,0)</f>
        <v>#N/A</v>
      </c>
      <c r="T2076" s="1" t="e">
        <f>+VLOOKUP(E2076,[1]research!$A$3:$D$2710,4,0)</f>
        <v>#N/A</v>
      </c>
      <c r="U2076" s="1" t="e">
        <f>+VLOOKUP(E2076,[1]sedlac!$A$3:$D$742,4,0)</f>
        <v>#N/A</v>
      </c>
    </row>
    <row r="2077" spans="1:26" x14ac:dyDescent="0.25">
      <c r="A2077" s="1" t="s">
        <v>88</v>
      </c>
      <c r="B2077" s="1" t="s">
        <v>14</v>
      </c>
      <c r="C2077" s="1">
        <v>2011</v>
      </c>
      <c r="D2077" s="1" t="str">
        <f t="shared" si="236"/>
        <v>RWA2011</v>
      </c>
      <c r="E2077" s="1" t="s">
        <v>2184</v>
      </c>
      <c r="F2077" s="1">
        <v>50.85</v>
      </c>
      <c r="G2077" s="1" t="str">
        <f>+VLOOKUP(A2077,[1]dummies!$A$2:$F$201,6,0)</f>
        <v>Sub-Saharan Africa</v>
      </c>
      <c r="H2077" s="1" t="str">
        <f>+VLOOKUP(A2077,[1]dummies!$A$2:$F$201,5,0)</f>
        <v>Low income</v>
      </c>
      <c r="I2077" s="1">
        <f>+VLOOKUP(E2077,'[1]world bank'!$A$3:$F$2447,2,0)</f>
        <v>47.22</v>
      </c>
      <c r="J2077" s="1">
        <f>+VLOOKUP(E2077,'[1]national stat'!$A$3:$C$1457,2,0)</f>
        <v>0</v>
      </c>
      <c r="K2077" s="1" t="e">
        <f>+VLOOKUP(E2077,[1]research!$A$3:$C$2710,2,0)</f>
        <v>#N/A</v>
      </c>
      <c r="L2077" s="1" t="e">
        <f>+VLOOKUP(E2077,[1]sedlac!$A$3:$C$742,2,0)</f>
        <v>#N/A</v>
      </c>
      <c r="M2077" s="1">
        <v>2.7</v>
      </c>
      <c r="N2077" s="1">
        <v>0</v>
      </c>
      <c r="Q2077" s="2">
        <f>+M2077</f>
        <v>2.7</v>
      </c>
      <c r="R2077" s="1">
        <f>+VLOOKUP(E2077,'[1]world bank'!$A$3:$G$2447,4,0)</f>
        <v>9.59</v>
      </c>
      <c r="S2077" s="1">
        <f>+VLOOKUP(E2077,'[1]national stat'!$A$3:$D$1457,4,0)</f>
        <v>0</v>
      </c>
      <c r="T2077" s="1" t="e">
        <f>+VLOOKUP(E2077,[1]research!$A$3:$D$2710,4,0)</f>
        <v>#N/A</v>
      </c>
      <c r="U2077" s="1" t="e">
        <f>+VLOOKUP(E2077,[1]sedlac!$A$3:$D$742,4,0)</f>
        <v>#N/A</v>
      </c>
      <c r="V2077" s="1">
        <v>9.59</v>
      </c>
      <c r="W2077" s="1">
        <v>0</v>
      </c>
      <c r="Z2077" s="1">
        <f>+V2077</f>
        <v>9.59</v>
      </c>
    </row>
    <row r="2078" spans="1:26" x14ac:dyDescent="0.25">
      <c r="A2078" s="1" t="s">
        <v>88</v>
      </c>
      <c r="B2078" s="1" t="s">
        <v>14</v>
      </c>
      <c r="C2078" s="1">
        <v>2012</v>
      </c>
      <c r="D2078" s="1" t="str">
        <f t="shared" si="236"/>
        <v>RWA2012</v>
      </c>
      <c r="E2078" s="1" t="s">
        <v>2185</v>
      </c>
      <c r="F2078" s="1">
        <v>50.85</v>
      </c>
      <c r="G2078" s="1" t="str">
        <f>+VLOOKUP(A2078,[1]dummies!$A$2:$F$201,6,0)</f>
        <v>Sub-Saharan Africa</v>
      </c>
      <c r="H2078" s="1" t="str">
        <f>+VLOOKUP(A2078,[1]dummies!$A$2:$F$201,5,0)</f>
        <v>Low income</v>
      </c>
      <c r="I2078" s="1" t="e">
        <f>+VLOOKUP(E2078,'[1]world bank'!$A$3:$F$2447,2,0)</f>
        <v>#N/A</v>
      </c>
      <c r="J2078" s="1" t="e">
        <f>+VLOOKUP(E2078,'[1]national stat'!$A$3:$C$1457,2,0)</f>
        <v>#N/A</v>
      </c>
      <c r="K2078" s="1" t="e">
        <f>+VLOOKUP(E2078,[1]research!$A$3:$C$2710,2,0)</f>
        <v>#N/A</v>
      </c>
      <c r="L2078" s="1" t="e">
        <f>+VLOOKUP(E2078,[1]sedlac!$A$3:$C$742,2,0)</f>
        <v>#N/A</v>
      </c>
      <c r="R2078" s="1" t="e">
        <f>+VLOOKUP(E2078,'[1]world bank'!$A$3:$G$2447,4,0)</f>
        <v>#N/A</v>
      </c>
      <c r="S2078" s="1" t="e">
        <f>+VLOOKUP(E2078,'[1]national stat'!$A$3:$D$1457,4,0)</f>
        <v>#N/A</v>
      </c>
      <c r="T2078" s="1" t="e">
        <f>+VLOOKUP(E2078,[1]research!$A$3:$D$2710,4,0)</f>
        <v>#N/A</v>
      </c>
      <c r="U2078" s="1" t="e">
        <f>+VLOOKUP(E2078,[1]sedlac!$A$3:$D$742,4,0)</f>
        <v>#N/A</v>
      </c>
    </row>
    <row r="2079" spans="1:26" x14ac:dyDescent="0.25">
      <c r="A2079" s="1" t="s">
        <v>88</v>
      </c>
      <c r="B2079" s="1" t="s">
        <v>14</v>
      </c>
      <c r="C2079" s="1">
        <v>2013</v>
      </c>
      <c r="D2079" s="1" t="str">
        <f t="shared" si="236"/>
        <v>RWA2013</v>
      </c>
      <c r="E2079" s="1" t="s">
        <v>2186</v>
      </c>
      <c r="F2079" s="1">
        <v>50.4</v>
      </c>
      <c r="G2079" s="1" t="str">
        <f>+VLOOKUP(A2079,[1]dummies!$A$2:$F$201,6,0)</f>
        <v>Sub-Saharan Africa</v>
      </c>
      <c r="H2079" s="1" t="str">
        <f>+VLOOKUP(A2079,[1]dummies!$A$2:$F$201,5,0)</f>
        <v>Low income</v>
      </c>
      <c r="I2079" s="1" t="e">
        <f>+VLOOKUP(E2079,'[1]world bank'!$A$3:$F$2447,2,0)</f>
        <v>#N/A</v>
      </c>
      <c r="J2079" s="1" t="e">
        <f>+VLOOKUP(E2079,'[1]national stat'!$A$3:$C$1457,2,0)</f>
        <v>#N/A</v>
      </c>
      <c r="K2079" s="1" t="e">
        <f>+VLOOKUP(E2079,[1]research!$A$3:$C$2710,2,0)</f>
        <v>#N/A</v>
      </c>
      <c r="L2079" s="1" t="e">
        <f>+VLOOKUP(E2079,[1]sedlac!$A$3:$C$742,2,0)</f>
        <v>#N/A</v>
      </c>
      <c r="R2079" s="1" t="e">
        <f>+VLOOKUP(E2079,'[1]world bank'!$A$3:$G$2447,4,0)</f>
        <v>#N/A</v>
      </c>
      <c r="S2079" s="1" t="e">
        <f>+VLOOKUP(E2079,'[1]national stat'!$A$3:$D$1457,4,0)</f>
        <v>#N/A</v>
      </c>
      <c r="T2079" s="1" t="e">
        <f>+VLOOKUP(E2079,[1]research!$A$3:$D$2710,4,0)</f>
        <v>#N/A</v>
      </c>
      <c r="U2079" s="1" t="e">
        <f>+VLOOKUP(E2079,[1]sedlac!$A$3:$D$742,4,0)</f>
        <v>#N/A</v>
      </c>
    </row>
    <row r="2080" spans="1:26" x14ac:dyDescent="0.25">
      <c r="A2080" s="1" t="s">
        <v>88</v>
      </c>
      <c r="B2080" s="1" t="s">
        <v>14</v>
      </c>
      <c r="C2080" s="1">
        <v>2014</v>
      </c>
      <c r="D2080" s="1" t="str">
        <f t="shared" si="236"/>
        <v>RWA2014</v>
      </c>
      <c r="E2080" s="1" t="s">
        <v>2187</v>
      </c>
      <c r="F2080" s="1">
        <v>50.4</v>
      </c>
      <c r="G2080" s="1" t="str">
        <f>+VLOOKUP(A2080,[1]dummies!$A$2:$F$201,6,0)</f>
        <v>Sub-Saharan Africa</v>
      </c>
      <c r="H2080" s="1" t="str">
        <f>+VLOOKUP(A2080,[1]dummies!$A$2:$F$201,5,0)</f>
        <v>Low income</v>
      </c>
      <c r="I2080" s="1">
        <f>+VLOOKUP(E2080,'[1]world bank'!$A$3:$F$2447,2,0)</f>
        <v>45.11</v>
      </c>
      <c r="J2080" s="1" t="e">
        <f>+VLOOKUP(E2080,'[1]national stat'!$A$3:$C$1457,2,0)</f>
        <v>#N/A</v>
      </c>
      <c r="K2080" s="1" t="e">
        <f>+VLOOKUP(E2080,[1]research!$A$3:$C$2710,2,0)</f>
        <v>#N/A</v>
      </c>
      <c r="L2080" s="1" t="e">
        <f>+VLOOKUP(E2080,[1]sedlac!$A$3:$C$742,2,0)</f>
        <v>#N/A</v>
      </c>
      <c r="M2080" s="1">
        <v>2.4300000000000002</v>
      </c>
      <c r="Q2080" s="2">
        <f>+M2080</f>
        <v>2.4300000000000002</v>
      </c>
      <c r="R2080" s="1">
        <f>+VLOOKUP(E2080,'[1]world bank'!$A$3:$G$2447,4,0)</f>
        <v>8.76</v>
      </c>
      <c r="S2080" s="1" t="e">
        <f>+VLOOKUP(E2080,'[1]national stat'!$A$3:$D$1457,4,0)</f>
        <v>#N/A</v>
      </c>
      <c r="T2080" s="1" t="e">
        <f>+VLOOKUP(E2080,[1]research!$A$3:$D$2710,4,0)</f>
        <v>#N/A</v>
      </c>
      <c r="U2080" s="1" t="e">
        <f>+VLOOKUP(E2080,[1]sedlac!$A$3:$D$742,4,0)</f>
        <v>#N/A</v>
      </c>
      <c r="V2080" s="1">
        <v>8.76</v>
      </c>
      <c r="Z2080" s="1">
        <f>+V2080</f>
        <v>8.76</v>
      </c>
    </row>
    <row r="2081" spans="1:26" x14ac:dyDescent="0.25">
      <c r="A2081" s="1" t="s">
        <v>88</v>
      </c>
      <c r="B2081" s="1" t="s">
        <v>14</v>
      </c>
      <c r="C2081" s="1">
        <v>2015</v>
      </c>
      <c r="D2081" s="1" t="str">
        <f t="shared" si="236"/>
        <v>RWA2015</v>
      </c>
      <c r="E2081" s="1" t="s">
        <v>2188</v>
      </c>
      <c r="F2081" s="1">
        <v>50.4</v>
      </c>
      <c r="G2081" s="1" t="str">
        <f>+VLOOKUP(A2081,[1]dummies!$A$2:$F$201,6,0)</f>
        <v>Sub-Saharan Africa</v>
      </c>
      <c r="H2081" s="1" t="str">
        <f>+VLOOKUP(A2081,[1]dummies!$A$2:$F$201,5,0)</f>
        <v>Low income</v>
      </c>
      <c r="I2081" s="1" t="e">
        <f>+VLOOKUP(E2081,'[1]world bank'!$A$3:$F$2447,2,0)</f>
        <v>#N/A</v>
      </c>
      <c r="J2081" s="1" t="e">
        <f>+VLOOKUP(E2081,'[1]national stat'!$A$3:$C$1457,2,0)</f>
        <v>#N/A</v>
      </c>
      <c r="K2081" s="1" t="e">
        <f>+VLOOKUP(E2081,[1]research!$A$3:$C$2710,2,0)</f>
        <v>#N/A</v>
      </c>
      <c r="L2081" s="1" t="e">
        <f>+VLOOKUP(E2081,[1]sedlac!$A$3:$C$742,2,0)</f>
        <v>#N/A</v>
      </c>
      <c r="R2081" s="1" t="e">
        <f>+VLOOKUP(E2081,'[1]world bank'!$A$3:$G$2447,4,0)</f>
        <v>#N/A</v>
      </c>
      <c r="S2081" s="1" t="e">
        <f>+VLOOKUP(E2081,'[1]national stat'!$A$3:$D$1457,4,0)</f>
        <v>#N/A</v>
      </c>
      <c r="T2081" s="1" t="e">
        <f>+VLOOKUP(E2081,[1]research!$A$3:$D$2710,4,0)</f>
        <v>#N/A</v>
      </c>
      <c r="U2081" s="1" t="e">
        <f>+VLOOKUP(E2081,[1]sedlac!$A$3:$D$742,4,0)</f>
        <v>#N/A</v>
      </c>
    </row>
    <row r="2082" spans="1:26" x14ac:dyDescent="0.25">
      <c r="A2082" s="1" t="s">
        <v>89</v>
      </c>
      <c r="B2082" s="1" t="s">
        <v>14</v>
      </c>
      <c r="C2082" s="1">
        <v>1990</v>
      </c>
      <c r="D2082" s="1" t="str">
        <f t="shared" si="236"/>
        <v>SEN1990</v>
      </c>
      <c r="E2082" s="1" t="s">
        <v>2189</v>
      </c>
      <c r="F2082" s="1">
        <v>54.1</v>
      </c>
      <c r="G2082" s="1" t="str">
        <f>+VLOOKUP(A2082,[1]dummies!$A$2:$F$201,6,0)</f>
        <v>Sub-Saharan Africa</v>
      </c>
      <c r="H2082" s="1" t="str">
        <f>+VLOOKUP(A2082,[1]dummies!$A$2:$F$201,5,0)</f>
        <v>Low income</v>
      </c>
      <c r="I2082" s="1" t="e">
        <f>+VLOOKUP(E2082,'[1]world bank'!$A$3:$F$2447,2,0)</f>
        <v>#N/A</v>
      </c>
      <c r="J2082" s="1" t="e">
        <f>+VLOOKUP(E2082,'[1]national stat'!$A$3:$C$1457,2,0)</f>
        <v>#N/A</v>
      </c>
      <c r="K2082" s="1" t="e">
        <f>+VLOOKUP(E2082,[1]research!$A$3:$C$2710,2,0)</f>
        <v>#N/A</v>
      </c>
      <c r="L2082" s="1" t="e">
        <f>+VLOOKUP(E2082,[1]sedlac!$A$3:$C$742,2,0)</f>
        <v>#N/A</v>
      </c>
      <c r="R2082" s="1" t="e">
        <f>+VLOOKUP(E2082,'[1]world bank'!$A$3:$G$2447,4,0)</f>
        <v>#N/A</v>
      </c>
      <c r="S2082" s="1" t="e">
        <f>+VLOOKUP(E2082,'[1]national stat'!$A$3:$D$1457,4,0)</f>
        <v>#N/A</v>
      </c>
      <c r="T2082" s="1" t="e">
        <f>+VLOOKUP(E2082,[1]research!$A$3:$D$2710,4,0)</f>
        <v>#N/A</v>
      </c>
      <c r="U2082" s="1" t="e">
        <f>+VLOOKUP(E2082,[1]sedlac!$A$3:$D$742,4,0)</f>
        <v>#N/A</v>
      </c>
    </row>
    <row r="2083" spans="1:26" x14ac:dyDescent="0.25">
      <c r="A2083" s="1" t="s">
        <v>89</v>
      </c>
      <c r="B2083" s="1" t="s">
        <v>14</v>
      </c>
      <c r="C2083" s="1">
        <v>1991</v>
      </c>
      <c r="D2083" s="1" t="str">
        <f t="shared" si="236"/>
        <v>SEN1991</v>
      </c>
      <c r="E2083" s="1" t="s">
        <v>2190</v>
      </c>
      <c r="F2083" s="1">
        <v>54.1</v>
      </c>
      <c r="G2083" s="1" t="str">
        <f>+VLOOKUP(A2083,[1]dummies!$A$2:$F$201,6,0)</f>
        <v>Sub-Saharan Africa</v>
      </c>
      <c r="H2083" s="1" t="str">
        <f>+VLOOKUP(A2083,[1]dummies!$A$2:$F$201,5,0)</f>
        <v>Low income</v>
      </c>
      <c r="I2083" s="1" t="e">
        <f>+VLOOKUP(E2083,'[1]world bank'!$A$3:$F$2447,2,0)</f>
        <v>#N/A</v>
      </c>
      <c r="J2083" s="1" t="e">
        <f>+VLOOKUP(E2083,'[1]national stat'!$A$3:$C$1457,2,0)</f>
        <v>#N/A</v>
      </c>
      <c r="K2083" s="1" t="e">
        <f>+VLOOKUP(E2083,[1]research!$A$3:$C$2710,2,0)</f>
        <v>#N/A</v>
      </c>
      <c r="L2083" s="1" t="e">
        <f>+VLOOKUP(E2083,[1]sedlac!$A$3:$C$742,2,0)</f>
        <v>#N/A</v>
      </c>
      <c r="R2083" s="1" t="e">
        <f>+VLOOKUP(E2083,'[1]world bank'!$A$3:$G$2447,4,0)</f>
        <v>#N/A</v>
      </c>
      <c r="S2083" s="1" t="e">
        <f>+VLOOKUP(E2083,'[1]national stat'!$A$3:$D$1457,4,0)</f>
        <v>#N/A</v>
      </c>
      <c r="T2083" s="1" t="e">
        <f>+VLOOKUP(E2083,[1]research!$A$3:$D$2710,4,0)</f>
        <v>#N/A</v>
      </c>
      <c r="U2083" s="1" t="e">
        <f>+VLOOKUP(E2083,[1]sedlac!$A$3:$D$742,4,0)</f>
        <v>#N/A</v>
      </c>
    </row>
    <row r="2084" spans="1:26" x14ac:dyDescent="0.25">
      <c r="A2084" s="1" t="s">
        <v>89</v>
      </c>
      <c r="B2084" s="1" t="s">
        <v>14</v>
      </c>
      <c r="C2084" s="1">
        <v>1992</v>
      </c>
      <c r="D2084" s="1" t="str">
        <f t="shared" si="236"/>
        <v>SEN1992</v>
      </c>
      <c r="E2084" s="1" t="s">
        <v>2191</v>
      </c>
      <c r="F2084" s="1">
        <v>47.75</v>
      </c>
      <c r="G2084" s="1" t="str">
        <f>+VLOOKUP(A2084,[1]dummies!$A$2:$F$201,6,0)</f>
        <v>Sub-Saharan Africa</v>
      </c>
      <c r="H2084" s="1" t="str">
        <f>+VLOOKUP(A2084,[1]dummies!$A$2:$F$201,5,0)</f>
        <v>Low income</v>
      </c>
      <c r="I2084" s="1">
        <f>+VLOOKUP(E2084,'[1]world bank'!$A$3:$F$2447,2,0)</f>
        <v>54.14</v>
      </c>
      <c r="J2084" s="1" t="e">
        <f>+VLOOKUP(E2084,'[1]national stat'!$A$3:$C$1457,2,0)</f>
        <v>#N/A</v>
      </c>
      <c r="K2084" s="1" t="e">
        <f>+VLOOKUP(E2084,[1]research!$A$3:$C$2710,2,0)</f>
        <v>#N/A</v>
      </c>
      <c r="L2084" s="1" t="e">
        <f>+VLOOKUP(E2084,[1]sedlac!$A$3:$C$742,2,0)</f>
        <v>#N/A</v>
      </c>
      <c r="M2084" s="1">
        <v>4.09</v>
      </c>
      <c r="Q2084" s="2">
        <f>+M2084</f>
        <v>4.09</v>
      </c>
      <c r="R2084" s="1">
        <f>+VLOOKUP(E2084,'[1]world bank'!$A$3:$G$2447,4,0)</f>
        <v>16.75</v>
      </c>
      <c r="S2084" s="1" t="e">
        <f>+VLOOKUP(E2084,'[1]national stat'!$A$3:$D$1457,4,0)</f>
        <v>#N/A</v>
      </c>
      <c r="T2084" s="1" t="e">
        <f>+VLOOKUP(E2084,[1]research!$A$3:$D$2710,4,0)</f>
        <v>#N/A</v>
      </c>
      <c r="U2084" s="1" t="e">
        <f>+VLOOKUP(E2084,[1]sedlac!$A$3:$D$742,4,0)</f>
        <v>#N/A</v>
      </c>
      <c r="V2084" s="1">
        <v>16.75</v>
      </c>
      <c r="Z2084" s="1">
        <f>+V2084</f>
        <v>16.75</v>
      </c>
    </row>
    <row r="2085" spans="1:26" x14ac:dyDescent="0.25">
      <c r="A2085" s="1" t="s">
        <v>89</v>
      </c>
      <c r="B2085" s="1" t="s">
        <v>14</v>
      </c>
      <c r="C2085" s="1">
        <v>1993</v>
      </c>
      <c r="D2085" s="1" t="str">
        <f t="shared" si="236"/>
        <v>SEN1993</v>
      </c>
      <c r="E2085" s="1" t="s">
        <v>2192</v>
      </c>
      <c r="F2085" s="1">
        <v>47.75</v>
      </c>
      <c r="G2085" s="1" t="str">
        <f>+VLOOKUP(A2085,[1]dummies!$A$2:$F$201,6,0)</f>
        <v>Sub-Saharan Africa</v>
      </c>
      <c r="H2085" s="1" t="str">
        <f>+VLOOKUP(A2085,[1]dummies!$A$2:$F$201,5,0)</f>
        <v>Low income</v>
      </c>
      <c r="I2085" s="1" t="e">
        <f>+VLOOKUP(E2085,'[1]world bank'!$A$3:$F$2447,2,0)</f>
        <v>#N/A</v>
      </c>
      <c r="J2085" s="1" t="e">
        <f>+VLOOKUP(E2085,'[1]national stat'!$A$3:$C$1457,2,0)</f>
        <v>#N/A</v>
      </c>
      <c r="K2085" s="1" t="e">
        <f>+VLOOKUP(E2085,[1]research!$A$3:$C$2710,2,0)</f>
        <v>#N/A</v>
      </c>
      <c r="L2085" s="1" t="e">
        <f>+VLOOKUP(E2085,[1]sedlac!$A$3:$C$742,2,0)</f>
        <v>#N/A</v>
      </c>
      <c r="R2085" s="1" t="e">
        <f>+VLOOKUP(E2085,'[1]world bank'!$A$3:$G$2447,4,0)</f>
        <v>#N/A</v>
      </c>
      <c r="S2085" s="1" t="e">
        <f>+VLOOKUP(E2085,'[1]national stat'!$A$3:$D$1457,4,0)</f>
        <v>#N/A</v>
      </c>
      <c r="T2085" s="1" t="e">
        <f>+VLOOKUP(E2085,[1]research!$A$3:$D$2710,4,0)</f>
        <v>#N/A</v>
      </c>
      <c r="U2085" s="1" t="e">
        <f>+VLOOKUP(E2085,[1]sedlac!$A$3:$D$742,4,0)</f>
        <v>#N/A</v>
      </c>
    </row>
    <row r="2086" spans="1:26" x14ac:dyDescent="0.25">
      <c r="A2086" s="1" t="s">
        <v>89</v>
      </c>
      <c r="B2086" s="1" t="s">
        <v>14</v>
      </c>
      <c r="C2086" s="1">
        <v>1994</v>
      </c>
      <c r="D2086" s="1" t="str">
        <f t="shared" si="236"/>
        <v>SEN1994</v>
      </c>
      <c r="E2086" s="1" t="s">
        <v>2193</v>
      </c>
      <c r="F2086" s="1">
        <v>41.4</v>
      </c>
      <c r="G2086" s="1" t="str">
        <f>+VLOOKUP(A2086,[1]dummies!$A$2:$F$201,6,0)</f>
        <v>Sub-Saharan Africa</v>
      </c>
      <c r="H2086" s="1" t="str">
        <f>+VLOOKUP(A2086,[1]dummies!$A$2:$F$201,5,0)</f>
        <v>Low income</v>
      </c>
      <c r="I2086" s="1" t="e">
        <f>+VLOOKUP(E2086,'[1]world bank'!$A$3:$F$2447,2,0)</f>
        <v>#N/A</v>
      </c>
      <c r="J2086" s="1" t="e">
        <f>+VLOOKUP(E2086,'[1]national stat'!$A$3:$C$1457,2,0)</f>
        <v>#N/A</v>
      </c>
      <c r="K2086" s="1" t="e">
        <f>+VLOOKUP(E2086,[1]research!$A$3:$C$2710,2,0)</f>
        <v>#N/A</v>
      </c>
      <c r="L2086" s="1" t="e">
        <f>+VLOOKUP(E2086,[1]sedlac!$A$3:$C$742,2,0)</f>
        <v>#N/A</v>
      </c>
      <c r="R2086" s="1" t="e">
        <f>+VLOOKUP(E2086,'[1]world bank'!$A$3:$G$2447,4,0)</f>
        <v>#N/A</v>
      </c>
      <c r="S2086" s="1" t="e">
        <f>+VLOOKUP(E2086,'[1]national stat'!$A$3:$D$1457,4,0)</f>
        <v>#N/A</v>
      </c>
      <c r="T2086" s="1" t="e">
        <f>+VLOOKUP(E2086,[1]research!$A$3:$D$2710,4,0)</f>
        <v>#N/A</v>
      </c>
      <c r="U2086" s="1" t="e">
        <f>+VLOOKUP(E2086,[1]sedlac!$A$3:$D$742,4,0)</f>
        <v>#N/A</v>
      </c>
    </row>
    <row r="2087" spans="1:26" x14ac:dyDescent="0.25">
      <c r="A2087" s="1" t="s">
        <v>89</v>
      </c>
      <c r="B2087" s="1" t="s">
        <v>14</v>
      </c>
      <c r="C2087" s="1">
        <v>1995</v>
      </c>
      <c r="D2087" s="1" t="str">
        <f t="shared" si="236"/>
        <v>SEN1995</v>
      </c>
      <c r="E2087" s="1" t="s">
        <v>2194</v>
      </c>
      <c r="F2087" s="1">
        <v>41.3</v>
      </c>
      <c r="G2087" s="1" t="str">
        <f>+VLOOKUP(A2087,[1]dummies!$A$2:$F$201,6,0)</f>
        <v>Sub-Saharan Africa</v>
      </c>
      <c r="H2087" s="1" t="str">
        <f>+VLOOKUP(A2087,[1]dummies!$A$2:$F$201,5,0)</f>
        <v>Low income</v>
      </c>
      <c r="I2087" s="1">
        <f>+VLOOKUP(E2087,'[1]world bank'!$A$3:$F$2447,2,0)</f>
        <v>41.44</v>
      </c>
      <c r="J2087" s="1" t="e">
        <f>+VLOOKUP(E2087,'[1]national stat'!$A$3:$C$1457,2,0)</f>
        <v>#N/A</v>
      </c>
      <c r="K2087" s="1" t="e">
        <f>+VLOOKUP(E2087,[1]research!$A$3:$C$2710,2,0)</f>
        <v>#N/A</v>
      </c>
      <c r="L2087" s="1" t="e">
        <f>+VLOOKUP(E2087,[1]sedlac!$A$3:$C$742,2,0)</f>
        <v>#N/A</v>
      </c>
      <c r="M2087" s="1">
        <v>2.0100000000000002</v>
      </c>
      <c r="Q2087" s="2">
        <f>+M2087</f>
        <v>2.0100000000000002</v>
      </c>
      <c r="R2087" s="1">
        <f>+VLOOKUP(E2087,'[1]world bank'!$A$3:$G$2447,4,0)</f>
        <v>7.5</v>
      </c>
      <c r="S2087" s="1" t="e">
        <f>+VLOOKUP(E2087,'[1]national stat'!$A$3:$D$1457,4,0)</f>
        <v>#N/A</v>
      </c>
      <c r="T2087" s="1" t="e">
        <f>+VLOOKUP(E2087,[1]research!$A$3:$D$2710,4,0)</f>
        <v>#N/A</v>
      </c>
      <c r="U2087" s="1" t="e">
        <f>+VLOOKUP(E2087,[1]sedlac!$A$3:$D$742,4,0)</f>
        <v>#N/A</v>
      </c>
      <c r="V2087" s="1">
        <v>7.5</v>
      </c>
      <c r="Z2087" s="1">
        <f>+V2087</f>
        <v>7.5</v>
      </c>
    </row>
    <row r="2088" spans="1:26" x14ac:dyDescent="0.25">
      <c r="A2088" s="1" t="s">
        <v>89</v>
      </c>
      <c r="B2088" s="1" t="s">
        <v>14</v>
      </c>
      <c r="C2088" s="1">
        <v>1996</v>
      </c>
      <c r="D2088" s="1" t="str">
        <f t="shared" si="236"/>
        <v>SEN1996</v>
      </c>
      <c r="E2088" s="1" t="s">
        <v>2195</v>
      </c>
      <c r="F2088" s="1">
        <v>41.3</v>
      </c>
      <c r="G2088" s="1" t="str">
        <f>+VLOOKUP(A2088,[1]dummies!$A$2:$F$201,6,0)</f>
        <v>Sub-Saharan Africa</v>
      </c>
      <c r="H2088" s="1" t="str">
        <f>+VLOOKUP(A2088,[1]dummies!$A$2:$F$201,5,0)</f>
        <v>Low income</v>
      </c>
      <c r="I2088" s="1" t="e">
        <f>+VLOOKUP(E2088,'[1]world bank'!$A$3:$F$2447,2,0)</f>
        <v>#N/A</v>
      </c>
      <c r="J2088" s="1" t="e">
        <f>+VLOOKUP(E2088,'[1]national stat'!$A$3:$C$1457,2,0)</f>
        <v>#N/A</v>
      </c>
      <c r="K2088" s="1" t="e">
        <f>+VLOOKUP(E2088,[1]research!$A$3:$C$2710,2,0)</f>
        <v>#N/A</v>
      </c>
      <c r="L2088" s="1" t="e">
        <f>+VLOOKUP(E2088,[1]sedlac!$A$3:$C$742,2,0)</f>
        <v>#N/A</v>
      </c>
      <c r="R2088" s="1" t="e">
        <f>+VLOOKUP(E2088,'[1]world bank'!$A$3:$G$2447,4,0)</f>
        <v>#N/A</v>
      </c>
      <c r="S2088" s="1" t="e">
        <f>+VLOOKUP(E2088,'[1]national stat'!$A$3:$D$1457,4,0)</f>
        <v>#N/A</v>
      </c>
      <c r="T2088" s="1" t="e">
        <f>+VLOOKUP(E2088,[1]research!$A$3:$D$2710,4,0)</f>
        <v>#N/A</v>
      </c>
      <c r="U2088" s="1" t="e">
        <f>+VLOOKUP(E2088,[1]sedlac!$A$3:$D$742,4,0)</f>
        <v>#N/A</v>
      </c>
    </row>
    <row r="2089" spans="1:26" x14ac:dyDescent="0.25">
      <c r="A2089" s="1" t="s">
        <v>89</v>
      </c>
      <c r="B2089" s="1" t="s">
        <v>14</v>
      </c>
      <c r="C2089" s="1">
        <v>1997</v>
      </c>
      <c r="D2089" s="1" t="str">
        <f t="shared" si="236"/>
        <v>SEN1997</v>
      </c>
      <c r="E2089" s="1" t="s">
        <v>2196</v>
      </c>
      <c r="F2089" s="1">
        <v>41.3</v>
      </c>
      <c r="G2089" s="1" t="str">
        <f>+VLOOKUP(A2089,[1]dummies!$A$2:$F$201,6,0)</f>
        <v>Sub-Saharan Africa</v>
      </c>
      <c r="H2089" s="1" t="str">
        <f>+VLOOKUP(A2089,[1]dummies!$A$2:$F$201,5,0)</f>
        <v>Low income</v>
      </c>
      <c r="I2089" s="1" t="e">
        <f>+VLOOKUP(E2089,'[1]world bank'!$A$3:$F$2447,2,0)</f>
        <v>#N/A</v>
      </c>
      <c r="J2089" s="1" t="e">
        <f>+VLOOKUP(E2089,'[1]national stat'!$A$3:$C$1457,2,0)</f>
        <v>#N/A</v>
      </c>
      <c r="K2089" s="1" t="e">
        <f>+VLOOKUP(E2089,[1]research!$A$3:$C$2710,2,0)</f>
        <v>#N/A</v>
      </c>
      <c r="L2089" s="1" t="e">
        <f>+VLOOKUP(E2089,[1]sedlac!$A$3:$C$742,2,0)</f>
        <v>#N/A</v>
      </c>
      <c r="R2089" s="1" t="e">
        <f>+VLOOKUP(E2089,'[1]world bank'!$A$3:$G$2447,4,0)</f>
        <v>#N/A</v>
      </c>
      <c r="S2089" s="1" t="e">
        <f>+VLOOKUP(E2089,'[1]national stat'!$A$3:$D$1457,4,0)</f>
        <v>#N/A</v>
      </c>
      <c r="T2089" s="1" t="e">
        <f>+VLOOKUP(E2089,[1]research!$A$3:$D$2710,4,0)</f>
        <v>#N/A</v>
      </c>
      <c r="U2089" s="1" t="e">
        <f>+VLOOKUP(E2089,[1]sedlac!$A$3:$D$742,4,0)</f>
        <v>#N/A</v>
      </c>
    </row>
    <row r="2090" spans="1:26" x14ac:dyDescent="0.25">
      <c r="A2090" s="1" t="s">
        <v>89</v>
      </c>
      <c r="B2090" s="1" t="s">
        <v>14</v>
      </c>
      <c r="C2090" s="1">
        <v>1998</v>
      </c>
      <c r="D2090" s="1" t="str">
        <f t="shared" si="236"/>
        <v>SEN1998</v>
      </c>
      <c r="E2090" s="1" t="s">
        <v>2197</v>
      </c>
      <c r="F2090" s="1">
        <v>41.3</v>
      </c>
      <c r="G2090" s="1" t="str">
        <f>+VLOOKUP(A2090,[1]dummies!$A$2:$F$201,6,0)</f>
        <v>Sub-Saharan Africa</v>
      </c>
      <c r="H2090" s="1" t="str">
        <f>+VLOOKUP(A2090,[1]dummies!$A$2:$F$201,5,0)</f>
        <v>Low income</v>
      </c>
      <c r="I2090" s="1" t="e">
        <f>+VLOOKUP(E2090,'[1]world bank'!$A$3:$F$2447,2,0)</f>
        <v>#N/A</v>
      </c>
      <c r="J2090" s="1" t="e">
        <f>+VLOOKUP(E2090,'[1]national stat'!$A$3:$C$1457,2,0)</f>
        <v>#N/A</v>
      </c>
      <c r="K2090" s="1" t="e">
        <f>+VLOOKUP(E2090,[1]research!$A$3:$C$2710,2,0)</f>
        <v>#N/A</v>
      </c>
      <c r="L2090" s="1" t="e">
        <f>+VLOOKUP(E2090,[1]sedlac!$A$3:$C$742,2,0)</f>
        <v>#N/A</v>
      </c>
      <c r="R2090" s="1" t="e">
        <f>+VLOOKUP(E2090,'[1]world bank'!$A$3:$G$2447,4,0)</f>
        <v>#N/A</v>
      </c>
      <c r="S2090" s="1" t="e">
        <f>+VLOOKUP(E2090,'[1]national stat'!$A$3:$D$1457,4,0)</f>
        <v>#N/A</v>
      </c>
      <c r="T2090" s="1" t="e">
        <f>+VLOOKUP(E2090,[1]research!$A$3:$D$2710,4,0)</f>
        <v>#N/A</v>
      </c>
      <c r="U2090" s="1" t="e">
        <f>+VLOOKUP(E2090,[1]sedlac!$A$3:$D$742,4,0)</f>
        <v>#N/A</v>
      </c>
    </row>
    <row r="2091" spans="1:26" x14ac:dyDescent="0.25">
      <c r="A2091" s="1" t="s">
        <v>89</v>
      </c>
      <c r="B2091" s="1" t="s">
        <v>14</v>
      </c>
      <c r="C2091" s="1">
        <v>1999</v>
      </c>
      <c r="D2091" s="1" t="str">
        <f t="shared" si="236"/>
        <v>SEN1999</v>
      </c>
      <c r="E2091" s="1" t="s">
        <v>2198</v>
      </c>
      <c r="F2091" s="1">
        <v>41.3</v>
      </c>
      <c r="G2091" s="1" t="str">
        <f>+VLOOKUP(A2091,[1]dummies!$A$2:$F$201,6,0)</f>
        <v>Sub-Saharan Africa</v>
      </c>
      <c r="H2091" s="1" t="str">
        <f>+VLOOKUP(A2091,[1]dummies!$A$2:$F$201,5,0)</f>
        <v>Low income</v>
      </c>
      <c r="I2091" s="1" t="e">
        <f>+VLOOKUP(E2091,'[1]world bank'!$A$3:$F$2447,2,0)</f>
        <v>#N/A</v>
      </c>
      <c r="J2091" s="1" t="e">
        <f>+VLOOKUP(E2091,'[1]national stat'!$A$3:$C$1457,2,0)</f>
        <v>#N/A</v>
      </c>
      <c r="K2091" s="1" t="e">
        <f>+VLOOKUP(E2091,[1]research!$A$3:$C$2710,2,0)</f>
        <v>#N/A</v>
      </c>
      <c r="L2091" s="1" t="e">
        <f>+VLOOKUP(E2091,[1]sedlac!$A$3:$C$742,2,0)</f>
        <v>#N/A</v>
      </c>
      <c r="R2091" s="1" t="e">
        <f>+VLOOKUP(E2091,'[1]world bank'!$A$3:$G$2447,4,0)</f>
        <v>#N/A</v>
      </c>
      <c r="S2091" s="1" t="e">
        <f>+VLOOKUP(E2091,'[1]national stat'!$A$3:$D$1457,4,0)</f>
        <v>#N/A</v>
      </c>
      <c r="T2091" s="1" t="e">
        <f>+VLOOKUP(E2091,[1]research!$A$3:$D$2710,4,0)</f>
        <v>#N/A</v>
      </c>
      <c r="U2091" s="1" t="e">
        <f>+VLOOKUP(E2091,[1]sedlac!$A$3:$D$742,4,0)</f>
        <v>#N/A</v>
      </c>
    </row>
    <row r="2092" spans="1:26" x14ac:dyDescent="0.25">
      <c r="A2092" s="1" t="s">
        <v>89</v>
      </c>
      <c r="B2092" s="1" t="s">
        <v>14</v>
      </c>
      <c r="C2092" s="1">
        <v>2000</v>
      </c>
      <c r="D2092" s="1" t="str">
        <f t="shared" si="236"/>
        <v>SEN2000</v>
      </c>
      <c r="E2092" s="1" t="s">
        <v>2199</v>
      </c>
      <c r="F2092" s="1">
        <v>41.3</v>
      </c>
      <c r="G2092" s="1" t="str">
        <f>+VLOOKUP(A2092,[1]dummies!$A$2:$F$201,6,0)</f>
        <v>Sub-Saharan Africa</v>
      </c>
      <c r="H2092" s="1" t="str">
        <f>+VLOOKUP(A2092,[1]dummies!$A$2:$F$201,5,0)</f>
        <v>Low income</v>
      </c>
      <c r="I2092" s="1" t="e">
        <f>+VLOOKUP(E2092,'[1]world bank'!$A$3:$F$2447,2,0)</f>
        <v>#N/A</v>
      </c>
      <c r="J2092" s="1" t="e">
        <f>+VLOOKUP(E2092,'[1]national stat'!$A$3:$C$1457,2,0)</f>
        <v>#N/A</v>
      </c>
      <c r="K2092" s="1" t="e">
        <f>+VLOOKUP(E2092,[1]research!$A$3:$C$2710,2,0)</f>
        <v>#N/A</v>
      </c>
      <c r="L2092" s="1" t="e">
        <f>+VLOOKUP(E2092,[1]sedlac!$A$3:$C$742,2,0)</f>
        <v>#N/A</v>
      </c>
      <c r="R2092" s="1" t="e">
        <f>+VLOOKUP(E2092,'[1]world bank'!$A$3:$G$2447,4,0)</f>
        <v>#N/A</v>
      </c>
      <c r="S2092" s="1" t="e">
        <f>+VLOOKUP(E2092,'[1]national stat'!$A$3:$D$1457,4,0)</f>
        <v>#N/A</v>
      </c>
      <c r="T2092" s="1" t="e">
        <f>+VLOOKUP(E2092,[1]research!$A$3:$D$2710,4,0)</f>
        <v>#N/A</v>
      </c>
      <c r="U2092" s="1" t="e">
        <f>+VLOOKUP(E2092,[1]sedlac!$A$3:$D$742,4,0)</f>
        <v>#N/A</v>
      </c>
    </row>
    <row r="2093" spans="1:26" x14ac:dyDescent="0.25">
      <c r="A2093" s="1" t="s">
        <v>89</v>
      </c>
      <c r="B2093" s="1" t="s">
        <v>14</v>
      </c>
      <c r="C2093" s="1">
        <v>2001</v>
      </c>
      <c r="D2093" s="1" t="str">
        <f t="shared" si="236"/>
        <v>SEN2001</v>
      </c>
      <c r="E2093" s="1" t="s">
        <v>2200</v>
      </c>
      <c r="F2093" s="1">
        <v>41.2</v>
      </c>
      <c r="G2093" s="1" t="str">
        <f>+VLOOKUP(A2093,[1]dummies!$A$2:$F$201,6,0)</f>
        <v>Sub-Saharan Africa</v>
      </c>
      <c r="H2093" s="1" t="str">
        <f>+VLOOKUP(A2093,[1]dummies!$A$2:$F$201,5,0)</f>
        <v>Low income</v>
      </c>
      <c r="I2093" s="1">
        <f>+VLOOKUP(E2093,'[1]world bank'!$A$3:$F$2447,2,0)</f>
        <v>41.230000000000004</v>
      </c>
      <c r="J2093" s="1" t="e">
        <f>+VLOOKUP(E2093,'[1]national stat'!$A$3:$C$1457,2,0)</f>
        <v>#N/A</v>
      </c>
      <c r="K2093" s="1" t="e">
        <f>+VLOOKUP(E2093,[1]research!$A$3:$C$2710,2,0)</f>
        <v>#N/A</v>
      </c>
      <c r="L2093" s="1" t="e">
        <f>+VLOOKUP(E2093,[1]sedlac!$A$3:$C$742,2,0)</f>
        <v>#N/A</v>
      </c>
      <c r="M2093" s="1">
        <v>1.99</v>
      </c>
      <c r="Q2093" s="2">
        <f>+M2093</f>
        <v>1.99</v>
      </c>
      <c r="R2093" s="1">
        <f>+VLOOKUP(E2093,'[1]world bank'!$A$3:$G$2447,4,0)</f>
        <v>7.38</v>
      </c>
      <c r="S2093" s="1" t="e">
        <f>+VLOOKUP(E2093,'[1]national stat'!$A$3:$D$1457,4,0)</f>
        <v>#N/A</v>
      </c>
      <c r="T2093" s="1" t="e">
        <f>+VLOOKUP(E2093,[1]research!$A$3:$D$2710,4,0)</f>
        <v>#N/A</v>
      </c>
      <c r="U2093" s="1" t="e">
        <f>+VLOOKUP(E2093,[1]sedlac!$A$3:$D$742,4,0)</f>
        <v>#N/A</v>
      </c>
      <c r="V2093" s="1">
        <v>7.38</v>
      </c>
      <c r="Z2093" s="1">
        <f>+V2093</f>
        <v>7.38</v>
      </c>
    </row>
    <row r="2094" spans="1:26" x14ac:dyDescent="0.25">
      <c r="A2094" s="1" t="s">
        <v>89</v>
      </c>
      <c r="B2094" s="1" t="s">
        <v>14</v>
      </c>
      <c r="C2094" s="1">
        <v>2002</v>
      </c>
      <c r="D2094" s="1" t="str">
        <f t="shared" si="236"/>
        <v>SEN2002</v>
      </c>
      <c r="E2094" s="1" t="s">
        <v>2201</v>
      </c>
      <c r="F2094" s="1">
        <v>40.200000000000003</v>
      </c>
      <c r="G2094" s="1" t="str">
        <f>+VLOOKUP(A2094,[1]dummies!$A$2:$F$201,6,0)</f>
        <v>Sub-Saharan Africa</v>
      </c>
      <c r="H2094" s="1" t="str">
        <f>+VLOOKUP(A2094,[1]dummies!$A$2:$F$201,5,0)</f>
        <v>Low income</v>
      </c>
      <c r="I2094" s="1" t="e">
        <f>+VLOOKUP(E2094,'[1]world bank'!$A$3:$F$2447,2,0)</f>
        <v>#N/A</v>
      </c>
      <c r="J2094" s="1" t="e">
        <f>+VLOOKUP(E2094,'[1]national stat'!$A$3:$C$1457,2,0)</f>
        <v>#N/A</v>
      </c>
      <c r="K2094" s="1" t="e">
        <f>+VLOOKUP(E2094,[1]research!$A$3:$C$2710,2,0)</f>
        <v>#N/A</v>
      </c>
      <c r="L2094" s="1" t="e">
        <f>+VLOOKUP(E2094,[1]sedlac!$A$3:$C$742,2,0)</f>
        <v>#N/A</v>
      </c>
      <c r="R2094" s="1" t="e">
        <f>+VLOOKUP(E2094,'[1]world bank'!$A$3:$G$2447,4,0)</f>
        <v>#N/A</v>
      </c>
      <c r="S2094" s="1" t="e">
        <f>+VLOOKUP(E2094,'[1]national stat'!$A$3:$D$1457,4,0)</f>
        <v>#N/A</v>
      </c>
      <c r="T2094" s="1" t="e">
        <f>+VLOOKUP(E2094,[1]research!$A$3:$D$2710,4,0)</f>
        <v>#N/A</v>
      </c>
      <c r="U2094" s="1" t="e">
        <f>+VLOOKUP(E2094,[1]sedlac!$A$3:$D$742,4,0)</f>
        <v>#N/A</v>
      </c>
    </row>
    <row r="2095" spans="1:26" x14ac:dyDescent="0.25">
      <c r="A2095" s="1" t="s">
        <v>89</v>
      </c>
      <c r="B2095" s="1" t="s">
        <v>14</v>
      </c>
      <c r="C2095" s="1">
        <v>2003</v>
      </c>
      <c r="D2095" s="1" t="str">
        <f t="shared" si="236"/>
        <v>SEN2003</v>
      </c>
      <c r="E2095" s="1" t="s">
        <v>2202</v>
      </c>
      <c r="F2095" s="1">
        <v>40.200000000000003</v>
      </c>
      <c r="G2095" s="1" t="str">
        <f>+VLOOKUP(A2095,[1]dummies!$A$2:$F$201,6,0)</f>
        <v>Sub-Saharan Africa</v>
      </c>
      <c r="H2095" s="1" t="str">
        <f>+VLOOKUP(A2095,[1]dummies!$A$2:$F$201,5,0)</f>
        <v>Low income</v>
      </c>
      <c r="I2095" s="1" t="e">
        <f>+VLOOKUP(E2095,'[1]world bank'!$A$3:$F$2447,2,0)</f>
        <v>#N/A</v>
      </c>
      <c r="J2095" s="1" t="e">
        <f>+VLOOKUP(E2095,'[1]national stat'!$A$3:$C$1457,2,0)</f>
        <v>#N/A</v>
      </c>
      <c r="K2095" s="1" t="e">
        <f>+VLOOKUP(E2095,[1]research!$A$3:$C$2710,2,0)</f>
        <v>#N/A</v>
      </c>
      <c r="L2095" s="1" t="e">
        <f>+VLOOKUP(E2095,[1]sedlac!$A$3:$C$742,2,0)</f>
        <v>#N/A</v>
      </c>
      <c r="R2095" s="1" t="e">
        <f>+VLOOKUP(E2095,'[1]world bank'!$A$3:$G$2447,4,0)</f>
        <v>#N/A</v>
      </c>
      <c r="S2095" s="1" t="e">
        <f>+VLOOKUP(E2095,'[1]national stat'!$A$3:$D$1457,4,0)</f>
        <v>#N/A</v>
      </c>
      <c r="T2095" s="1" t="e">
        <f>+VLOOKUP(E2095,[1]research!$A$3:$D$2710,4,0)</f>
        <v>#N/A</v>
      </c>
      <c r="U2095" s="1" t="e">
        <f>+VLOOKUP(E2095,[1]sedlac!$A$3:$D$742,4,0)</f>
        <v>#N/A</v>
      </c>
    </row>
    <row r="2096" spans="1:26" x14ac:dyDescent="0.25">
      <c r="A2096" s="1" t="s">
        <v>89</v>
      </c>
      <c r="B2096" s="1" t="s">
        <v>14</v>
      </c>
      <c r="C2096" s="1">
        <v>2004</v>
      </c>
      <c r="D2096" s="1" t="str">
        <f t="shared" si="236"/>
        <v>SEN2004</v>
      </c>
      <c r="E2096" s="1" t="s">
        <v>2203</v>
      </c>
      <c r="F2096" s="1">
        <v>40.200000000000003</v>
      </c>
      <c r="G2096" s="1" t="str">
        <f>+VLOOKUP(A2096,[1]dummies!$A$2:$F$201,6,0)</f>
        <v>Sub-Saharan Africa</v>
      </c>
      <c r="H2096" s="1" t="str">
        <f>+VLOOKUP(A2096,[1]dummies!$A$2:$F$201,5,0)</f>
        <v>Low income</v>
      </c>
      <c r="I2096" s="1" t="e">
        <f>+VLOOKUP(E2096,'[1]world bank'!$A$3:$F$2447,2,0)</f>
        <v>#N/A</v>
      </c>
      <c r="J2096" s="1" t="e">
        <f>+VLOOKUP(E2096,'[1]national stat'!$A$3:$C$1457,2,0)</f>
        <v>#N/A</v>
      </c>
      <c r="K2096" s="1" t="e">
        <f>+VLOOKUP(E2096,[1]research!$A$3:$C$2710,2,0)</f>
        <v>#N/A</v>
      </c>
      <c r="L2096" s="1" t="e">
        <f>+VLOOKUP(E2096,[1]sedlac!$A$3:$C$742,2,0)</f>
        <v>#N/A</v>
      </c>
      <c r="R2096" s="1" t="e">
        <f>+VLOOKUP(E2096,'[1]world bank'!$A$3:$G$2447,4,0)</f>
        <v>#N/A</v>
      </c>
      <c r="S2096" s="1" t="e">
        <f>+VLOOKUP(E2096,'[1]national stat'!$A$3:$D$1457,4,0)</f>
        <v>#N/A</v>
      </c>
      <c r="T2096" s="1" t="e">
        <f>+VLOOKUP(E2096,[1]research!$A$3:$D$2710,4,0)</f>
        <v>#N/A</v>
      </c>
      <c r="U2096" s="1" t="e">
        <f>+VLOOKUP(E2096,[1]sedlac!$A$3:$D$742,4,0)</f>
        <v>#N/A</v>
      </c>
    </row>
    <row r="2097" spans="1:26" x14ac:dyDescent="0.25">
      <c r="A2097" s="1" t="s">
        <v>89</v>
      </c>
      <c r="B2097" s="1" t="s">
        <v>14</v>
      </c>
      <c r="C2097" s="1">
        <v>2005</v>
      </c>
      <c r="D2097" s="1" t="str">
        <f t="shared" si="236"/>
        <v>SEN2005</v>
      </c>
      <c r="E2097" s="1" t="s">
        <v>2204</v>
      </c>
      <c r="F2097" s="1">
        <v>39.200000000000003</v>
      </c>
      <c r="G2097" s="1" t="str">
        <f>+VLOOKUP(A2097,[1]dummies!$A$2:$F$201,6,0)</f>
        <v>Sub-Saharan Africa</v>
      </c>
      <c r="H2097" s="1" t="str">
        <f>+VLOOKUP(A2097,[1]dummies!$A$2:$F$201,5,0)</f>
        <v>Low income</v>
      </c>
      <c r="I2097" s="1" t="e">
        <f>+VLOOKUP(E2097,'[1]world bank'!$A$3:$F$2447,2,0)</f>
        <v>#N/A</v>
      </c>
      <c r="J2097" s="1" t="e">
        <f>+VLOOKUP(E2097,'[1]national stat'!$A$3:$C$1457,2,0)</f>
        <v>#N/A</v>
      </c>
      <c r="K2097" s="1" t="e">
        <f>+VLOOKUP(E2097,[1]research!$A$3:$C$2710,2,0)</f>
        <v>#N/A</v>
      </c>
      <c r="L2097" s="1" t="e">
        <f>+VLOOKUP(E2097,[1]sedlac!$A$3:$C$742,2,0)</f>
        <v>#N/A</v>
      </c>
      <c r="R2097" s="1" t="e">
        <f>+VLOOKUP(E2097,'[1]world bank'!$A$3:$G$2447,4,0)</f>
        <v>#N/A</v>
      </c>
      <c r="S2097" s="1" t="e">
        <f>+VLOOKUP(E2097,'[1]national stat'!$A$3:$D$1457,4,0)</f>
        <v>#N/A</v>
      </c>
      <c r="T2097" s="1" t="e">
        <f>+VLOOKUP(E2097,[1]research!$A$3:$D$2710,4,0)</f>
        <v>#N/A</v>
      </c>
      <c r="U2097" s="1" t="e">
        <f>+VLOOKUP(E2097,[1]sedlac!$A$3:$D$742,4,0)</f>
        <v>#N/A</v>
      </c>
    </row>
    <row r="2098" spans="1:26" x14ac:dyDescent="0.25">
      <c r="A2098" s="1" t="s">
        <v>89</v>
      </c>
      <c r="B2098" s="1" t="s">
        <v>14</v>
      </c>
      <c r="C2098" s="1">
        <v>2006</v>
      </c>
      <c r="D2098" s="1" t="str">
        <f t="shared" si="236"/>
        <v>SEN2006</v>
      </c>
      <c r="E2098" s="1" t="s">
        <v>2205</v>
      </c>
      <c r="F2098" s="1">
        <v>39.75</v>
      </c>
      <c r="G2098" s="1" t="str">
        <f>+VLOOKUP(A2098,[1]dummies!$A$2:$F$201,6,0)</f>
        <v>Sub-Saharan Africa</v>
      </c>
      <c r="H2098" s="1" t="str">
        <f>+VLOOKUP(A2098,[1]dummies!$A$2:$F$201,5,0)</f>
        <v>Low income</v>
      </c>
      <c r="I2098" s="1">
        <f>+VLOOKUP(E2098,'[1]world bank'!$A$3:$F$2447,2,0)</f>
        <v>39.22</v>
      </c>
      <c r="J2098" s="1" t="e">
        <f>+VLOOKUP(E2098,'[1]national stat'!$A$3:$C$1457,2,0)</f>
        <v>#N/A</v>
      </c>
      <c r="K2098" s="1" t="e">
        <f>+VLOOKUP(E2098,[1]research!$A$3:$C$2710,2,0)</f>
        <v>#N/A</v>
      </c>
      <c r="L2098" s="1" t="e">
        <f>+VLOOKUP(E2098,[1]sedlac!$A$3:$C$742,2,0)</f>
        <v>#N/A</v>
      </c>
      <c r="M2098" s="1">
        <v>1.78</v>
      </c>
      <c r="Q2098" s="2">
        <f>+M2098</f>
        <v>1.78</v>
      </c>
      <c r="R2098" s="1">
        <f>+VLOOKUP(E2098,'[1]world bank'!$A$3:$G$2447,4,0)</f>
        <v>7.3500000000000005</v>
      </c>
      <c r="S2098" s="1" t="e">
        <f>+VLOOKUP(E2098,'[1]national stat'!$A$3:$D$1457,4,0)</f>
        <v>#N/A</v>
      </c>
      <c r="T2098" s="1" t="e">
        <f>+VLOOKUP(E2098,[1]research!$A$3:$D$2710,4,0)</f>
        <v>#N/A</v>
      </c>
      <c r="U2098" s="1" t="e">
        <f>+VLOOKUP(E2098,[1]sedlac!$A$3:$D$742,4,0)</f>
        <v>#N/A</v>
      </c>
      <c r="V2098" s="1">
        <v>7.3500000000000005</v>
      </c>
      <c r="Z2098" s="1">
        <f>+V2098</f>
        <v>7.3500000000000005</v>
      </c>
    </row>
    <row r="2099" spans="1:26" x14ac:dyDescent="0.25">
      <c r="A2099" s="1" t="s">
        <v>89</v>
      </c>
      <c r="B2099" s="1" t="s">
        <v>14</v>
      </c>
      <c r="C2099" s="1">
        <v>2007</v>
      </c>
      <c r="D2099" s="1" t="str">
        <f t="shared" si="236"/>
        <v>SEN2007</v>
      </c>
      <c r="E2099" s="1" t="s">
        <v>2206</v>
      </c>
      <c r="F2099" s="1">
        <v>39.75</v>
      </c>
      <c r="G2099" s="1" t="str">
        <f>+VLOOKUP(A2099,[1]dummies!$A$2:$F$201,6,0)</f>
        <v>Sub-Saharan Africa</v>
      </c>
      <c r="H2099" s="1" t="str">
        <f>+VLOOKUP(A2099,[1]dummies!$A$2:$F$201,5,0)</f>
        <v>Low income</v>
      </c>
      <c r="I2099" s="1" t="e">
        <f>+VLOOKUP(E2099,'[1]world bank'!$A$3:$F$2447,2,0)</f>
        <v>#N/A</v>
      </c>
      <c r="J2099" s="1" t="e">
        <f>+VLOOKUP(E2099,'[1]national stat'!$A$3:$C$1457,2,0)</f>
        <v>#N/A</v>
      </c>
      <c r="K2099" s="1" t="e">
        <f>+VLOOKUP(E2099,[1]research!$A$3:$C$2710,2,0)</f>
        <v>#N/A</v>
      </c>
      <c r="L2099" s="1" t="e">
        <f>+VLOOKUP(E2099,[1]sedlac!$A$3:$C$742,2,0)</f>
        <v>#N/A</v>
      </c>
      <c r="R2099" s="1" t="e">
        <f>+VLOOKUP(E2099,'[1]world bank'!$A$3:$G$2447,4,0)</f>
        <v>#N/A</v>
      </c>
      <c r="S2099" s="1" t="e">
        <f>+VLOOKUP(E2099,'[1]national stat'!$A$3:$D$1457,4,0)</f>
        <v>#N/A</v>
      </c>
      <c r="T2099" s="1" t="e">
        <f>+VLOOKUP(E2099,[1]research!$A$3:$D$2710,4,0)</f>
        <v>#N/A</v>
      </c>
      <c r="U2099" s="1" t="e">
        <f>+VLOOKUP(E2099,[1]sedlac!$A$3:$D$742,4,0)</f>
        <v>#N/A</v>
      </c>
    </row>
    <row r="2100" spans="1:26" x14ac:dyDescent="0.25">
      <c r="A2100" s="1" t="s">
        <v>89</v>
      </c>
      <c r="B2100" s="1" t="s">
        <v>14</v>
      </c>
      <c r="C2100" s="1">
        <v>2008</v>
      </c>
      <c r="D2100" s="1" t="str">
        <f t="shared" si="236"/>
        <v>SEN2008</v>
      </c>
      <c r="E2100" s="1" t="s">
        <v>2207</v>
      </c>
      <c r="F2100" s="1">
        <v>39.75</v>
      </c>
      <c r="G2100" s="1" t="str">
        <f>+VLOOKUP(A2100,[1]dummies!$A$2:$F$201,6,0)</f>
        <v>Sub-Saharan Africa</v>
      </c>
      <c r="H2100" s="1" t="str">
        <f>+VLOOKUP(A2100,[1]dummies!$A$2:$F$201,5,0)</f>
        <v>Low income</v>
      </c>
      <c r="I2100" s="1" t="e">
        <f>+VLOOKUP(E2100,'[1]world bank'!$A$3:$F$2447,2,0)</f>
        <v>#N/A</v>
      </c>
      <c r="J2100" s="1" t="e">
        <f>+VLOOKUP(E2100,'[1]national stat'!$A$3:$C$1457,2,0)</f>
        <v>#N/A</v>
      </c>
      <c r="K2100" s="1" t="e">
        <f>+VLOOKUP(E2100,[1]research!$A$3:$C$2710,2,0)</f>
        <v>#N/A</v>
      </c>
      <c r="L2100" s="1" t="e">
        <f>+VLOOKUP(E2100,[1]sedlac!$A$3:$C$742,2,0)</f>
        <v>#N/A</v>
      </c>
      <c r="R2100" s="1" t="e">
        <f>+VLOOKUP(E2100,'[1]world bank'!$A$3:$G$2447,4,0)</f>
        <v>#N/A</v>
      </c>
      <c r="S2100" s="1" t="e">
        <f>+VLOOKUP(E2100,'[1]national stat'!$A$3:$D$1457,4,0)</f>
        <v>#N/A</v>
      </c>
      <c r="T2100" s="1" t="e">
        <f>+VLOOKUP(E2100,[1]research!$A$3:$D$2710,4,0)</f>
        <v>#N/A</v>
      </c>
      <c r="U2100" s="1" t="e">
        <f>+VLOOKUP(E2100,[1]sedlac!$A$3:$D$742,4,0)</f>
        <v>#N/A</v>
      </c>
    </row>
    <row r="2101" spans="1:26" x14ac:dyDescent="0.25">
      <c r="A2101" s="1" t="s">
        <v>89</v>
      </c>
      <c r="B2101" s="1" t="s">
        <v>14</v>
      </c>
      <c r="C2101" s="1">
        <v>2009</v>
      </c>
      <c r="D2101" s="1" t="str">
        <f t="shared" si="236"/>
        <v>SEN2009</v>
      </c>
      <c r="E2101" s="1" t="s">
        <v>2208</v>
      </c>
      <c r="F2101" s="1">
        <v>39.75</v>
      </c>
      <c r="G2101" s="1" t="str">
        <f>+VLOOKUP(A2101,[1]dummies!$A$2:$F$201,6,0)</f>
        <v>Sub-Saharan Africa</v>
      </c>
      <c r="H2101" s="1" t="str">
        <f>+VLOOKUP(A2101,[1]dummies!$A$2:$F$201,5,0)</f>
        <v>Low income</v>
      </c>
      <c r="I2101" s="1" t="e">
        <f>+VLOOKUP(E2101,'[1]world bank'!$A$3:$F$2447,2,0)</f>
        <v>#N/A</v>
      </c>
      <c r="J2101" s="1" t="e">
        <f>+VLOOKUP(E2101,'[1]national stat'!$A$3:$C$1457,2,0)</f>
        <v>#N/A</v>
      </c>
      <c r="K2101" s="1" t="e">
        <f>+VLOOKUP(E2101,[1]research!$A$3:$C$2710,2,0)</f>
        <v>#N/A</v>
      </c>
      <c r="L2101" s="1" t="e">
        <f>+VLOOKUP(E2101,[1]sedlac!$A$3:$C$742,2,0)</f>
        <v>#N/A</v>
      </c>
      <c r="R2101" s="1" t="e">
        <f>+VLOOKUP(E2101,'[1]world bank'!$A$3:$G$2447,4,0)</f>
        <v>#N/A</v>
      </c>
      <c r="S2101" s="1" t="e">
        <f>+VLOOKUP(E2101,'[1]national stat'!$A$3:$D$1457,4,0)</f>
        <v>#N/A</v>
      </c>
      <c r="T2101" s="1" t="e">
        <f>+VLOOKUP(E2101,[1]research!$A$3:$D$2710,4,0)</f>
        <v>#N/A</v>
      </c>
      <c r="U2101" s="1" t="e">
        <f>+VLOOKUP(E2101,[1]sedlac!$A$3:$D$742,4,0)</f>
        <v>#N/A</v>
      </c>
    </row>
    <row r="2102" spans="1:26" x14ac:dyDescent="0.25">
      <c r="A2102" s="1" t="s">
        <v>89</v>
      </c>
      <c r="B2102" s="1" t="s">
        <v>14</v>
      </c>
      <c r="C2102" s="1">
        <v>2010</v>
      </c>
      <c r="D2102" s="1" t="str">
        <f t="shared" si="236"/>
        <v>SEN2010</v>
      </c>
      <c r="E2102" s="1" t="s">
        <v>2209</v>
      </c>
      <c r="F2102" s="1">
        <v>39.75</v>
      </c>
      <c r="G2102" s="1" t="str">
        <f>+VLOOKUP(A2102,[1]dummies!$A$2:$F$201,6,0)</f>
        <v>Sub-Saharan Africa</v>
      </c>
      <c r="H2102" s="1" t="str">
        <f>+VLOOKUP(A2102,[1]dummies!$A$2:$F$201,5,0)</f>
        <v>Low income</v>
      </c>
      <c r="I2102" s="1" t="e">
        <f>+VLOOKUP(E2102,'[1]world bank'!$A$3:$F$2447,2,0)</f>
        <v>#N/A</v>
      </c>
      <c r="J2102" s="1" t="e">
        <f>+VLOOKUP(E2102,'[1]national stat'!$A$3:$C$1457,2,0)</f>
        <v>#N/A</v>
      </c>
      <c r="K2102" s="1" t="e">
        <f>+VLOOKUP(E2102,[1]research!$A$3:$C$2710,2,0)</f>
        <v>#N/A</v>
      </c>
      <c r="L2102" s="1" t="e">
        <f>+VLOOKUP(E2102,[1]sedlac!$A$3:$C$742,2,0)</f>
        <v>#N/A</v>
      </c>
      <c r="R2102" s="1" t="e">
        <f>+VLOOKUP(E2102,'[1]world bank'!$A$3:$G$2447,4,0)</f>
        <v>#N/A</v>
      </c>
      <c r="S2102" s="1" t="e">
        <f>+VLOOKUP(E2102,'[1]national stat'!$A$3:$D$1457,4,0)</f>
        <v>#N/A</v>
      </c>
      <c r="T2102" s="1" t="e">
        <f>+VLOOKUP(E2102,[1]research!$A$3:$D$2710,4,0)</f>
        <v>#N/A</v>
      </c>
      <c r="U2102" s="1" t="e">
        <f>+VLOOKUP(E2102,[1]sedlac!$A$3:$D$742,4,0)</f>
        <v>#N/A</v>
      </c>
    </row>
    <row r="2103" spans="1:26" x14ac:dyDescent="0.25">
      <c r="A2103" s="1" t="s">
        <v>89</v>
      </c>
      <c r="B2103" s="1" t="s">
        <v>14</v>
      </c>
      <c r="C2103" s="1">
        <v>2011</v>
      </c>
      <c r="D2103" s="1" t="str">
        <f t="shared" si="236"/>
        <v>SEN2011</v>
      </c>
      <c r="E2103" s="1" t="s">
        <v>2210</v>
      </c>
      <c r="F2103" s="1">
        <v>40.299999999999997</v>
      </c>
      <c r="G2103" s="1" t="str">
        <f>+VLOOKUP(A2103,[1]dummies!$A$2:$F$201,6,0)</f>
        <v>Sub-Saharan Africa</v>
      </c>
      <c r="H2103" s="1" t="str">
        <f>+VLOOKUP(A2103,[1]dummies!$A$2:$F$201,5,0)</f>
        <v>Low income</v>
      </c>
      <c r="I2103" s="1" t="e">
        <f>+VLOOKUP(E2103,'[1]world bank'!$A$3:$F$2447,2,0)</f>
        <v>#N/A</v>
      </c>
      <c r="J2103" s="1" t="e">
        <f>+VLOOKUP(E2103,'[1]national stat'!$A$3:$C$1457,2,0)</f>
        <v>#N/A</v>
      </c>
      <c r="K2103" s="1" t="e">
        <f>+VLOOKUP(E2103,[1]research!$A$3:$C$2710,2,0)</f>
        <v>#N/A</v>
      </c>
      <c r="L2103" s="1" t="e">
        <f>+VLOOKUP(E2103,[1]sedlac!$A$3:$C$742,2,0)</f>
        <v>#N/A</v>
      </c>
      <c r="R2103" s="1" t="e">
        <f>+VLOOKUP(E2103,'[1]world bank'!$A$3:$G$2447,4,0)</f>
        <v>#N/A</v>
      </c>
      <c r="S2103" s="1" t="e">
        <f>+VLOOKUP(E2103,'[1]national stat'!$A$3:$D$1457,4,0)</f>
        <v>#N/A</v>
      </c>
      <c r="T2103" s="1" t="e">
        <f>+VLOOKUP(E2103,[1]research!$A$3:$D$2710,4,0)</f>
        <v>#N/A</v>
      </c>
      <c r="U2103" s="1" t="e">
        <f>+VLOOKUP(E2103,[1]sedlac!$A$3:$D$742,4,0)</f>
        <v>#N/A</v>
      </c>
    </row>
    <row r="2104" spans="1:26" x14ac:dyDescent="0.25">
      <c r="A2104" s="1" t="s">
        <v>89</v>
      </c>
      <c r="B2104" s="1" t="s">
        <v>14</v>
      </c>
      <c r="C2104" s="1">
        <v>2012</v>
      </c>
      <c r="D2104" s="1" t="str">
        <f t="shared" si="236"/>
        <v>SEN2012</v>
      </c>
      <c r="E2104" s="1" t="s">
        <v>2211</v>
      </c>
      <c r="F2104" s="1">
        <v>40.299999999999997</v>
      </c>
      <c r="G2104" s="1" t="str">
        <f>+VLOOKUP(A2104,[1]dummies!$A$2:$F$201,6,0)</f>
        <v>Sub-Saharan Africa</v>
      </c>
      <c r="H2104" s="1" t="str">
        <f>+VLOOKUP(A2104,[1]dummies!$A$2:$F$201,5,0)</f>
        <v>Low income</v>
      </c>
      <c r="I2104" s="1">
        <f>+VLOOKUP(E2104,'[1]world bank'!$A$3:$F$2447,2,0)</f>
        <v>40.29</v>
      </c>
      <c r="J2104" s="1" t="e">
        <f>+VLOOKUP(E2104,'[1]national stat'!$A$3:$C$1457,2,0)</f>
        <v>#N/A</v>
      </c>
      <c r="K2104" s="1" t="e">
        <f>+VLOOKUP(E2104,[1]research!$A$3:$C$2710,2,0)</f>
        <v>#N/A</v>
      </c>
      <c r="L2104" s="1" t="e">
        <f>+VLOOKUP(E2104,[1]sedlac!$A$3:$C$742,2,0)</f>
        <v>#N/A</v>
      </c>
      <c r="M2104" s="1">
        <v>1.8900000000000001</v>
      </c>
      <c r="Q2104" s="2">
        <f>+M2104</f>
        <v>1.8900000000000001</v>
      </c>
      <c r="R2104" s="1">
        <f>+VLOOKUP(E2104,'[1]world bank'!$A$3:$G$2447,4,0)</f>
        <v>7.74</v>
      </c>
      <c r="S2104" s="1" t="e">
        <f>+VLOOKUP(E2104,'[1]national stat'!$A$3:$D$1457,4,0)</f>
        <v>#N/A</v>
      </c>
      <c r="T2104" s="1" t="e">
        <f>+VLOOKUP(E2104,[1]research!$A$3:$D$2710,4,0)</f>
        <v>#N/A</v>
      </c>
      <c r="U2104" s="1" t="e">
        <f>+VLOOKUP(E2104,[1]sedlac!$A$3:$D$742,4,0)</f>
        <v>#N/A</v>
      </c>
      <c r="V2104" s="1">
        <v>7.74</v>
      </c>
      <c r="Z2104" s="1">
        <f>+V2104</f>
        <v>7.74</v>
      </c>
    </row>
    <row r="2105" spans="1:26" x14ac:dyDescent="0.25">
      <c r="A2105" s="1" t="s">
        <v>89</v>
      </c>
      <c r="B2105" s="1" t="s">
        <v>14</v>
      </c>
      <c r="C2105" s="1">
        <v>2013</v>
      </c>
      <c r="D2105" s="1" t="str">
        <f t="shared" si="236"/>
        <v>SEN2013</v>
      </c>
      <c r="E2105" s="1" t="s">
        <v>2212</v>
      </c>
      <c r="F2105" s="1">
        <v>40.299999999999997</v>
      </c>
      <c r="G2105" s="1" t="str">
        <f>+VLOOKUP(A2105,[1]dummies!$A$2:$F$201,6,0)</f>
        <v>Sub-Saharan Africa</v>
      </c>
      <c r="H2105" s="1" t="str">
        <f>+VLOOKUP(A2105,[1]dummies!$A$2:$F$201,5,0)</f>
        <v>Low income</v>
      </c>
      <c r="I2105" s="1" t="e">
        <f>+VLOOKUP(E2105,'[1]world bank'!$A$3:$F$2447,2,0)</f>
        <v>#N/A</v>
      </c>
      <c r="J2105" s="1" t="e">
        <f>+VLOOKUP(E2105,'[1]national stat'!$A$3:$C$1457,2,0)</f>
        <v>#N/A</v>
      </c>
      <c r="K2105" s="1" t="e">
        <f>+VLOOKUP(E2105,[1]research!$A$3:$C$2710,2,0)</f>
        <v>#N/A</v>
      </c>
      <c r="L2105" s="1" t="e">
        <f>+VLOOKUP(E2105,[1]sedlac!$A$3:$C$742,2,0)</f>
        <v>#N/A</v>
      </c>
      <c r="R2105" s="1" t="e">
        <f>+VLOOKUP(E2105,'[1]world bank'!$A$3:$G$2447,4,0)</f>
        <v>#N/A</v>
      </c>
      <c r="S2105" s="1" t="e">
        <f>+VLOOKUP(E2105,'[1]national stat'!$A$3:$D$1457,4,0)</f>
        <v>#N/A</v>
      </c>
      <c r="T2105" s="1" t="e">
        <f>+VLOOKUP(E2105,[1]research!$A$3:$D$2710,4,0)</f>
        <v>#N/A</v>
      </c>
      <c r="U2105" s="1" t="e">
        <f>+VLOOKUP(E2105,[1]sedlac!$A$3:$D$742,4,0)</f>
        <v>#N/A</v>
      </c>
    </row>
    <row r="2106" spans="1:26" x14ac:dyDescent="0.25">
      <c r="A2106" s="1" t="s">
        <v>89</v>
      </c>
      <c r="B2106" s="1" t="s">
        <v>14</v>
      </c>
      <c r="C2106" s="1">
        <v>2014</v>
      </c>
      <c r="D2106" s="1" t="str">
        <f t="shared" si="236"/>
        <v>SEN2014</v>
      </c>
      <c r="E2106" s="1" t="s">
        <v>2213</v>
      </c>
      <c r="F2106" s="1">
        <v>40.299999999999997</v>
      </c>
      <c r="G2106" s="1" t="str">
        <f>+VLOOKUP(A2106,[1]dummies!$A$2:$F$201,6,0)</f>
        <v>Sub-Saharan Africa</v>
      </c>
      <c r="H2106" s="1" t="str">
        <f>+VLOOKUP(A2106,[1]dummies!$A$2:$F$201,5,0)</f>
        <v>Low income</v>
      </c>
      <c r="I2106" s="1" t="e">
        <f>+VLOOKUP(E2106,'[1]world bank'!$A$3:$F$2447,2,0)</f>
        <v>#N/A</v>
      </c>
      <c r="J2106" s="1" t="e">
        <f>+VLOOKUP(E2106,'[1]national stat'!$A$3:$C$1457,2,0)</f>
        <v>#N/A</v>
      </c>
      <c r="K2106" s="1" t="e">
        <f>+VLOOKUP(E2106,[1]research!$A$3:$C$2710,2,0)</f>
        <v>#N/A</v>
      </c>
      <c r="L2106" s="1" t="e">
        <f>+VLOOKUP(E2106,[1]sedlac!$A$3:$C$742,2,0)</f>
        <v>#N/A</v>
      </c>
      <c r="R2106" s="1" t="e">
        <f>+VLOOKUP(E2106,'[1]world bank'!$A$3:$G$2447,4,0)</f>
        <v>#N/A</v>
      </c>
      <c r="S2106" s="1" t="e">
        <f>+VLOOKUP(E2106,'[1]national stat'!$A$3:$D$1457,4,0)</f>
        <v>#N/A</v>
      </c>
      <c r="T2106" s="1" t="e">
        <f>+VLOOKUP(E2106,[1]research!$A$3:$D$2710,4,0)</f>
        <v>#N/A</v>
      </c>
      <c r="U2106" s="1" t="e">
        <f>+VLOOKUP(E2106,[1]sedlac!$A$3:$D$742,4,0)</f>
        <v>#N/A</v>
      </c>
    </row>
    <row r="2107" spans="1:26" x14ac:dyDescent="0.25">
      <c r="A2107" s="1" t="s">
        <v>89</v>
      </c>
      <c r="B2107" s="1" t="s">
        <v>14</v>
      </c>
      <c r="C2107" s="1">
        <v>2015</v>
      </c>
      <c r="D2107" s="1" t="str">
        <f t="shared" si="236"/>
        <v>SEN2015</v>
      </c>
      <c r="E2107" s="1" t="s">
        <v>2214</v>
      </c>
      <c r="F2107" s="1">
        <v>40.299999999999997</v>
      </c>
      <c r="G2107" s="1" t="str">
        <f>+VLOOKUP(A2107,[1]dummies!$A$2:$F$201,6,0)</f>
        <v>Sub-Saharan Africa</v>
      </c>
      <c r="H2107" s="1" t="str">
        <f>+VLOOKUP(A2107,[1]dummies!$A$2:$F$201,5,0)</f>
        <v>Low income</v>
      </c>
      <c r="I2107" s="1" t="e">
        <f>+VLOOKUP(E2107,'[1]world bank'!$A$3:$F$2447,2,0)</f>
        <v>#N/A</v>
      </c>
      <c r="J2107" s="1" t="e">
        <f>+VLOOKUP(E2107,'[1]national stat'!$A$3:$C$1457,2,0)</f>
        <v>#N/A</v>
      </c>
      <c r="K2107" s="1" t="e">
        <f>+VLOOKUP(E2107,[1]research!$A$3:$C$2710,2,0)</f>
        <v>#N/A</v>
      </c>
      <c r="L2107" s="1" t="e">
        <f>+VLOOKUP(E2107,[1]sedlac!$A$3:$C$742,2,0)</f>
        <v>#N/A</v>
      </c>
      <c r="R2107" s="1" t="e">
        <f>+VLOOKUP(E2107,'[1]world bank'!$A$3:$G$2447,4,0)</f>
        <v>#N/A</v>
      </c>
      <c r="S2107" s="1" t="e">
        <f>+VLOOKUP(E2107,'[1]national stat'!$A$3:$D$1457,4,0)</f>
        <v>#N/A</v>
      </c>
      <c r="T2107" s="1" t="e">
        <f>+VLOOKUP(E2107,[1]research!$A$3:$D$2710,4,0)</f>
        <v>#N/A</v>
      </c>
      <c r="U2107" s="1" t="e">
        <f>+VLOOKUP(E2107,[1]sedlac!$A$3:$D$742,4,0)</f>
        <v>#N/A</v>
      </c>
    </row>
    <row r="2108" spans="1:26" x14ac:dyDescent="0.25">
      <c r="A2108" s="1" t="s">
        <v>90</v>
      </c>
      <c r="B2108" s="1" t="s">
        <v>7</v>
      </c>
      <c r="C2108" s="1">
        <v>1990</v>
      </c>
      <c r="D2108" s="1" t="str">
        <f t="shared" si="236"/>
        <v>SLV1990</v>
      </c>
      <c r="E2108" s="1" t="s">
        <v>2215</v>
      </c>
      <c r="F2108" s="1">
        <v>54</v>
      </c>
      <c r="G2108" s="1" t="str">
        <f>+VLOOKUP(A2108,[1]dummies!$A$2:$F$201,6,0)</f>
        <v>Latin America and the Caribbean</v>
      </c>
      <c r="H2108" s="1" t="str">
        <f>+VLOOKUP(A2108,[1]dummies!$A$2:$F$201,5,0)</f>
        <v>Lower middle income</v>
      </c>
      <c r="I2108" s="1" t="e">
        <f>+VLOOKUP(E2108,'[1]world bank'!$A$3:$F$2447,2,0)</f>
        <v>#N/A</v>
      </c>
      <c r="J2108" s="1" t="e">
        <f>+VLOOKUP(E2108,'[1]national stat'!$A$3:$C$1457,2,0)</f>
        <v>#N/A</v>
      </c>
      <c r="K2108" s="1">
        <f>+VLOOKUP(E2108,[1]research!$A$3:$C$2710,2,0)</f>
        <v>2.42</v>
      </c>
      <c r="L2108" s="1" t="e">
        <f>+VLOOKUP(E2108,[1]sedlac!$A$3:$C$742,2,0)</f>
        <v>#N/A</v>
      </c>
      <c r="O2108" s="1">
        <v>2.42</v>
      </c>
      <c r="Q2108" s="2">
        <f>+O2108</f>
        <v>2.42</v>
      </c>
      <c r="R2108" s="1" t="e">
        <f>+VLOOKUP(E2108,'[1]world bank'!$A$3:$G$2447,4,0)</f>
        <v>#N/A</v>
      </c>
      <c r="S2108" s="1" t="e">
        <f>+VLOOKUP(E2108,'[1]national stat'!$A$3:$D$1457,4,0)</f>
        <v>#N/A</v>
      </c>
      <c r="T2108" s="1">
        <f>+VLOOKUP(E2108,[1]research!$A$3:$D$2710,4,0)</f>
        <v>11.11</v>
      </c>
      <c r="U2108" s="1" t="e">
        <f>+VLOOKUP(E2108,[1]sedlac!$A$3:$D$742,4,0)</f>
        <v>#N/A</v>
      </c>
      <c r="X2108" s="1">
        <v>11.11</v>
      </c>
      <c r="Z2108" s="1">
        <f>+X2108</f>
        <v>11.11</v>
      </c>
    </row>
    <row r="2109" spans="1:26" x14ac:dyDescent="0.25">
      <c r="A2109" s="1" t="s">
        <v>90</v>
      </c>
      <c r="B2109" s="1" t="s">
        <v>7</v>
      </c>
      <c r="C2109" s="1">
        <v>1991</v>
      </c>
      <c r="D2109" s="1" t="str">
        <f t="shared" si="236"/>
        <v>SLV1991</v>
      </c>
      <c r="E2109" s="1" t="s">
        <v>2216</v>
      </c>
      <c r="F2109" s="1">
        <v>54</v>
      </c>
      <c r="G2109" s="1" t="str">
        <f>+VLOOKUP(A2109,[1]dummies!$A$2:$F$201,6,0)</f>
        <v>Latin America and the Caribbean</v>
      </c>
      <c r="H2109" s="1" t="str">
        <f>+VLOOKUP(A2109,[1]dummies!$A$2:$F$201,5,0)</f>
        <v>Lower middle income</v>
      </c>
      <c r="I2109" s="1">
        <f>+VLOOKUP(E2109,'[1]world bank'!$A$3:$F$2447,2,0)</f>
        <v>53.95</v>
      </c>
      <c r="J2109" s="1" t="e">
        <f>+VLOOKUP(E2109,'[1]national stat'!$A$3:$C$1457,2,0)</f>
        <v>#N/A</v>
      </c>
      <c r="K2109" s="1">
        <f>+VLOOKUP(E2109,[1]research!$A$3:$C$2710,2,0)</f>
        <v>3.77</v>
      </c>
      <c r="L2109" s="1" t="e">
        <f>+VLOOKUP(E2109,[1]sedlac!$A$3:$C$742,2,0)</f>
        <v>#N/A</v>
      </c>
      <c r="M2109" s="1">
        <v>4.1399999999999997</v>
      </c>
      <c r="O2109" s="1">
        <v>3.77</v>
      </c>
      <c r="Q2109" s="2">
        <f>+M2109</f>
        <v>4.1399999999999997</v>
      </c>
      <c r="R2109" s="1">
        <f>+VLOOKUP(E2109,'[1]world bank'!$A$3:$G$2447,4,0)</f>
        <v>22.41</v>
      </c>
      <c r="S2109" s="1" t="e">
        <f>+VLOOKUP(E2109,'[1]national stat'!$A$3:$D$1457,4,0)</f>
        <v>#N/A</v>
      </c>
      <c r="T2109" s="1">
        <f>+VLOOKUP(E2109,[1]research!$A$3:$D$2710,4,0)</f>
        <v>16.82</v>
      </c>
      <c r="U2109" s="1" t="e">
        <f>+VLOOKUP(E2109,[1]sedlac!$A$3:$D$742,4,0)</f>
        <v>#N/A</v>
      </c>
      <c r="V2109" s="1">
        <v>22.41</v>
      </c>
      <c r="X2109" s="1">
        <v>16.82</v>
      </c>
      <c r="Z2109" s="1">
        <f>+V2109</f>
        <v>22.41</v>
      </c>
    </row>
    <row r="2110" spans="1:26" x14ac:dyDescent="0.25">
      <c r="A2110" s="1" t="s">
        <v>90</v>
      </c>
      <c r="B2110" s="1" t="s">
        <v>7</v>
      </c>
      <c r="C2110" s="1">
        <v>1992</v>
      </c>
      <c r="D2110" s="1" t="str">
        <f t="shared" si="236"/>
        <v>SLV1992</v>
      </c>
      <c r="E2110" s="1" t="s">
        <v>2217</v>
      </c>
      <c r="F2110" s="1">
        <v>51.95</v>
      </c>
      <c r="G2110" s="1" t="str">
        <f>+VLOOKUP(A2110,[1]dummies!$A$2:$F$201,6,0)</f>
        <v>Latin America and the Caribbean</v>
      </c>
      <c r="H2110" s="1" t="str">
        <f>+VLOOKUP(A2110,[1]dummies!$A$2:$F$201,5,0)</f>
        <v>Lower middle income</v>
      </c>
      <c r="I2110" s="1" t="e">
        <f>+VLOOKUP(E2110,'[1]world bank'!$A$3:$F$2447,2,0)</f>
        <v>#N/A</v>
      </c>
      <c r="J2110" s="1" t="e">
        <f>+VLOOKUP(E2110,'[1]national stat'!$A$3:$C$1457,2,0)</f>
        <v>#N/A</v>
      </c>
      <c r="K2110" s="1" t="e">
        <f>+VLOOKUP(E2110,[1]research!$A$3:$C$2710,2,0)</f>
        <v>#N/A</v>
      </c>
      <c r="L2110" s="1" t="e">
        <f>+VLOOKUP(E2110,[1]sedlac!$A$3:$C$742,2,0)</f>
        <v>#N/A</v>
      </c>
      <c r="R2110" s="1" t="e">
        <f>+VLOOKUP(E2110,'[1]world bank'!$A$3:$G$2447,4,0)</f>
        <v>#N/A</v>
      </c>
      <c r="S2110" s="1" t="e">
        <f>+VLOOKUP(E2110,'[1]national stat'!$A$3:$D$1457,4,0)</f>
        <v>#N/A</v>
      </c>
      <c r="T2110" s="1" t="e">
        <f>+VLOOKUP(E2110,[1]research!$A$3:$D$2710,4,0)</f>
        <v>#N/A</v>
      </c>
      <c r="U2110" s="1" t="e">
        <f>+VLOOKUP(E2110,[1]sedlac!$A$3:$D$742,4,0)</f>
        <v>#N/A</v>
      </c>
    </row>
    <row r="2111" spans="1:26" x14ac:dyDescent="0.25">
      <c r="A2111" s="1" t="s">
        <v>90</v>
      </c>
      <c r="B2111" s="1" t="s">
        <v>7</v>
      </c>
      <c r="C2111" s="1">
        <v>1993</v>
      </c>
      <c r="D2111" s="1" t="str">
        <f t="shared" si="236"/>
        <v>SLV1993</v>
      </c>
      <c r="E2111" s="1" t="s">
        <v>2218</v>
      </c>
      <c r="F2111" s="1">
        <v>51.95</v>
      </c>
      <c r="G2111" s="1" t="str">
        <f>+VLOOKUP(A2111,[1]dummies!$A$2:$F$201,6,0)</f>
        <v>Latin America and the Caribbean</v>
      </c>
      <c r="H2111" s="1" t="str">
        <f>+VLOOKUP(A2111,[1]dummies!$A$2:$F$201,5,0)</f>
        <v>Lower middle income</v>
      </c>
      <c r="I2111" s="1" t="e">
        <f>+VLOOKUP(E2111,'[1]world bank'!$A$3:$F$2447,2,0)</f>
        <v>#N/A</v>
      </c>
      <c r="J2111" s="1" t="e">
        <f>+VLOOKUP(E2111,'[1]national stat'!$A$3:$C$1457,2,0)</f>
        <v>#N/A</v>
      </c>
      <c r="K2111" s="1" t="e">
        <f>+VLOOKUP(E2111,[1]research!$A$3:$C$2710,2,0)</f>
        <v>#N/A</v>
      </c>
      <c r="L2111" s="1" t="e">
        <f>+VLOOKUP(E2111,[1]sedlac!$A$3:$C$742,2,0)</f>
        <v>#N/A</v>
      </c>
      <c r="R2111" s="1" t="e">
        <f>+VLOOKUP(E2111,'[1]world bank'!$A$3:$G$2447,4,0)</f>
        <v>#N/A</v>
      </c>
      <c r="S2111" s="1" t="e">
        <f>+VLOOKUP(E2111,'[1]national stat'!$A$3:$D$1457,4,0)</f>
        <v>#N/A</v>
      </c>
      <c r="T2111" s="1" t="e">
        <f>+VLOOKUP(E2111,[1]research!$A$3:$D$2710,4,0)</f>
        <v>#N/A</v>
      </c>
      <c r="U2111" s="1" t="e">
        <f>+VLOOKUP(E2111,[1]sedlac!$A$3:$D$742,4,0)</f>
        <v>#N/A</v>
      </c>
    </row>
    <row r="2112" spans="1:26" x14ac:dyDescent="0.25">
      <c r="A2112" s="1" t="s">
        <v>90</v>
      </c>
      <c r="B2112" s="1" t="s">
        <v>7</v>
      </c>
      <c r="C2112" s="1">
        <v>1994</v>
      </c>
      <c r="D2112" s="1" t="str">
        <f t="shared" si="236"/>
        <v>SLV1994</v>
      </c>
      <c r="E2112" s="1" t="s">
        <v>2219</v>
      </c>
      <c r="F2112" s="1">
        <v>51.95</v>
      </c>
      <c r="G2112" s="1" t="str">
        <f>+VLOOKUP(A2112,[1]dummies!$A$2:$F$201,6,0)</f>
        <v>Latin America and the Caribbean</v>
      </c>
      <c r="H2112" s="1" t="str">
        <f>+VLOOKUP(A2112,[1]dummies!$A$2:$F$201,5,0)</f>
        <v>Lower middle income</v>
      </c>
      <c r="I2112" s="1" t="e">
        <f>+VLOOKUP(E2112,'[1]world bank'!$A$3:$F$2447,2,0)</f>
        <v>#N/A</v>
      </c>
      <c r="J2112" s="1" t="e">
        <f>+VLOOKUP(E2112,'[1]national stat'!$A$3:$C$1457,2,0)</f>
        <v>#N/A</v>
      </c>
      <c r="K2112" s="1" t="e">
        <f>+VLOOKUP(E2112,[1]research!$A$3:$C$2710,2,0)</f>
        <v>#N/A</v>
      </c>
      <c r="L2112" s="1" t="e">
        <f>+VLOOKUP(E2112,[1]sedlac!$A$3:$C$742,2,0)</f>
        <v>#N/A</v>
      </c>
      <c r="R2112" s="1" t="e">
        <f>+VLOOKUP(E2112,'[1]world bank'!$A$3:$G$2447,4,0)</f>
        <v>#N/A</v>
      </c>
      <c r="S2112" s="1" t="e">
        <f>+VLOOKUP(E2112,'[1]national stat'!$A$3:$D$1457,4,0)</f>
        <v>#N/A</v>
      </c>
      <c r="T2112" s="1" t="e">
        <f>+VLOOKUP(E2112,[1]research!$A$3:$D$2710,4,0)</f>
        <v>#N/A</v>
      </c>
      <c r="U2112" s="1" t="e">
        <f>+VLOOKUP(E2112,[1]sedlac!$A$3:$D$742,4,0)</f>
        <v>#N/A</v>
      </c>
    </row>
    <row r="2113" spans="1:26" x14ac:dyDescent="0.25">
      <c r="A2113" s="1" t="s">
        <v>90</v>
      </c>
      <c r="B2113" s="1" t="s">
        <v>7</v>
      </c>
      <c r="C2113" s="1">
        <v>1995</v>
      </c>
      <c r="D2113" s="1" t="str">
        <f t="shared" si="236"/>
        <v>SLV1995</v>
      </c>
      <c r="E2113" s="1" t="s">
        <v>2220</v>
      </c>
      <c r="F2113" s="1">
        <v>49.9</v>
      </c>
      <c r="G2113" s="1" t="str">
        <f>+VLOOKUP(A2113,[1]dummies!$A$2:$F$201,6,0)</f>
        <v>Latin America and the Caribbean</v>
      </c>
      <c r="H2113" s="1" t="str">
        <f>+VLOOKUP(A2113,[1]dummies!$A$2:$F$201,5,0)</f>
        <v>Lower middle income</v>
      </c>
      <c r="I2113" s="1">
        <f>+VLOOKUP(E2113,'[1]world bank'!$A$3:$F$2447,2,0)</f>
        <v>49.88</v>
      </c>
      <c r="J2113" s="1" t="e">
        <f>+VLOOKUP(E2113,'[1]national stat'!$A$3:$C$1457,2,0)</f>
        <v>#N/A</v>
      </c>
      <c r="K2113" s="1">
        <f>+VLOOKUP(E2113,[1]research!$A$3:$C$2710,2,0)</f>
        <v>3.5</v>
      </c>
      <c r="L2113" s="1" t="e">
        <f>+VLOOKUP(E2113,[1]sedlac!$A$3:$C$742,2,0)</f>
        <v>#N/A</v>
      </c>
      <c r="M2113" s="1">
        <v>3.21</v>
      </c>
      <c r="O2113" s="1">
        <v>3.5</v>
      </c>
      <c r="Q2113" s="2">
        <f t="shared" ref="Q2113:Q2133" si="237">+M2113</f>
        <v>3.21</v>
      </c>
      <c r="R2113" s="1">
        <f>+VLOOKUP(E2113,'[1]world bank'!$A$3:$G$2447,4,0)</f>
        <v>14.66</v>
      </c>
      <c r="S2113" s="1" t="e">
        <f>+VLOOKUP(E2113,'[1]national stat'!$A$3:$D$1457,4,0)</f>
        <v>#N/A</v>
      </c>
      <c r="T2113" s="1">
        <f>+VLOOKUP(E2113,[1]research!$A$3:$D$2710,4,0)</f>
        <v>16.38</v>
      </c>
      <c r="U2113" s="1" t="e">
        <f>+VLOOKUP(E2113,[1]sedlac!$A$3:$D$742,4,0)</f>
        <v>#N/A</v>
      </c>
      <c r="V2113" s="1">
        <v>14.66</v>
      </c>
      <c r="X2113" s="1">
        <v>16.38</v>
      </c>
      <c r="Z2113" s="1">
        <f t="shared" ref="Z2113:Z2133" si="238">+V2113</f>
        <v>14.66</v>
      </c>
    </row>
    <row r="2114" spans="1:26" x14ac:dyDescent="0.25">
      <c r="A2114" s="1" t="s">
        <v>90</v>
      </c>
      <c r="B2114" s="1" t="s">
        <v>7</v>
      </c>
      <c r="C2114" s="1">
        <v>1996</v>
      </c>
      <c r="D2114" s="1" t="str">
        <f t="shared" si="236"/>
        <v>SLV1996</v>
      </c>
      <c r="E2114" s="1" t="s">
        <v>2221</v>
      </c>
      <c r="F2114" s="1">
        <v>51.4</v>
      </c>
      <c r="G2114" s="1" t="str">
        <f>+VLOOKUP(A2114,[1]dummies!$A$2:$F$201,6,0)</f>
        <v>Latin America and the Caribbean</v>
      </c>
      <c r="H2114" s="1" t="str">
        <f>+VLOOKUP(A2114,[1]dummies!$A$2:$F$201,5,0)</f>
        <v>Lower middle income</v>
      </c>
      <c r="I2114" s="1">
        <f>+VLOOKUP(E2114,'[1]world bank'!$A$3:$F$2447,2,0)</f>
        <v>50.980000000000004</v>
      </c>
      <c r="J2114" s="1" t="e">
        <f>+VLOOKUP(E2114,'[1]national stat'!$A$3:$C$1457,2,0)</f>
        <v>#N/A</v>
      </c>
      <c r="K2114" s="1" t="e">
        <f>+VLOOKUP(E2114,[1]research!$A$3:$C$2710,2,0)</f>
        <v>#N/A</v>
      </c>
      <c r="L2114" s="1" t="e">
        <f>+VLOOKUP(E2114,[1]sedlac!$A$3:$C$742,2,0)</f>
        <v>#N/A</v>
      </c>
      <c r="M2114" s="1">
        <v>3.41</v>
      </c>
      <c r="Q2114" s="2">
        <f t="shared" si="237"/>
        <v>3.41</v>
      </c>
      <c r="R2114" s="1">
        <f>+VLOOKUP(E2114,'[1]world bank'!$A$3:$G$2447,4,0)</f>
        <v>16.04</v>
      </c>
      <c r="S2114" s="1" t="e">
        <f>+VLOOKUP(E2114,'[1]national stat'!$A$3:$D$1457,4,0)</f>
        <v>#N/A</v>
      </c>
      <c r="T2114" s="1" t="e">
        <f>+VLOOKUP(E2114,[1]research!$A$3:$D$2710,4,0)</f>
        <v>#N/A</v>
      </c>
      <c r="U2114" s="1" t="e">
        <f>+VLOOKUP(E2114,[1]sedlac!$A$3:$D$742,4,0)</f>
        <v>#N/A</v>
      </c>
      <c r="V2114" s="1">
        <v>16.04</v>
      </c>
      <c r="Z2114" s="1">
        <f t="shared" si="238"/>
        <v>16.04</v>
      </c>
    </row>
    <row r="2115" spans="1:26" x14ac:dyDescent="0.25">
      <c r="A2115" s="1" t="s">
        <v>90</v>
      </c>
      <c r="B2115" s="1" t="s">
        <v>7</v>
      </c>
      <c r="C2115" s="1">
        <v>1997</v>
      </c>
      <c r="D2115" s="1" t="str">
        <f t="shared" ref="D2115:D2178" si="239">+CONCATENATE(A2115,C2115)</f>
        <v>SLV1997</v>
      </c>
      <c r="E2115" s="1" t="s">
        <v>2222</v>
      </c>
      <c r="F2115" s="1">
        <v>52.95</v>
      </c>
      <c r="G2115" s="1" t="str">
        <f>+VLOOKUP(A2115,[1]dummies!$A$2:$F$201,6,0)</f>
        <v>Latin America and the Caribbean</v>
      </c>
      <c r="H2115" s="1" t="str">
        <f>+VLOOKUP(A2115,[1]dummies!$A$2:$F$201,5,0)</f>
        <v>Lower middle income</v>
      </c>
      <c r="I2115" s="1">
        <f>+VLOOKUP(E2115,'[1]world bank'!$A$3:$F$2447,2,0)</f>
        <v>52.9</v>
      </c>
      <c r="J2115" s="1" t="e">
        <f>+VLOOKUP(E2115,'[1]national stat'!$A$3:$C$1457,2,0)</f>
        <v>#N/A</v>
      </c>
      <c r="K2115" s="1">
        <f>+VLOOKUP(E2115,[1]research!$A$3:$C$2710,2,0)</f>
        <v>0</v>
      </c>
      <c r="L2115" s="1" t="e">
        <f>+VLOOKUP(E2115,[1]sedlac!$A$3:$C$742,2,0)</f>
        <v>#N/A</v>
      </c>
      <c r="M2115" s="1">
        <v>3.74</v>
      </c>
      <c r="O2115" s="1">
        <v>0</v>
      </c>
      <c r="Q2115" s="2">
        <f t="shared" si="237"/>
        <v>3.74</v>
      </c>
      <c r="R2115" s="1">
        <f>+VLOOKUP(E2115,'[1]world bank'!$A$3:$G$2447,4,0)</f>
        <v>19.2</v>
      </c>
      <c r="S2115" s="1" t="e">
        <f>+VLOOKUP(E2115,'[1]national stat'!$A$3:$D$1457,4,0)</f>
        <v>#N/A</v>
      </c>
      <c r="T2115" s="1">
        <f>+VLOOKUP(E2115,[1]research!$A$3:$D$2710,4,0)</f>
        <v>0</v>
      </c>
      <c r="U2115" s="1" t="e">
        <f>+VLOOKUP(E2115,[1]sedlac!$A$3:$D$742,4,0)</f>
        <v>#N/A</v>
      </c>
      <c r="V2115" s="1">
        <v>19.2</v>
      </c>
      <c r="X2115" s="1">
        <v>0</v>
      </c>
      <c r="Z2115" s="1">
        <f t="shared" si="238"/>
        <v>19.2</v>
      </c>
    </row>
    <row r="2116" spans="1:26" x14ac:dyDescent="0.25">
      <c r="A2116" s="1" t="s">
        <v>90</v>
      </c>
      <c r="B2116" s="1" t="s">
        <v>7</v>
      </c>
      <c r="C2116" s="1">
        <v>1998</v>
      </c>
      <c r="D2116" s="1" t="str">
        <f t="shared" si="239"/>
        <v>SLV1998</v>
      </c>
      <c r="E2116" s="1" t="s">
        <v>2223</v>
      </c>
      <c r="F2116" s="1">
        <v>54.5</v>
      </c>
      <c r="G2116" s="1" t="str">
        <f>+VLOOKUP(A2116,[1]dummies!$A$2:$F$201,6,0)</f>
        <v>Latin America and the Caribbean</v>
      </c>
      <c r="H2116" s="1" t="str">
        <f>+VLOOKUP(A2116,[1]dummies!$A$2:$F$201,5,0)</f>
        <v>Lower middle income</v>
      </c>
      <c r="I2116" s="1">
        <f>+VLOOKUP(E2116,'[1]world bank'!$A$3:$F$2447,2,0)</f>
        <v>54.52</v>
      </c>
      <c r="J2116" s="1" t="e">
        <f>+VLOOKUP(E2116,'[1]national stat'!$A$3:$C$1457,2,0)</f>
        <v>#N/A</v>
      </c>
      <c r="K2116" s="1">
        <f>+VLOOKUP(E2116,[1]research!$A$3:$C$2710,2,0)</f>
        <v>0</v>
      </c>
      <c r="L2116" s="1" t="e">
        <f>+VLOOKUP(E2116,[1]sedlac!$A$3:$C$742,2,0)</f>
        <v>#N/A</v>
      </c>
      <c r="M2116" s="1">
        <v>4.4800000000000004</v>
      </c>
      <c r="O2116" s="1">
        <v>0</v>
      </c>
      <c r="Q2116" s="2">
        <f t="shared" si="237"/>
        <v>4.4800000000000004</v>
      </c>
      <c r="R2116" s="1">
        <f>+VLOOKUP(E2116,'[1]world bank'!$A$3:$G$2447,4,0)</f>
        <v>28.6</v>
      </c>
      <c r="S2116" s="1" t="e">
        <f>+VLOOKUP(E2116,'[1]national stat'!$A$3:$D$1457,4,0)</f>
        <v>#N/A</v>
      </c>
      <c r="T2116" s="1">
        <f>+VLOOKUP(E2116,[1]research!$A$3:$D$2710,4,0)</f>
        <v>0</v>
      </c>
      <c r="U2116" s="1" t="e">
        <f>+VLOOKUP(E2116,[1]sedlac!$A$3:$D$742,4,0)</f>
        <v>#N/A</v>
      </c>
      <c r="V2116" s="1">
        <v>28.6</v>
      </c>
      <c r="X2116" s="1">
        <v>0</v>
      </c>
      <c r="Z2116" s="1">
        <f t="shared" si="238"/>
        <v>28.6</v>
      </c>
    </row>
    <row r="2117" spans="1:26" x14ac:dyDescent="0.25">
      <c r="A2117" s="1" t="s">
        <v>90</v>
      </c>
      <c r="B2117" s="1" t="s">
        <v>7</v>
      </c>
      <c r="C2117" s="1">
        <v>1999</v>
      </c>
      <c r="D2117" s="1" t="str">
        <f t="shared" si="239"/>
        <v>SLV1999</v>
      </c>
      <c r="E2117" s="1" t="s">
        <v>2224</v>
      </c>
      <c r="F2117" s="1">
        <v>52.2</v>
      </c>
      <c r="G2117" s="1" t="str">
        <f>+VLOOKUP(A2117,[1]dummies!$A$2:$F$201,6,0)</f>
        <v>Latin America and the Caribbean</v>
      </c>
      <c r="H2117" s="1" t="str">
        <f>+VLOOKUP(A2117,[1]dummies!$A$2:$F$201,5,0)</f>
        <v>Lower middle income</v>
      </c>
      <c r="I2117" s="1">
        <f>+VLOOKUP(E2117,'[1]world bank'!$A$3:$F$2447,2,0)</f>
        <v>52.2</v>
      </c>
      <c r="J2117" s="1" t="e">
        <f>+VLOOKUP(E2117,'[1]national stat'!$A$3:$C$1457,2,0)</f>
        <v>#N/A</v>
      </c>
      <c r="K2117" s="1">
        <f>+VLOOKUP(E2117,[1]research!$A$3:$C$2710,2,0)</f>
        <v>0</v>
      </c>
      <c r="L2117" s="1" t="e">
        <f>+VLOOKUP(E2117,[1]sedlac!$A$3:$C$742,2,0)</f>
        <v>#N/A</v>
      </c>
      <c r="M2117" s="1">
        <v>3.8000000000000003</v>
      </c>
      <c r="O2117" s="1">
        <v>0</v>
      </c>
      <c r="Q2117" s="2">
        <f t="shared" si="237"/>
        <v>3.8000000000000003</v>
      </c>
      <c r="R2117" s="1">
        <f>+VLOOKUP(E2117,'[1]world bank'!$A$3:$G$2447,4,0)</f>
        <v>22.18</v>
      </c>
      <c r="S2117" s="1" t="e">
        <f>+VLOOKUP(E2117,'[1]national stat'!$A$3:$D$1457,4,0)</f>
        <v>#N/A</v>
      </c>
      <c r="T2117" s="1">
        <f>+VLOOKUP(E2117,[1]research!$A$3:$D$2710,4,0)</f>
        <v>0</v>
      </c>
      <c r="U2117" s="1" t="e">
        <f>+VLOOKUP(E2117,[1]sedlac!$A$3:$D$742,4,0)</f>
        <v>#N/A</v>
      </c>
      <c r="V2117" s="1">
        <v>22.18</v>
      </c>
      <c r="X2117" s="1">
        <v>0</v>
      </c>
      <c r="Z2117" s="1">
        <f t="shared" si="238"/>
        <v>22.18</v>
      </c>
    </row>
    <row r="2118" spans="1:26" x14ac:dyDescent="0.25">
      <c r="A2118" s="1" t="s">
        <v>90</v>
      </c>
      <c r="B2118" s="1" t="s">
        <v>7</v>
      </c>
      <c r="C2118" s="1">
        <v>2000</v>
      </c>
      <c r="D2118" s="1" t="str">
        <f t="shared" si="239"/>
        <v>SLV2000</v>
      </c>
      <c r="E2118" s="1" t="s">
        <v>2225</v>
      </c>
      <c r="F2118" s="1">
        <v>51.3</v>
      </c>
      <c r="G2118" s="1" t="str">
        <f>+VLOOKUP(A2118,[1]dummies!$A$2:$F$201,6,0)</f>
        <v>Latin America and the Caribbean</v>
      </c>
      <c r="H2118" s="1" t="str">
        <f>+VLOOKUP(A2118,[1]dummies!$A$2:$F$201,5,0)</f>
        <v>Lower middle income</v>
      </c>
      <c r="I2118" s="1">
        <f>+VLOOKUP(E2118,'[1]world bank'!$A$3:$F$2447,2,0)</f>
        <v>51.47</v>
      </c>
      <c r="J2118" s="1" t="e">
        <f>+VLOOKUP(E2118,'[1]national stat'!$A$3:$C$1457,2,0)</f>
        <v>#N/A</v>
      </c>
      <c r="K2118" s="1">
        <f>+VLOOKUP(E2118,[1]research!$A$3:$C$2710,2,0)</f>
        <v>3.98</v>
      </c>
      <c r="L2118" s="1">
        <f>+VLOOKUP(E2118,[1]sedlac!$A$3:$C$742,2,0)</f>
        <v>3.5100000000000002</v>
      </c>
      <c r="M2118" s="1">
        <v>3.54</v>
      </c>
      <c r="O2118" s="1">
        <v>3.98</v>
      </c>
      <c r="P2118" s="1">
        <v>3.5100000000000002</v>
      </c>
      <c r="Q2118" s="2">
        <f t="shared" si="237"/>
        <v>3.54</v>
      </c>
      <c r="R2118" s="1">
        <f>+VLOOKUP(E2118,'[1]world bank'!$A$3:$G$2447,4,0)</f>
        <v>17.37</v>
      </c>
      <c r="S2118" s="1" t="e">
        <f>+VLOOKUP(E2118,'[1]national stat'!$A$3:$D$1457,4,0)</f>
        <v>#N/A</v>
      </c>
      <c r="T2118" s="1">
        <f>+VLOOKUP(E2118,[1]research!$A$3:$D$2710,4,0)</f>
        <v>19.690000000000001</v>
      </c>
      <c r="U2118" s="1">
        <f>+VLOOKUP(E2118,[1]sedlac!$A$3:$D$742,4,0)</f>
        <v>17.440000000000001</v>
      </c>
      <c r="V2118" s="1">
        <v>17.37</v>
      </c>
      <c r="X2118" s="1">
        <v>19.690000000000001</v>
      </c>
      <c r="Y2118" s="1">
        <v>17.440000000000001</v>
      </c>
      <c r="Z2118" s="1">
        <f t="shared" si="238"/>
        <v>17.37</v>
      </c>
    </row>
    <row r="2119" spans="1:26" x14ac:dyDescent="0.25">
      <c r="A2119" s="1" t="s">
        <v>90</v>
      </c>
      <c r="B2119" s="1" t="s">
        <v>7</v>
      </c>
      <c r="C2119" s="1">
        <v>2001</v>
      </c>
      <c r="D2119" s="1" t="str">
        <f t="shared" si="239"/>
        <v>SLV2001</v>
      </c>
      <c r="E2119" s="1" t="s">
        <v>2226</v>
      </c>
      <c r="F2119" s="1">
        <v>51.1</v>
      </c>
      <c r="G2119" s="1" t="str">
        <f>+VLOOKUP(A2119,[1]dummies!$A$2:$F$201,6,0)</f>
        <v>Latin America and the Caribbean</v>
      </c>
      <c r="H2119" s="1" t="str">
        <f>+VLOOKUP(A2119,[1]dummies!$A$2:$F$201,5,0)</f>
        <v>Lower middle income</v>
      </c>
      <c r="I2119" s="1">
        <f>+VLOOKUP(E2119,'[1]world bank'!$A$3:$F$2447,2,0)</f>
        <v>51.370000000000005</v>
      </c>
      <c r="J2119" s="1" t="e">
        <f>+VLOOKUP(E2119,'[1]national stat'!$A$3:$C$1457,2,0)</f>
        <v>#N/A</v>
      </c>
      <c r="K2119" s="1" t="e">
        <f>+VLOOKUP(E2119,[1]research!$A$3:$C$2710,2,0)</f>
        <v>#N/A</v>
      </c>
      <c r="L2119" s="1">
        <f>+VLOOKUP(E2119,[1]sedlac!$A$3:$C$742,2,0)</f>
        <v>3.5300000000000002</v>
      </c>
      <c r="M2119" s="1">
        <v>3.56</v>
      </c>
      <c r="P2119" s="1">
        <v>3.5300000000000002</v>
      </c>
      <c r="Q2119" s="2">
        <f t="shared" si="237"/>
        <v>3.56</v>
      </c>
      <c r="R2119" s="1">
        <f>+VLOOKUP(E2119,'[1]world bank'!$A$3:$G$2447,4,0)</f>
        <v>18</v>
      </c>
      <c r="S2119" s="1" t="e">
        <f>+VLOOKUP(E2119,'[1]national stat'!$A$3:$D$1457,4,0)</f>
        <v>#N/A</v>
      </c>
      <c r="T2119" s="1" t="e">
        <f>+VLOOKUP(E2119,[1]research!$A$3:$D$2710,4,0)</f>
        <v>#N/A</v>
      </c>
      <c r="U2119" s="1">
        <f>+VLOOKUP(E2119,[1]sedlac!$A$3:$D$742,4,0)</f>
        <v>17.84</v>
      </c>
      <c r="V2119" s="1">
        <v>18</v>
      </c>
      <c r="Y2119" s="1">
        <v>17.84</v>
      </c>
      <c r="Z2119" s="1">
        <f t="shared" si="238"/>
        <v>18</v>
      </c>
    </row>
    <row r="2120" spans="1:26" x14ac:dyDescent="0.25">
      <c r="A2120" s="1" t="s">
        <v>90</v>
      </c>
      <c r="B2120" s="1" t="s">
        <v>7</v>
      </c>
      <c r="C2120" s="1">
        <v>2002</v>
      </c>
      <c r="D2120" s="1" t="str">
        <f t="shared" si="239"/>
        <v>SLV2002</v>
      </c>
      <c r="E2120" s="1" t="s">
        <v>2227</v>
      </c>
      <c r="F2120" s="1">
        <v>51.5</v>
      </c>
      <c r="G2120" s="1" t="str">
        <f>+VLOOKUP(A2120,[1]dummies!$A$2:$F$201,6,0)</f>
        <v>Latin America and the Caribbean</v>
      </c>
      <c r="H2120" s="1" t="str">
        <f>+VLOOKUP(A2120,[1]dummies!$A$2:$F$201,5,0)</f>
        <v>Lower middle income</v>
      </c>
      <c r="I2120" s="1">
        <f>+VLOOKUP(E2120,'[1]world bank'!$A$3:$F$2447,2,0)</f>
        <v>51.870000000000005</v>
      </c>
      <c r="J2120" s="1" t="e">
        <f>+VLOOKUP(E2120,'[1]national stat'!$A$3:$C$1457,2,0)</f>
        <v>#N/A</v>
      </c>
      <c r="K2120" s="1" t="e">
        <f>+VLOOKUP(E2120,[1]research!$A$3:$C$2710,2,0)</f>
        <v>#N/A</v>
      </c>
      <c r="L2120" s="1">
        <f>+VLOOKUP(E2120,[1]sedlac!$A$3:$C$742,2,0)</f>
        <v>3.59</v>
      </c>
      <c r="M2120" s="1">
        <v>3.65</v>
      </c>
      <c r="P2120" s="1">
        <v>3.59</v>
      </c>
      <c r="Q2120" s="2">
        <f t="shared" si="237"/>
        <v>3.65</v>
      </c>
      <c r="R2120" s="1">
        <f>+VLOOKUP(E2120,'[1]world bank'!$A$3:$G$2447,4,0)</f>
        <v>18.63</v>
      </c>
      <c r="S2120" s="1" t="e">
        <f>+VLOOKUP(E2120,'[1]national stat'!$A$3:$D$1457,4,0)</f>
        <v>#N/A</v>
      </c>
      <c r="T2120" s="1" t="e">
        <f>+VLOOKUP(E2120,[1]research!$A$3:$D$2710,4,0)</f>
        <v>#N/A</v>
      </c>
      <c r="U2120" s="1">
        <f>+VLOOKUP(E2120,[1]sedlac!$A$3:$D$742,4,0)</f>
        <v>17.940000000000001</v>
      </c>
      <c r="V2120" s="1">
        <v>18.63</v>
      </c>
      <c r="Y2120" s="1">
        <v>17.940000000000001</v>
      </c>
      <c r="Z2120" s="1">
        <f t="shared" si="238"/>
        <v>18.63</v>
      </c>
    </row>
    <row r="2121" spans="1:26" x14ac:dyDescent="0.25">
      <c r="A2121" s="1" t="s">
        <v>90</v>
      </c>
      <c r="B2121" s="1" t="s">
        <v>7</v>
      </c>
      <c r="C2121" s="1">
        <v>2003</v>
      </c>
      <c r="D2121" s="1" t="str">
        <f t="shared" si="239"/>
        <v>SLV2003</v>
      </c>
      <c r="E2121" s="1" t="s">
        <v>2228</v>
      </c>
      <c r="F2121" s="1">
        <v>50.7</v>
      </c>
      <c r="G2121" s="1" t="str">
        <f>+VLOOKUP(A2121,[1]dummies!$A$2:$F$201,6,0)</f>
        <v>Latin America and the Caribbean</v>
      </c>
      <c r="H2121" s="1" t="str">
        <f>+VLOOKUP(A2121,[1]dummies!$A$2:$F$201,5,0)</f>
        <v>Lower middle income</v>
      </c>
      <c r="I2121" s="1">
        <f>+VLOOKUP(E2121,'[1]world bank'!$A$3:$F$2447,2,0)</f>
        <v>50.43</v>
      </c>
      <c r="J2121" s="1" t="e">
        <f>+VLOOKUP(E2121,'[1]national stat'!$A$3:$C$1457,2,0)</f>
        <v>#N/A</v>
      </c>
      <c r="K2121" s="1" t="e">
        <f>+VLOOKUP(E2121,[1]research!$A$3:$C$2710,2,0)</f>
        <v>#N/A</v>
      </c>
      <c r="L2121" s="1" t="e">
        <f>+VLOOKUP(E2121,[1]sedlac!$A$3:$C$742,2,0)</f>
        <v>#N/A</v>
      </c>
      <c r="M2121" s="1">
        <v>3.4</v>
      </c>
      <c r="Q2121" s="2">
        <f t="shared" si="237"/>
        <v>3.4</v>
      </c>
      <c r="R2121" s="1">
        <f>+VLOOKUP(E2121,'[1]world bank'!$A$3:$G$2447,4,0)</f>
        <v>19.12</v>
      </c>
      <c r="S2121" s="1" t="e">
        <f>+VLOOKUP(E2121,'[1]national stat'!$A$3:$D$1457,4,0)</f>
        <v>#N/A</v>
      </c>
      <c r="T2121" s="1" t="e">
        <f>+VLOOKUP(E2121,[1]research!$A$3:$D$2710,4,0)</f>
        <v>#N/A</v>
      </c>
      <c r="U2121" s="1" t="e">
        <f>+VLOOKUP(E2121,[1]sedlac!$A$3:$D$742,4,0)</f>
        <v>#N/A</v>
      </c>
      <c r="V2121" s="1">
        <v>19.12</v>
      </c>
      <c r="Z2121" s="1">
        <f t="shared" si="238"/>
        <v>19.12</v>
      </c>
    </row>
    <row r="2122" spans="1:26" x14ac:dyDescent="0.25">
      <c r="A2122" s="1" t="s">
        <v>90</v>
      </c>
      <c r="B2122" s="1" t="s">
        <v>7</v>
      </c>
      <c r="C2122" s="1">
        <v>2004</v>
      </c>
      <c r="D2122" s="1" t="str">
        <f t="shared" si="239"/>
        <v>SLV2004</v>
      </c>
      <c r="E2122" s="1" t="s">
        <v>2229</v>
      </c>
      <c r="F2122" s="1">
        <v>47.4</v>
      </c>
      <c r="G2122" s="1" t="str">
        <f>+VLOOKUP(A2122,[1]dummies!$A$2:$F$201,6,0)</f>
        <v>Latin America and the Caribbean</v>
      </c>
      <c r="H2122" s="1" t="str">
        <f>+VLOOKUP(A2122,[1]dummies!$A$2:$F$201,5,0)</f>
        <v>Lower middle income</v>
      </c>
      <c r="I2122" s="1">
        <f>+VLOOKUP(E2122,'[1]world bank'!$A$3:$F$2447,2,0)</f>
        <v>47.82</v>
      </c>
      <c r="J2122" s="1" t="e">
        <f>+VLOOKUP(E2122,'[1]national stat'!$A$3:$C$1457,2,0)</f>
        <v>#N/A</v>
      </c>
      <c r="K2122" s="1" t="e">
        <f>+VLOOKUP(E2122,[1]research!$A$3:$C$2710,2,0)</f>
        <v>#N/A</v>
      </c>
      <c r="L2122" s="1">
        <f>+VLOOKUP(E2122,[1]sedlac!$A$3:$C$742,2,0)</f>
        <v>2.8000000000000003</v>
      </c>
      <c r="M2122" s="1">
        <v>2.85</v>
      </c>
      <c r="P2122" s="1">
        <v>2.8000000000000003</v>
      </c>
      <c r="Q2122" s="2">
        <f t="shared" si="237"/>
        <v>2.85</v>
      </c>
      <c r="R2122" s="1">
        <f>+VLOOKUP(E2122,'[1]world bank'!$A$3:$G$2447,4,0)</f>
        <v>14.030000000000001</v>
      </c>
      <c r="S2122" s="1" t="e">
        <f>+VLOOKUP(E2122,'[1]national stat'!$A$3:$D$1457,4,0)</f>
        <v>#N/A</v>
      </c>
      <c r="T2122" s="1" t="e">
        <f>+VLOOKUP(E2122,[1]research!$A$3:$D$2710,4,0)</f>
        <v>#N/A</v>
      </c>
      <c r="U2122" s="1">
        <f>+VLOOKUP(E2122,[1]sedlac!$A$3:$D$742,4,0)</f>
        <v>13.41</v>
      </c>
      <c r="V2122" s="1">
        <v>14.030000000000001</v>
      </c>
      <c r="Y2122" s="1">
        <v>13.41</v>
      </c>
      <c r="Z2122" s="1">
        <f t="shared" si="238"/>
        <v>14.030000000000001</v>
      </c>
    </row>
    <row r="2123" spans="1:26" x14ac:dyDescent="0.25">
      <c r="A2123" s="1" t="s">
        <v>90</v>
      </c>
      <c r="B2123" s="1" t="s">
        <v>7</v>
      </c>
      <c r="C2123" s="1">
        <v>2005</v>
      </c>
      <c r="D2123" s="1" t="str">
        <f t="shared" si="239"/>
        <v>SLV2005</v>
      </c>
      <c r="E2123" s="1" t="s">
        <v>2230</v>
      </c>
      <c r="F2123" s="1">
        <v>47.9</v>
      </c>
      <c r="G2123" s="1" t="str">
        <f>+VLOOKUP(A2123,[1]dummies!$A$2:$F$201,6,0)</f>
        <v>Latin America and the Caribbean</v>
      </c>
      <c r="H2123" s="1" t="str">
        <f>+VLOOKUP(A2123,[1]dummies!$A$2:$F$201,5,0)</f>
        <v>Lower middle income</v>
      </c>
      <c r="I2123" s="1">
        <f>+VLOOKUP(E2123,'[1]world bank'!$A$3:$F$2447,2,0)</f>
        <v>48.49</v>
      </c>
      <c r="J2123" s="1" t="e">
        <f>+VLOOKUP(E2123,'[1]national stat'!$A$3:$C$1457,2,0)</f>
        <v>#N/A</v>
      </c>
      <c r="K2123" s="1" t="e">
        <f>+VLOOKUP(E2123,[1]research!$A$3:$C$2710,2,0)</f>
        <v>#N/A</v>
      </c>
      <c r="L2123" s="1">
        <f>+VLOOKUP(E2123,[1]sedlac!$A$3:$C$742,2,0)</f>
        <v>2.91</v>
      </c>
      <c r="M2123" s="1">
        <v>2.96</v>
      </c>
      <c r="P2123" s="1">
        <v>2.91</v>
      </c>
      <c r="Q2123" s="2">
        <f t="shared" si="237"/>
        <v>2.96</v>
      </c>
      <c r="R2123" s="1">
        <f>+VLOOKUP(E2123,'[1]world bank'!$A$3:$G$2447,4,0)</f>
        <v>13.86</v>
      </c>
      <c r="S2123" s="1" t="e">
        <f>+VLOOKUP(E2123,'[1]national stat'!$A$3:$D$1457,4,0)</f>
        <v>#N/A</v>
      </c>
      <c r="T2123" s="1" t="e">
        <f>+VLOOKUP(E2123,[1]research!$A$3:$D$2710,4,0)</f>
        <v>#N/A</v>
      </c>
      <c r="U2123" s="1">
        <f>+VLOOKUP(E2123,[1]sedlac!$A$3:$D$742,4,0)</f>
        <v>13.620000000000001</v>
      </c>
      <c r="V2123" s="1">
        <v>13.86</v>
      </c>
      <c r="Y2123" s="1">
        <v>13.620000000000001</v>
      </c>
      <c r="Z2123" s="1">
        <f t="shared" si="238"/>
        <v>13.86</v>
      </c>
    </row>
    <row r="2124" spans="1:26" x14ac:dyDescent="0.25">
      <c r="A2124" s="1" t="s">
        <v>90</v>
      </c>
      <c r="B2124" s="1" t="s">
        <v>7</v>
      </c>
      <c r="C2124" s="1">
        <v>2006</v>
      </c>
      <c r="D2124" s="1" t="str">
        <f t="shared" si="239"/>
        <v>SLV2006</v>
      </c>
      <c r="E2124" s="1" t="s">
        <v>2231</v>
      </c>
      <c r="F2124" s="1">
        <v>45.4</v>
      </c>
      <c r="G2124" s="1" t="str">
        <f>+VLOOKUP(A2124,[1]dummies!$A$2:$F$201,6,0)</f>
        <v>Latin America and the Caribbean</v>
      </c>
      <c r="H2124" s="1" t="str">
        <f>+VLOOKUP(A2124,[1]dummies!$A$2:$F$201,5,0)</f>
        <v>Lower middle income</v>
      </c>
      <c r="I2124" s="1">
        <f>+VLOOKUP(E2124,'[1]world bank'!$A$3:$F$2447,2,0)</f>
        <v>45.69</v>
      </c>
      <c r="J2124" s="1" t="e">
        <f>+VLOOKUP(E2124,'[1]national stat'!$A$3:$C$1457,2,0)</f>
        <v>#N/A</v>
      </c>
      <c r="K2124" s="1" t="e">
        <f>+VLOOKUP(E2124,[1]research!$A$3:$C$2710,2,0)</f>
        <v>#N/A</v>
      </c>
      <c r="L2124" s="1">
        <f>+VLOOKUP(E2124,[1]sedlac!$A$3:$C$742,2,0)</f>
        <v>2.52</v>
      </c>
      <c r="M2124" s="1">
        <v>2.5300000000000002</v>
      </c>
      <c r="P2124" s="1">
        <v>2.52</v>
      </c>
      <c r="Q2124" s="2">
        <f t="shared" si="237"/>
        <v>2.5300000000000002</v>
      </c>
      <c r="R2124" s="1">
        <f>+VLOOKUP(E2124,'[1]world bank'!$A$3:$G$2447,4,0)</f>
        <v>10.74</v>
      </c>
      <c r="S2124" s="1" t="e">
        <f>+VLOOKUP(E2124,'[1]national stat'!$A$3:$D$1457,4,0)</f>
        <v>#N/A</v>
      </c>
      <c r="T2124" s="1" t="e">
        <f>+VLOOKUP(E2124,[1]research!$A$3:$D$2710,4,0)</f>
        <v>#N/A</v>
      </c>
      <c r="U2124" s="1">
        <f>+VLOOKUP(E2124,[1]sedlac!$A$3:$D$742,4,0)</f>
        <v>10.71</v>
      </c>
      <c r="V2124" s="1">
        <v>10.74</v>
      </c>
      <c r="Y2124" s="1">
        <v>10.71</v>
      </c>
      <c r="Z2124" s="1">
        <f t="shared" si="238"/>
        <v>10.74</v>
      </c>
    </row>
    <row r="2125" spans="1:26" x14ac:dyDescent="0.25">
      <c r="A2125" s="1" t="s">
        <v>90</v>
      </c>
      <c r="B2125" s="1" t="s">
        <v>7</v>
      </c>
      <c r="C2125" s="1">
        <v>2007</v>
      </c>
      <c r="D2125" s="1" t="str">
        <f t="shared" si="239"/>
        <v>SLV2007</v>
      </c>
      <c r="E2125" s="1" t="s">
        <v>2232</v>
      </c>
      <c r="F2125" s="1">
        <v>45.2</v>
      </c>
      <c r="G2125" s="1" t="str">
        <f>+VLOOKUP(A2125,[1]dummies!$A$2:$F$201,6,0)</f>
        <v>Latin America and the Caribbean</v>
      </c>
      <c r="H2125" s="1" t="str">
        <f>+VLOOKUP(A2125,[1]dummies!$A$2:$F$201,5,0)</f>
        <v>Lower middle income</v>
      </c>
      <c r="I2125" s="1">
        <f>+VLOOKUP(E2125,'[1]world bank'!$A$3:$F$2447,2,0)</f>
        <v>45.22</v>
      </c>
      <c r="J2125" s="1" t="e">
        <f>+VLOOKUP(E2125,'[1]national stat'!$A$3:$C$1457,2,0)</f>
        <v>#N/A</v>
      </c>
      <c r="K2125" s="1" t="e">
        <f>+VLOOKUP(E2125,[1]research!$A$3:$C$2710,2,0)</f>
        <v>#N/A</v>
      </c>
      <c r="L2125" s="1">
        <f>+VLOOKUP(E2125,[1]sedlac!$A$3:$C$742,2,0)</f>
        <v>2.46</v>
      </c>
      <c r="M2125" s="1">
        <v>2.4500000000000002</v>
      </c>
      <c r="P2125" s="1">
        <v>2.46</v>
      </c>
      <c r="Q2125" s="2">
        <f t="shared" si="237"/>
        <v>2.4500000000000002</v>
      </c>
      <c r="R2125" s="1">
        <f>+VLOOKUP(E2125,'[1]world bank'!$A$3:$G$2447,4,0)</f>
        <v>9.870000000000001</v>
      </c>
      <c r="S2125" s="1" t="e">
        <f>+VLOOKUP(E2125,'[1]national stat'!$A$3:$D$1457,4,0)</f>
        <v>#N/A</v>
      </c>
      <c r="T2125" s="1" t="e">
        <f>+VLOOKUP(E2125,[1]research!$A$3:$D$2710,4,0)</f>
        <v>#N/A</v>
      </c>
      <c r="U2125" s="1">
        <f>+VLOOKUP(E2125,[1]sedlac!$A$3:$D$742,4,0)</f>
        <v>10.040000000000001</v>
      </c>
      <c r="V2125" s="1">
        <v>9.870000000000001</v>
      </c>
      <c r="Y2125" s="1">
        <v>10.040000000000001</v>
      </c>
      <c r="Z2125" s="1">
        <f t="shared" si="238"/>
        <v>9.870000000000001</v>
      </c>
    </row>
    <row r="2126" spans="1:26" x14ac:dyDescent="0.25">
      <c r="A2126" s="1" t="s">
        <v>90</v>
      </c>
      <c r="B2126" s="1" t="s">
        <v>7</v>
      </c>
      <c r="C2126" s="1">
        <v>2008</v>
      </c>
      <c r="D2126" s="1" t="str">
        <f t="shared" si="239"/>
        <v>SLV2008</v>
      </c>
      <c r="E2126" s="1" t="s">
        <v>2233</v>
      </c>
      <c r="F2126" s="1">
        <v>46.7</v>
      </c>
      <c r="G2126" s="1" t="str">
        <f>+VLOOKUP(A2126,[1]dummies!$A$2:$F$201,6,0)</f>
        <v>Latin America and the Caribbean</v>
      </c>
      <c r="H2126" s="1" t="str">
        <f>+VLOOKUP(A2126,[1]dummies!$A$2:$F$201,5,0)</f>
        <v>Lower middle income</v>
      </c>
      <c r="I2126" s="1">
        <f>+VLOOKUP(E2126,'[1]world bank'!$A$3:$F$2447,2,0)</f>
        <v>46.89</v>
      </c>
      <c r="J2126" s="1" t="e">
        <f>+VLOOKUP(E2126,'[1]national stat'!$A$3:$C$1457,2,0)</f>
        <v>#N/A</v>
      </c>
      <c r="K2126" s="1" t="e">
        <f>+VLOOKUP(E2126,[1]research!$A$3:$C$2710,2,0)</f>
        <v>#N/A</v>
      </c>
      <c r="L2126" s="1">
        <f>+VLOOKUP(E2126,[1]sedlac!$A$3:$C$742,2,0)</f>
        <v>2.7</v>
      </c>
      <c r="M2126" s="1">
        <v>2.68</v>
      </c>
      <c r="P2126" s="1">
        <v>2.7</v>
      </c>
      <c r="Q2126" s="2">
        <f t="shared" si="237"/>
        <v>2.68</v>
      </c>
      <c r="R2126" s="1">
        <f>+VLOOKUP(E2126,'[1]world bank'!$A$3:$G$2447,4,0)</f>
        <v>11.3</v>
      </c>
      <c r="S2126" s="1" t="e">
        <f>+VLOOKUP(E2126,'[1]national stat'!$A$3:$D$1457,4,0)</f>
        <v>#N/A</v>
      </c>
      <c r="T2126" s="1" t="e">
        <f>+VLOOKUP(E2126,[1]research!$A$3:$D$2710,4,0)</f>
        <v>#N/A</v>
      </c>
      <c r="U2126" s="1">
        <f>+VLOOKUP(E2126,[1]sedlac!$A$3:$D$742,4,0)</f>
        <v>11.41</v>
      </c>
      <c r="V2126" s="1">
        <v>11.3</v>
      </c>
      <c r="Y2126" s="1">
        <v>11.41</v>
      </c>
      <c r="Z2126" s="1">
        <f t="shared" si="238"/>
        <v>11.3</v>
      </c>
    </row>
    <row r="2127" spans="1:26" x14ac:dyDescent="0.25">
      <c r="A2127" s="1" t="s">
        <v>90</v>
      </c>
      <c r="B2127" s="1" t="s">
        <v>7</v>
      </c>
      <c r="C2127" s="1">
        <v>2009</v>
      </c>
      <c r="D2127" s="1" t="str">
        <f t="shared" si="239"/>
        <v>SLV2009</v>
      </c>
      <c r="E2127" s="1" t="s">
        <v>2234</v>
      </c>
      <c r="F2127" s="1">
        <v>45.9</v>
      </c>
      <c r="G2127" s="1" t="str">
        <f>+VLOOKUP(A2127,[1]dummies!$A$2:$F$201,6,0)</f>
        <v>Latin America and the Caribbean</v>
      </c>
      <c r="H2127" s="1" t="str">
        <f>+VLOOKUP(A2127,[1]dummies!$A$2:$F$201,5,0)</f>
        <v>Lower middle income</v>
      </c>
      <c r="I2127" s="1">
        <f>+VLOOKUP(E2127,'[1]world bank'!$A$3:$F$2447,2,0)</f>
        <v>45.83</v>
      </c>
      <c r="J2127" s="1" t="e">
        <f>+VLOOKUP(E2127,'[1]national stat'!$A$3:$C$1457,2,0)</f>
        <v>#N/A</v>
      </c>
      <c r="K2127" s="1" t="e">
        <f>+VLOOKUP(E2127,[1]research!$A$3:$C$2710,2,0)</f>
        <v>#N/A</v>
      </c>
      <c r="L2127" s="1">
        <f>+VLOOKUP(E2127,[1]sedlac!$A$3:$C$742,2,0)</f>
        <v>2.5500000000000003</v>
      </c>
      <c r="M2127" s="1">
        <v>2.5500000000000003</v>
      </c>
      <c r="P2127" s="1">
        <v>2.5500000000000003</v>
      </c>
      <c r="Q2127" s="2">
        <f t="shared" si="237"/>
        <v>2.5500000000000003</v>
      </c>
      <c r="R2127" s="1">
        <f>+VLOOKUP(E2127,'[1]world bank'!$A$3:$G$2447,4,0)</f>
        <v>10.63</v>
      </c>
      <c r="S2127" s="1" t="e">
        <f>+VLOOKUP(E2127,'[1]national stat'!$A$3:$D$1457,4,0)</f>
        <v>#N/A</v>
      </c>
      <c r="T2127" s="1" t="e">
        <f>+VLOOKUP(E2127,[1]research!$A$3:$D$2710,4,0)</f>
        <v>#N/A</v>
      </c>
      <c r="U2127" s="1">
        <f>+VLOOKUP(E2127,[1]sedlac!$A$3:$D$742,4,0)</f>
        <v>10.55</v>
      </c>
      <c r="V2127" s="1">
        <v>10.63</v>
      </c>
      <c r="Y2127" s="1">
        <v>10.55</v>
      </c>
      <c r="Z2127" s="1">
        <f t="shared" si="238"/>
        <v>10.63</v>
      </c>
    </row>
    <row r="2128" spans="1:26" x14ac:dyDescent="0.25">
      <c r="A2128" s="1" t="s">
        <v>90</v>
      </c>
      <c r="B2128" s="1" t="s">
        <v>7</v>
      </c>
      <c r="C2128" s="1">
        <v>2010</v>
      </c>
      <c r="D2128" s="1" t="str">
        <f t="shared" si="239"/>
        <v>SLV2010</v>
      </c>
      <c r="E2128" s="1" t="s">
        <v>2235</v>
      </c>
      <c r="F2128" s="1">
        <v>44.5</v>
      </c>
      <c r="G2128" s="1" t="str">
        <f>+VLOOKUP(A2128,[1]dummies!$A$2:$F$201,6,0)</f>
        <v>Latin America and the Caribbean</v>
      </c>
      <c r="H2128" s="1" t="str">
        <f>+VLOOKUP(A2128,[1]dummies!$A$2:$F$201,5,0)</f>
        <v>Lower middle income</v>
      </c>
      <c r="I2128" s="1">
        <f>+VLOOKUP(E2128,'[1]world bank'!$A$3:$F$2447,2,0)</f>
        <v>43.51</v>
      </c>
      <c r="J2128" s="1" t="e">
        <f>+VLOOKUP(E2128,'[1]national stat'!$A$3:$C$1457,2,0)</f>
        <v>#N/A</v>
      </c>
      <c r="K2128" s="1" t="e">
        <f>+VLOOKUP(E2128,[1]research!$A$3:$C$2710,2,0)</f>
        <v>#N/A</v>
      </c>
      <c r="L2128" s="1">
        <f>+VLOOKUP(E2128,[1]sedlac!$A$3:$C$742,2,0)</f>
        <v>2.2400000000000002</v>
      </c>
      <c r="M2128" s="1">
        <v>2.25</v>
      </c>
      <c r="P2128" s="1">
        <v>2.2400000000000002</v>
      </c>
      <c r="Q2128" s="2">
        <f t="shared" si="237"/>
        <v>2.25</v>
      </c>
      <c r="R2128" s="1">
        <f>+VLOOKUP(E2128,'[1]world bank'!$A$3:$G$2447,4,0)</f>
        <v>9.61</v>
      </c>
      <c r="S2128" s="1" t="e">
        <f>+VLOOKUP(E2128,'[1]national stat'!$A$3:$D$1457,4,0)</f>
        <v>#N/A</v>
      </c>
      <c r="T2128" s="1" t="e">
        <f>+VLOOKUP(E2128,[1]research!$A$3:$D$2710,4,0)</f>
        <v>#N/A</v>
      </c>
      <c r="U2128" s="1">
        <f>+VLOOKUP(E2128,[1]sedlac!$A$3:$D$742,4,0)</f>
        <v>9.69</v>
      </c>
      <c r="V2128" s="1">
        <v>9.61</v>
      </c>
      <c r="Y2128" s="1">
        <v>9.69</v>
      </c>
      <c r="Z2128" s="1">
        <f t="shared" si="238"/>
        <v>9.61</v>
      </c>
    </row>
    <row r="2129" spans="1:26" x14ac:dyDescent="0.25">
      <c r="A2129" s="1" t="s">
        <v>90</v>
      </c>
      <c r="B2129" s="1" t="s">
        <v>7</v>
      </c>
      <c r="C2129" s="1">
        <v>2011</v>
      </c>
      <c r="D2129" s="1" t="str">
        <f t="shared" si="239"/>
        <v>SLV2011</v>
      </c>
      <c r="E2129" s="1" t="s">
        <v>2236</v>
      </c>
      <c r="F2129" s="1">
        <v>42.4</v>
      </c>
      <c r="G2129" s="1" t="str">
        <f>+VLOOKUP(A2129,[1]dummies!$A$2:$F$201,6,0)</f>
        <v>Latin America and the Caribbean</v>
      </c>
      <c r="H2129" s="1" t="str">
        <f>+VLOOKUP(A2129,[1]dummies!$A$2:$F$201,5,0)</f>
        <v>Lower middle income</v>
      </c>
      <c r="I2129" s="1">
        <f>+VLOOKUP(E2129,'[1]world bank'!$A$3:$F$2447,2,0)</f>
        <v>42.32</v>
      </c>
      <c r="J2129" s="1" t="e">
        <f>+VLOOKUP(E2129,'[1]national stat'!$A$3:$C$1457,2,0)</f>
        <v>#N/A</v>
      </c>
      <c r="K2129" s="1">
        <f>+VLOOKUP(E2129,[1]research!$A$3:$C$2710,2,0)</f>
        <v>0</v>
      </c>
      <c r="L2129" s="1">
        <f>+VLOOKUP(E2129,[1]sedlac!$A$3:$C$742,2,0)</f>
        <v>2.1</v>
      </c>
      <c r="M2129" s="1">
        <v>2.1</v>
      </c>
      <c r="O2129" s="1">
        <v>0</v>
      </c>
      <c r="P2129" s="1">
        <v>2.1</v>
      </c>
      <c r="Q2129" s="2">
        <f t="shared" si="237"/>
        <v>2.1</v>
      </c>
      <c r="R2129" s="1">
        <f>+VLOOKUP(E2129,'[1]world bank'!$A$3:$G$2447,4,0)</f>
        <v>8.7000000000000011</v>
      </c>
      <c r="S2129" s="1" t="e">
        <f>+VLOOKUP(E2129,'[1]national stat'!$A$3:$D$1457,4,0)</f>
        <v>#N/A</v>
      </c>
      <c r="T2129" s="1">
        <f>+VLOOKUP(E2129,[1]research!$A$3:$D$2710,4,0)</f>
        <v>0</v>
      </c>
      <c r="U2129" s="1">
        <f>+VLOOKUP(E2129,[1]sedlac!$A$3:$D$742,4,0)</f>
        <v>8.7000000000000011</v>
      </c>
      <c r="V2129" s="1">
        <v>8.7000000000000011</v>
      </c>
      <c r="X2129" s="1">
        <v>0</v>
      </c>
      <c r="Y2129" s="1">
        <v>8.7000000000000011</v>
      </c>
      <c r="Z2129" s="1">
        <f t="shared" si="238"/>
        <v>8.7000000000000011</v>
      </c>
    </row>
    <row r="2130" spans="1:26" x14ac:dyDescent="0.25">
      <c r="A2130" s="1" t="s">
        <v>90</v>
      </c>
      <c r="B2130" s="1" t="s">
        <v>7</v>
      </c>
      <c r="C2130" s="1">
        <v>2012</v>
      </c>
      <c r="D2130" s="1" t="str">
        <f t="shared" si="239"/>
        <v>SLV2012</v>
      </c>
      <c r="E2130" s="1" t="s">
        <v>2237</v>
      </c>
      <c r="F2130" s="1">
        <v>41.8</v>
      </c>
      <c r="G2130" s="1" t="str">
        <f>+VLOOKUP(A2130,[1]dummies!$A$2:$F$201,6,0)</f>
        <v>Latin America and the Caribbean</v>
      </c>
      <c r="H2130" s="1" t="str">
        <f>+VLOOKUP(A2130,[1]dummies!$A$2:$F$201,5,0)</f>
        <v>Lower middle income</v>
      </c>
      <c r="I2130" s="1">
        <f>+VLOOKUP(E2130,'[1]world bank'!$A$3:$F$2447,2,0)</f>
        <v>41.83</v>
      </c>
      <c r="J2130" s="1" t="e">
        <f>+VLOOKUP(E2130,'[1]national stat'!$A$3:$C$1457,2,0)</f>
        <v>#N/A</v>
      </c>
      <c r="K2130" s="1" t="e">
        <f>+VLOOKUP(E2130,[1]research!$A$3:$C$2710,2,0)</f>
        <v>#N/A</v>
      </c>
      <c r="L2130" s="1">
        <f>+VLOOKUP(E2130,[1]sedlac!$A$3:$C$742,2,0)</f>
        <v>2.04</v>
      </c>
      <c r="M2130" s="1">
        <v>2.0499999999999998</v>
      </c>
      <c r="P2130" s="1">
        <v>2.04</v>
      </c>
      <c r="Q2130" s="2">
        <f t="shared" si="237"/>
        <v>2.0499999999999998</v>
      </c>
      <c r="R2130" s="1">
        <f>+VLOOKUP(E2130,'[1]world bank'!$A$3:$G$2447,4,0)</f>
        <v>8.41</v>
      </c>
      <c r="S2130" s="1" t="e">
        <f>+VLOOKUP(E2130,'[1]national stat'!$A$3:$D$1457,4,0)</f>
        <v>#N/A</v>
      </c>
      <c r="T2130" s="1" t="e">
        <f>+VLOOKUP(E2130,[1]research!$A$3:$D$2710,4,0)</f>
        <v>#N/A</v>
      </c>
      <c r="U2130" s="1">
        <f>+VLOOKUP(E2130,[1]sedlac!$A$3:$D$742,4,0)</f>
        <v>8.31</v>
      </c>
      <c r="V2130" s="1">
        <v>8.41</v>
      </c>
      <c r="Y2130" s="1">
        <v>8.31</v>
      </c>
      <c r="Z2130" s="1">
        <f t="shared" si="238"/>
        <v>8.41</v>
      </c>
    </row>
    <row r="2131" spans="1:26" x14ac:dyDescent="0.25">
      <c r="A2131" s="1" t="s">
        <v>90</v>
      </c>
      <c r="B2131" s="1" t="s">
        <v>7</v>
      </c>
      <c r="C2131" s="1">
        <v>2013</v>
      </c>
      <c r="D2131" s="1" t="str">
        <f t="shared" si="239"/>
        <v>SLV2013</v>
      </c>
      <c r="E2131" s="1" t="s">
        <v>2238</v>
      </c>
      <c r="F2131" s="1">
        <v>43.5</v>
      </c>
      <c r="G2131" s="1" t="str">
        <f>+VLOOKUP(A2131,[1]dummies!$A$2:$F$201,6,0)</f>
        <v>Latin America and the Caribbean</v>
      </c>
      <c r="H2131" s="1" t="str">
        <f>+VLOOKUP(A2131,[1]dummies!$A$2:$F$201,5,0)</f>
        <v>Lower middle income</v>
      </c>
      <c r="I2131" s="1">
        <f>+VLOOKUP(E2131,'[1]world bank'!$A$3:$F$2447,2,0)</f>
        <v>43.36</v>
      </c>
      <c r="J2131" s="1" t="e">
        <f>+VLOOKUP(E2131,'[1]national stat'!$A$3:$C$1457,2,0)</f>
        <v>#N/A</v>
      </c>
      <c r="K2131" s="1" t="e">
        <f>+VLOOKUP(E2131,[1]research!$A$3:$C$2710,2,0)</f>
        <v>#N/A</v>
      </c>
      <c r="L2131" s="1">
        <f>+VLOOKUP(E2131,[1]sedlac!$A$3:$C$742,2,0)</f>
        <v>2.2400000000000002</v>
      </c>
      <c r="M2131" s="1">
        <v>2.2200000000000002</v>
      </c>
      <c r="P2131" s="1">
        <v>2.2400000000000002</v>
      </c>
      <c r="Q2131" s="2">
        <f t="shared" si="237"/>
        <v>2.2200000000000002</v>
      </c>
      <c r="R2131" s="1">
        <f>+VLOOKUP(E2131,'[1]world bank'!$A$3:$G$2447,4,0)</f>
        <v>8.9600000000000009</v>
      </c>
      <c r="S2131" s="1" t="e">
        <f>+VLOOKUP(E2131,'[1]national stat'!$A$3:$D$1457,4,0)</f>
        <v>#N/A</v>
      </c>
      <c r="T2131" s="1" t="e">
        <f>+VLOOKUP(E2131,[1]research!$A$3:$D$2710,4,0)</f>
        <v>#N/A</v>
      </c>
      <c r="U2131" s="1">
        <f>+VLOOKUP(E2131,[1]sedlac!$A$3:$D$742,4,0)</f>
        <v>9.02</v>
      </c>
      <c r="V2131" s="1">
        <v>8.9600000000000009</v>
      </c>
      <c r="Y2131" s="1">
        <v>9.02</v>
      </c>
      <c r="Z2131" s="1">
        <f t="shared" si="238"/>
        <v>8.9600000000000009</v>
      </c>
    </row>
    <row r="2132" spans="1:26" x14ac:dyDescent="0.25">
      <c r="A2132" s="1" t="s">
        <v>90</v>
      </c>
      <c r="B2132" s="1" t="s">
        <v>7</v>
      </c>
      <c r="C2132" s="1">
        <v>2014</v>
      </c>
      <c r="D2132" s="1" t="str">
        <f t="shared" si="239"/>
        <v>SLV2014</v>
      </c>
      <c r="E2132" s="1" t="s">
        <v>2239</v>
      </c>
      <c r="F2132" s="1">
        <v>41.8</v>
      </c>
      <c r="G2132" s="1" t="str">
        <f>+VLOOKUP(A2132,[1]dummies!$A$2:$F$201,6,0)</f>
        <v>Latin America and the Caribbean</v>
      </c>
      <c r="H2132" s="1" t="str">
        <f>+VLOOKUP(A2132,[1]dummies!$A$2:$F$201,5,0)</f>
        <v>Lower middle income</v>
      </c>
      <c r="I2132" s="1">
        <f>+VLOOKUP(E2132,'[1]world bank'!$A$3:$F$2447,2,0)</f>
        <v>41.56</v>
      </c>
      <c r="J2132" s="1" t="e">
        <f>+VLOOKUP(E2132,'[1]national stat'!$A$3:$C$1457,2,0)</f>
        <v>#N/A</v>
      </c>
      <c r="K2132" s="1" t="e">
        <f>+VLOOKUP(E2132,[1]research!$A$3:$C$2710,2,0)</f>
        <v>#N/A</v>
      </c>
      <c r="L2132" s="1">
        <f>+VLOOKUP(E2132,[1]sedlac!$A$3:$C$742,2,0)</f>
        <v>2.0100000000000002</v>
      </c>
      <c r="M2132" s="1">
        <v>2.02</v>
      </c>
      <c r="P2132" s="1">
        <v>2.0100000000000002</v>
      </c>
      <c r="Q2132" s="2">
        <f t="shared" si="237"/>
        <v>2.02</v>
      </c>
      <c r="R2132" s="1">
        <f>+VLOOKUP(E2132,'[1]world bank'!$A$3:$G$2447,4,0)</f>
        <v>8.32</v>
      </c>
      <c r="S2132" s="1" t="e">
        <f>+VLOOKUP(E2132,'[1]national stat'!$A$3:$D$1457,4,0)</f>
        <v>#N/A</v>
      </c>
      <c r="T2132" s="1" t="e">
        <f>+VLOOKUP(E2132,[1]research!$A$3:$D$2710,4,0)</f>
        <v>#N/A</v>
      </c>
      <c r="U2132" s="1">
        <f>+VLOOKUP(E2132,[1]sedlac!$A$3:$D$742,4,0)</f>
        <v>8.2900000000000009</v>
      </c>
      <c r="V2132" s="1">
        <v>8.32</v>
      </c>
      <c r="Y2132" s="1">
        <v>8.2900000000000009</v>
      </c>
      <c r="Z2132" s="1">
        <f t="shared" si="238"/>
        <v>8.32</v>
      </c>
    </row>
    <row r="2133" spans="1:26" x14ac:dyDescent="0.25">
      <c r="A2133" s="1" t="s">
        <v>90</v>
      </c>
      <c r="B2133" s="1" t="s">
        <v>7</v>
      </c>
      <c r="C2133" s="1">
        <v>2015</v>
      </c>
      <c r="D2133" s="1" t="str">
        <f t="shared" si="239"/>
        <v>SLV2015</v>
      </c>
      <c r="E2133" s="1" t="s">
        <v>2240</v>
      </c>
      <c r="F2133" s="1">
        <v>40.799999999999997</v>
      </c>
      <c r="G2133" s="1" t="str">
        <f>+VLOOKUP(A2133,[1]dummies!$A$2:$F$201,6,0)</f>
        <v>Latin America and the Caribbean</v>
      </c>
      <c r="H2133" s="1" t="str">
        <f>+VLOOKUP(A2133,[1]dummies!$A$2:$F$201,5,0)</f>
        <v>Lower middle income</v>
      </c>
      <c r="I2133" s="1">
        <f>+VLOOKUP(E2133,'[1]world bank'!$A$3:$F$2447,2,0)</f>
        <v>40.550000000000004</v>
      </c>
      <c r="J2133" s="1" t="e">
        <f>+VLOOKUP(E2133,'[1]national stat'!$A$3:$C$1457,2,0)</f>
        <v>#N/A</v>
      </c>
      <c r="K2133" s="1" t="e">
        <f>+VLOOKUP(E2133,[1]research!$A$3:$C$2710,2,0)</f>
        <v>#N/A</v>
      </c>
      <c r="L2133" s="1">
        <f>+VLOOKUP(E2133,[1]sedlac!$A$3:$C$742,2,0)</f>
        <v>1.93</v>
      </c>
      <c r="M2133" s="1">
        <v>1.92</v>
      </c>
      <c r="P2133" s="1">
        <v>1.93</v>
      </c>
      <c r="Q2133" s="2">
        <f t="shared" si="237"/>
        <v>1.92</v>
      </c>
      <c r="R2133" s="1">
        <f>+VLOOKUP(E2133,'[1]world bank'!$A$3:$G$2447,4,0)</f>
        <v>7.72</v>
      </c>
      <c r="S2133" s="1" t="e">
        <f>+VLOOKUP(E2133,'[1]national stat'!$A$3:$D$1457,4,0)</f>
        <v>#N/A</v>
      </c>
      <c r="T2133" s="1" t="e">
        <f>+VLOOKUP(E2133,[1]research!$A$3:$D$2710,4,0)</f>
        <v>#N/A</v>
      </c>
      <c r="U2133" s="1">
        <f>+VLOOKUP(E2133,[1]sedlac!$A$3:$D$742,4,0)</f>
        <v>7.72</v>
      </c>
      <c r="V2133" s="1">
        <v>7.72</v>
      </c>
      <c r="Y2133" s="1">
        <v>7.72</v>
      </c>
      <c r="Z2133" s="1">
        <f t="shared" si="238"/>
        <v>7.72</v>
      </c>
    </row>
    <row r="2134" spans="1:26" x14ac:dyDescent="0.25">
      <c r="A2134" s="1" t="s">
        <v>91</v>
      </c>
      <c r="B2134" s="1" t="s">
        <v>5</v>
      </c>
      <c r="C2134" s="1">
        <v>1990</v>
      </c>
      <c r="D2134" s="1" t="str">
        <f t="shared" si="239"/>
        <v>SRB1990</v>
      </c>
      <c r="E2134" s="1" t="s">
        <v>2241</v>
      </c>
      <c r="F2134" s="1">
        <v>32</v>
      </c>
      <c r="G2134" s="1" t="str">
        <f>+VLOOKUP(A2134,[1]dummies!$A$2:$F$201,6,0)</f>
        <v>Europe and Central Asia</v>
      </c>
      <c r="H2134" s="1" t="str">
        <f>+VLOOKUP(A2134,[1]dummies!$A$2:$F$201,5,0)</f>
        <v>Upper middle income</v>
      </c>
      <c r="I2134" s="1" t="e">
        <f>+VLOOKUP(E2134,'[1]world bank'!$A$3:$F$2447,2,0)</f>
        <v>#N/A</v>
      </c>
      <c r="J2134" s="1" t="e">
        <f>+VLOOKUP(E2134,'[1]national stat'!$A$3:$C$1457,2,0)</f>
        <v>#N/A</v>
      </c>
      <c r="K2134" s="1" t="e">
        <f>+VLOOKUP(E2134,[1]research!$A$3:$C$2710,2,0)</f>
        <v>#N/A</v>
      </c>
      <c r="L2134" s="1" t="e">
        <f>+VLOOKUP(E2134,[1]sedlac!$A$3:$C$742,2,0)</f>
        <v>#N/A</v>
      </c>
      <c r="R2134" s="1" t="e">
        <f>+VLOOKUP(E2134,'[1]world bank'!$A$3:$G$2447,4,0)</f>
        <v>#N/A</v>
      </c>
      <c r="S2134" s="1" t="e">
        <f>+VLOOKUP(E2134,'[1]national stat'!$A$3:$D$1457,4,0)</f>
        <v>#N/A</v>
      </c>
      <c r="T2134" s="1" t="e">
        <f>+VLOOKUP(E2134,[1]research!$A$3:$D$2710,4,0)</f>
        <v>#N/A</v>
      </c>
      <c r="U2134" s="1" t="e">
        <f>+VLOOKUP(E2134,[1]sedlac!$A$3:$D$742,4,0)</f>
        <v>#N/A</v>
      </c>
    </row>
    <row r="2135" spans="1:26" x14ac:dyDescent="0.25">
      <c r="A2135" s="1" t="s">
        <v>91</v>
      </c>
      <c r="B2135" s="1" t="s">
        <v>5</v>
      </c>
      <c r="C2135" s="1">
        <v>1991</v>
      </c>
      <c r="D2135" s="1" t="str">
        <f t="shared" si="239"/>
        <v>SRB1991</v>
      </c>
      <c r="E2135" s="1" t="s">
        <v>2242</v>
      </c>
      <c r="F2135" s="1">
        <v>32</v>
      </c>
      <c r="G2135" s="1" t="str">
        <f>+VLOOKUP(A2135,[1]dummies!$A$2:$F$201,6,0)</f>
        <v>Europe and Central Asia</v>
      </c>
      <c r="H2135" s="1" t="str">
        <f>+VLOOKUP(A2135,[1]dummies!$A$2:$F$201,5,0)</f>
        <v>Upper middle income</v>
      </c>
      <c r="I2135" s="1" t="e">
        <f>+VLOOKUP(E2135,'[1]world bank'!$A$3:$F$2447,2,0)</f>
        <v>#N/A</v>
      </c>
      <c r="J2135" s="1" t="e">
        <f>+VLOOKUP(E2135,'[1]national stat'!$A$3:$C$1457,2,0)</f>
        <v>#N/A</v>
      </c>
      <c r="K2135" s="1" t="e">
        <f>+VLOOKUP(E2135,[1]research!$A$3:$C$2710,2,0)</f>
        <v>#N/A</v>
      </c>
      <c r="L2135" s="1" t="e">
        <f>+VLOOKUP(E2135,[1]sedlac!$A$3:$C$742,2,0)</f>
        <v>#N/A</v>
      </c>
      <c r="R2135" s="1" t="e">
        <f>+VLOOKUP(E2135,'[1]world bank'!$A$3:$G$2447,4,0)</f>
        <v>#N/A</v>
      </c>
      <c r="S2135" s="1" t="e">
        <f>+VLOOKUP(E2135,'[1]national stat'!$A$3:$D$1457,4,0)</f>
        <v>#N/A</v>
      </c>
      <c r="T2135" s="1" t="e">
        <f>+VLOOKUP(E2135,[1]research!$A$3:$D$2710,4,0)</f>
        <v>#N/A</v>
      </c>
      <c r="U2135" s="1" t="e">
        <f>+VLOOKUP(E2135,[1]sedlac!$A$3:$D$742,4,0)</f>
        <v>#N/A</v>
      </c>
    </row>
    <row r="2136" spans="1:26" x14ac:dyDescent="0.25">
      <c r="A2136" s="1" t="s">
        <v>91</v>
      </c>
      <c r="B2136" s="1" t="s">
        <v>5</v>
      </c>
      <c r="C2136" s="1">
        <v>1992</v>
      </c>
      <c r="D2136" s="1" t="str">
        <f t="shared" si="239"/>
        <v>SRB1992</v>
      </c>
      <c r="E2136" s="1" t="s">
        <v>2243</v>
      </c>
      <c r="F2136" s="1">
        <v>32</v>
      </c>
      <c r="G2136" s="1" t="str">
        <f>+VLOOKUP(A2136,[1]dummies!$A$2:$F$201,6,0)</f>
        <v>Europe and Central Asia</v>
      </c>
      <c r="H2136" s="1" t="str">
        <f>+VLOOKUP(A2136,[1]dummies!$A$2:$F$201,5,0)</f>
        <v>Upper middle income</v>
      </c>
      <c r="I2136" s="1" t="e">
        <f>+VLOOKUP(E2136,'[1]world bank'!$A$3:$F$2447,2,0)</f>
        <v>#N/A</v>
      </c>
      <c r="J2136" s="1" t="e">
        <f>+VLOOKUP(E2136,'[1]national stat'!$A$3:$C$1457,2,0)</f>
        <v>#N/A</v>
      </c>
      <c r="K2136" s="1" t="e">
        <f>+VLOOKUP(E2136,[1]research!$A$3:$C$2710,2,0)</f>
        <v>#N/A</v>
      </c>
      <c r="L2136" s="1" t="e">
        <f>+VLOOKUP(E2136,[1]sedlac!$A$3:$C$742,2,0)</f>
        <v>#N/A</v>
      </c>
      <c r="R2136" s="1" t="e">
        <f>+VLOOKUP(E2136,'[1]world bank'!$A$3:$G$2447,4,0)</f>
        <v>#N/A</v>
      </c>
      <c r="S2136" s="1" t="e">
        <f>+VLOOKUP(E2136,'[1]national stat'!$A$3:$D$1457,4,0)</f>
        <v>#N/A</v>
      </c>
      <c r="T2136" s="1" t="e">
        <f>+VLOOKUP(E2136,[1]research!$A$3:$D$2710,4,0)</f>
        <v>#N/A</v>
      </c>
      <c r="U2136" s="1" t="e">
        <f>+VLOOKUP(E2136,[1]sedlac!$A$3:$D$742,4,0)</f>
        <v>#N/A</v>
      </c>
    </row>
    <row r="2137" spans="1:26" x14ac:dyDescent="0.25">
      <c r="A2137" s="1" t="s">
        <v>91</v>
      </c>
      <c r="B2137" s="1" t="s">
        <v>5</v>
      </c>
      <c r="C2137" s="1">
        <v>1993</v>
      </c>
      <c r="D2137" s="1" t="str">
        <f t="shared" si="239"/>
        <v>SRB1993</v>
      </c>
      <c r="E2137" s="1" t="s">
        <v>2244</v>
      </c>
      <c r="F2137" s="1">
        <v>32</v>
      </c>
      <c r="G2137" s="1" t="str">
        <f>+VLOOKUP(A2137,[1]dummies!$A$2:$F$201,6,0)</f>
        <v>Europe and Central Asia</v>
      </c>
      <c r="H2137" s="1" t="str">
        <f>+VLOOKUP(A2137,[1]dummies!$A$2:$F$201,5,0)</f>
        <v>Upper middle income</v>
      </c>
      <c r="I2137" s="1" t="e">
        <f>+VLOOKUP(E2137,'[1]world bank'!$A$3:$F$2447,2,0)</f>
        <v>#N/A</v>
      </c>
      <c r="J2137" s="1" t="e">
        <f>+VLOOKUP(E2137,'[1]national stat'!$A$3:$C$1457,2,0)</f>
        <v>#N/A</v>
      </c>
      <c r="K2137" s="1" t="e">
        <f>+VLOOKUP(E2137,[1]research!$A$3:$C$2710,2,0)</f>
        <v>#N/A</v>
      </c>
      <c r="L2137" s="1" t="e">
        <f>+VLOOKUP(E2137,[1]sedlac!$A$3:$C$742,2,0)</f>
        <v>#N/A</v>
      </c>
      <c r="R2137" s="1" t="e">
        <f>+VLOOKUP(E2137,'[1]world bank'!$A$3:$G$2447,4,0)</f>
        <v>#N/A</v>
      </c>
      <c r="S2137" s="1" t="e">
        <f>+VLOOKUP(E2137,'[1]national stat'!$A$3:$D$1457,4,0)</f>
        <v>#N/A</v>
      </c>
      <c r="T2137" s="1" t="e">
        <f>+VLOOKUP(E2137,[1]research!$A$3:$D$2710,4,0)</f>
        <v>#N/A</v>
      </c>
      <c r="U2137" s="1" t="e">
        <f>+VLOOKUP(E2137,[1]sedlac!$A$3:$D$742,4,0)</f>
        <v>#N/A</v>
      </c>
    </row>
    <row r="2138" spans="1:26" x14ac:dyDescent="0.25">
      <c r="A2138" s="1" t="s">
        <v>91</v>
      </c>
      <c r="B2138" s="1" t="s">
        <v>5</v>
      </c>
      <c r="C2138" s="1">
        <v>1994</v>
      </c>
      <c r="D2138" s="1" t="str">
        <f t="shared" si="239"/>
        <v>SRB1994</v>
      </c>
      <c r="E2138" s="1" t="s">
        <v>2245</v>
      </c>
      <c r="F2138" s="1">
        <v>32</v>
      </c>
      <c r="G2138" s="1" t="str">
        <f>+VLOOKUP(A2138,[1]dummies!$A$2:$F$201,6,0)</f>
        <v>Europe and Central Asia</v>
      </c>
      <c r="H2138" s="1" t="str">
        <f>+VLOOKUP(A2138,[1]dummies!$A$2:$F$201,5,0)</f>
        <v>Upper middle income</v>
      </c>
      <c r="I2138" s="1" t="e">
        <f>+VLOOKUP(E2138,'[1]world bank'!$A$3:$F$2447,2,0)</f>
        <v>#N/A</v>
      </c>
      <c r="J2138" s="1" t="e">
        <f>+VLOOKUP(E2138,'[1]national stat'!$A$3:$C$1457,2,0)</f>
        <v>#N/A</v>
      </c>
      <c r="K2138" s="1" t="e">
        <f>+VLOOKUP(E2138,[1]research!$A$3:$C$2710,2,0)</f>
        <v>#N/A</v>
      </c>
      <c r="L2138" s="1" t="e">
        <f>+VLOOKUP(E2138,[1]sedlac!$A$3:$C$742,2,0)</f>
        <v>#N/A</v>
      </c>
      <c r="R2138" s="1" t="e">
        <f>+VLOOKUP(E2138,'[1]world bank'!$A$3:$G$2447,4,0)</f>
        <v>#N/A</v>
      </c>
      <c r="S2138" s="1" t="e">
        <f>+VLOOKUP(E2138,'[1]national stat'!$A$3:$D$1457,4,0)</f>
        <v>#N/A</v>
      </c>
      <c r="T2138" s="1" t="e">
        <f>+VLOOKUP(E2138,[1]research!$A$3:$D$2710,4,0)</f>
        <v>#N/A</v>
      </c>
      <c r="U2138" s="1" t="e">
        <f>+VLOOKUP(E2138,[1]sedlac!$A$3:$D$742,4,0)</f>
        <v>#N/A</v>
      </c>
    </row>
    <row r="2139" spans="1:26" x14ac:dyDescent="0.25">
      <c r="A2139" s="1" t="s">
        <v>91</v>
      </c>
      <c r="B2139" s="1" t="s">
        <v>5</v>
      </c>
      <c r="C2139" s="1">
        <v>1995</v>
      </c>
      <c r="D2139" s="1" t="str">
        <f t="shared" si="239"/>
        <v>SRB1995</v>
      </c>
      <c r="E2139" s="1" t="s">
        <v>2246</v>
      </c>
      <c r="F2139" s="1">
        <v>32</v>
      </c>
      <c r="G2139" s="1" t="str">
        <f>+VLOOKUP(A2139,[1]dummies!$A$2:$F$201,6,0)</f>
        <v>Europe and Central Asia</v>
      </c>
      <c r="H2139" s="1" t="str">
        <f>+VLOOKUP(A2139,[1]dummies!$A$2:$F$201,5,0)</f>
        <v>Upper middle income</v>
      </c>
      <c r="I2139" s="1" t="e">
        <f>+VLOOKUP(E2139,'[1]world bank'!$A$3:$F$2447,2,0)</f>
        <v>#N/A</v>
      </c>
      <c r="J2139" s="1" t="e">
        <f>+VLOOKUP(E2139,'[1]national stat'!$A$3:$C$1457,2,0)</f>
        <v>#N/A</v>
      </c>
      <c r="K2139" s="1" t="e">
        <f>+VLOOKUP(E2139,[1]research!$A$3:$C$2710,2,0)</f>
        <v>#N/A</v>
      </c>
      <c r="L2139" s="1" t="e">
        <f>+VLOOKUP(E2139,[1]sedlac!$A$3:$C$742,2,0)</f>
        <v>#N/A</v>
      </c>
      <c r="R2139" s="1" t="e">
        <f>+VLOOKUP(E2139,'[1]world bank'!$A$3:$G$2447,4,0)</f>
        <v>#N/A</v>
      </c>
      <c r="S2139" s="1" t="e">
        <f>+VLOOKUP(E2139,'[1]national stat'!$A$3:$D$1457,4,0)</f>
        <v>#N/A</v>
      </c>
      <c r="T2139" s="1" t="e">
        <f>+VLOOKUP(E2139,[1]research!$A$3:$D$2710,4,0)</f>
        <v>#N/A</v>
      </c>
      <c r="U2139" s="1" t="e">
        <f>+VLOOKUP(E2139,[1]sedlac!$A$3:$D$742,4,0)</f>
        <v>#N/A</v>
      </c>
    </row>
    <row r="2140" spans="1:26" x14ac:dyDescent="0.25">
      <c r="A2140" s="1" t="s">
        <v>91</v>
      </c>
      <c r="B2140" s="1" t="s">
        <v>5</v>
      </c>
      <c r="C2140" s="1">
        <v>1996</v>
      </c>
      <c r="D2140" s="1" t="str">
        <f t="shared" si="239"/>
        <v>SRB1996</v>
      </c>
      <c r="E2140" s="1" t="s">
        <v>2247</v>
      </c>
      <c r="F2140" s="1">
        <v>32</v>
      </c>
      <c r="G2140" s="1" t="str">
        <f>+VLOOKUP(A2140,[1]dummies!$A$2:$F$201,6,0)</f>
        <v>Europe and Central Asia</v>
      </c>
      <c r="H2140" s="1" t="str">
        <f>+VLOOKUP(A2140,[1]dummies!$A$2:$F$201,5,0)</f>
        <v>Upper middle income</v>
      </c>
      <c r="I2140" s="1" t="e">
        <f>+VLOOKUP(E2140,'[1]world bank'!$A$3:$F$2447,2,0)</f>
        <v>#N/A</v>
      </c>
      <c r="J2140" s="1" t="e">
        <f>+VLOOKUP(E2140,'[1]national stat'!$A$3:$C$1457,2,0)</f>
        <v>#N/A</v>
      </c>
      <c r="K2140" s="1" t="e">
        <f>+VLOOKUP(E2140,[1]research!$A$3:$C$2710,2,0)</f>
        <v>#N/A</v>
      </c>
      <c r="L2140" s="1" t="e">
        <f>+VLOOKUP(E2140,[1]sedlac!$A$3:$C$742,2,0)</f>
        <v>#N/A</v>
      </c>
      <c r="R2140" s="1" t="e">
        <f>+VLOOKUP(E2140,'[1]world bank'!$A$3:$G$2447,4,0)</f>
        <v>#N/A</v>
      </c>
      <c r="S2140" s="1" t="e">
        <f>+VLOOKUP(E2140,'[1]national stat'!$A$3:$D$1457,4,0)</f>
        <v>#N/A</v>
      </c>
      <c r="T2140" s="1" t="e">
        <f>+VLOOKUP(E2140,[1]research!$A$3:$D$2710,4,0)</f>
        <v>#N/A</v>
      </c>
      <c r="U2140" s="1" t="e">
        <f>+VLOOKUP(E2140,[1]sedlac!$A$3:$D$742,4,0)</f>
        <v>#N/A</v>
      </c>
    </row>
    <row r="2141" spans="1:26" x14ac:dyDescent="0.25">
      <c r="A2141" s="1" t="s">
        <v>91</v>
      </c>
      <c r="B2141" s="1" t="s">
        <v>5</v>
      </c>
      <c r="C2141" s="1">
        <v>1997</v>
      </c>
      <c r="D2141" s="1" t="str">
        <f t="shared" si="239"/>
        <v>SRB1997</v>
      </c>
      <c r="E2141" s="1" t="s">
        <v>2248</v>
      </c>
      <c r="F2141" s="1">
        <v>32</v>
      </c>
      <c r="G2141" s="1" t="str">
        <f>+VLOOKUP(A2141,[1]dummies!$A$2:$F$201,6,0)</f>
        <v>Europe and Central Asia</v>
      </c>
      <c r="H2141" s="1" t="str">
        <f>+VLOOKUP(A2141,[1]dummies!$A$2:$F$201,5,0)</f>
        <v>Upper middle income</v>
      </c>
      <c r="I2141" s="1" t="e">
        <f>+VLOOKUP(E2141,'[1]world bank'!$A$3:$F$2447,2,0)</f>
        <v>#N/A</v>
      </c>
      <c r="J2141" s="1" t="e">
        <f>+VLOOKUP(E2141,'[1]national stat'!$A$3:$C$1457,2,0)</f>
        <v>#N/A</v>
      </c>
      <c r="K2141" s="1" t="e">
        <f>+VLOOKUP(E2141,[1]research!$A$3:$C$2710,2,0)</f>
        <v>#N/A</v>
      </c>
      <c r="L2141" s="1" t="e">
        <f>+VLOOKUP(E2141,[1]sedlac!$A$3:$C$742,2,0)</f>
        <v>#N/A</v>
      </c>
      <c r="R2141" s="1" t="e">
        <f>+VLOOKUP(E2141,'[1]world bank'!$A$3:$G$2447,4,0)</f>
        <v>#N/A</v>
      </c>
      <c r="S2141" s="1" t="e">
        <f>+VLOOKUP(E2141,'[1]national stat'!$A$3:$D$1457,4,0)</f>
        <v>#N/A</v>
      </c>
      <c r="T2141" s="1" t="e">
        <f>+VLOOKUP(E2141,[1]research!$A$3:$D$2710,4,0)</f>
        <v>#N/A</v>
      </c>
      <c r="U2141" s="1" t="e">
        <f>+VLOOKUP(E2141,[1]sedlac!$A$3:$D$742,4,0)</f>
        <v>#N/A</v>
      </c>
    </row>
    <row r="2142" spans="1:26" x14ac:dyDescent="0.25">
      <c r="A2142" s="1" t="s">
        <v>91</v>
      </c>
      <c r="B2142" s="1" t="s">
        <v>5</v>
      </c>
      <c r="C2142" s="1">
        <v>1998</v>
      </c>
      <c r="D2142" s="1" t="str">
        <f t="shared" si="239"/>
        <v>SRB1998</v>
      </c>
      <c r="E2142" s="1" t="s">
        <v>2249</v>
      </c>
      <c r="F2142" s="1">
        <v>32</v>
      </c>
      <c r="G2142" s="1" t="str">
        <f>+VLOOKUP(A2142,[1]dummies!$A$2:$F$201,6,0)</f>
        <v>Europe and Central Asia</v>
      </c>
      <c r="H2142" s="1" t="str">
        <f>+VLOOKUP(A2142,[1]dummies!$A$2:$F$201,5,0)</f>
        <v>Upper middle income</v>
      </c>
      <c r="I2142" s="1" t="e">
        <f>+VLOOKUP(E2142,'[1]world bank'!$A$3:$F$2447,2,0)</f>
        <v>#N/A</v>
      </c>
      <c r="J2142" s="1" t="e">
        <f>+VLOOKUP(E2142,'[1]national stat'!$A$3:$C$1457,2,0)</f>
        <v>#N/A</v>
      </c>
      <c r="K2142" s="1" t="e">
        <f>+VLOOKUP(E2142,[1]research!$A$3:$C$2710,2,0)</f>
        <v>#N/A</v>
      </c>
      <c r="L2142" s="1" t="e">
        <f>+VLOOKUP(E2142,[1]sedlac!$A$3:$C$742,2,0)</f>
        <v>#N/A</v>
      </c>
      <c r="R2142" s="1" t="e">
        <f>+VLOOKUP(E2142,'[1]world bank'!$A$3:$G$2447,4,0)</f>
        <v>#N/A</v>
      </c>
      <c r="S2142" s="1" t="e">
        <f>+VLOOKUP(E2142,'[1]national stat'!$A$3:$D$1457,4,0)</f>
        <v>#N/A</v>
      </c>
      <c r="T2142" s="1" t="e">
        <f>+VLOOKUP(E2142,[1]research!$A$3:$D$2710,4,0)</f>
        <v>#N/A</v>
      </c>
      <c r="U2142" s="1" t="e">
        <f>+VLOOKUP(E2142,[1]sedlac!$A$3:$D$742,4,0)</f>
        <v>#N/A</v>
      </c>
    </row>
    <row r="2143" spans="1:26" x14ac:dyDescent="0.25">
      <c r="A2143" s="1" t="s">
        <v>91</v>
      </c>
      <c r="B2143" s="1" t="s">
        <v>5</v>
      </c>
      <c r="C2143" s="1">
        <v>1999</v>
      </c>
      <c r="D2143" s="1" t="str">
        <f t="shared" si="239"/>
        <v>SRB1999</v>
      </c>
      <c r="E2143" s="1" t="s">
        <v>2250</v>
      </c>
      <c r="F2143" s="1">
        <v>32</v>
      </c>
      <c r="G2143" s="1" t="str">
        <f>+VLOOKUP(A2143,[1]dummies!$A$2:$F$201,6,0)</f>
        <v>Europe and Central Asia</v>
      </c>
      <c r="H2143" s="1" t="str">
        <f>+VLOOKUP(A2143,[1]dummies!$A$2:$F$201,5,0)</f>
        <v>Upper middle income</v>
      </c>
      <c r="I2143" s="1" t="e">
        <f>+VLOOKUP(E2143,'[1]world bank'!$A$3:$F$2447,2,0)</f>
        <v>#N/A</v>
      </c>
      <c r="J2143" s="1" t="e">
        <f>+VLOOKUP(E2143,'[1]national stat'!$A$3:$C$1457,2,0)</f>
        <v>#N/A</v>
      </c>
      <c r="K2143" s="1" t="e">
        <f>+VLOOKUP(E2143,[1]research!$A$3:$C$2710,2,0)</f>
        <v>#N/A</v>
      </c>
      <c r="L2143" s="1" t="e">
        <f>+VLOOKUP(E2143,[1]sedlac!$A$3:$C$742,2,0)</f>
        <v>#N/A</v>
      </c>
      <c r="R2143" s="1" t="e">
        <f>+VLOOKUP(E2143,'[1]world bank'!$A$3:$G$2447,4,0)</f>
        <v>#N/A</v>
      </c>
      <c r="S2143" s="1" t="e">
        <f>+VLOOKUP(E2143,'[1]national stat'!$A$3:$D$1457,4,0)</f>
        <v>#N/A</v>
      </c>
      <c r="T2143" s="1" t="e">
        <f>+VLOOKUP(E2143,[1]research!$A$3:$D$2710,4,0)</f>
        <v>#N/A</v>
      </c>
      <c r="U2143" s="1" t="e">
        <f>+VLOOKUP(E2143,[1]sedlac!$A$3:$D$742,4,0)</f>
        <v>#N/A</v>
      </c>
    </row>
    <row r="2144" spans="1:26" x14ac:dyDescent="0.25">
      <c r="A2144" s="1" t="s">
        <v>91</v>
      </c>
      <c r="B2144" s="1" t="s">
        <v>5</v>
      </c>
      <c r="C2144" s="1">
        <v>2000</v>
      </c>
      <c r="D2144" s="1" t="str">
        <f t="shared" si="239"/>
        <v>SRB2000</v>
      </c>
      <c r="E2144" s="1" t="s">
        <v>2251</v>
      </c>
      <c r="F2144" s="1">
        <v>32</v>
      </c>
      <c r="G2144" s="1" t="str">
        <f>+VLOOKUP(A2144,[1]dummies!$A$2:$F$201,6,0)</f>
        <v>Europe and Central Asia</v>
      </c>
      <c r="H2144" s="1" t="str">
        <f>+VLOOKUP(A2144,[1]dummies!$A$2:$F$201,5,0)</f>
        <v>Upper middle income</v>
      </c>
      <c r="I2144" s="1" t="e">
        <f>+VLOOKUP(E2144,'[1]world bank'!$A$3:$F$2447,2,0)</f>
        <v>#N/A</v>
      </c>
      <c r="J2144" s="1" t="e">
        <f>+VLOOKUP(E2144,'[1]national stat'!$A$3:$C$1457,2,0)</f>
        <v>#N/A</v>
      </c>
      <c r="K2144" s="1" t="e">
        <f>+VLOOKUP(E2144,[1]research!$A$3:$C$2710,2,0)</f>
        <v>#N/A</v>
      </c>
      <c r="L2144" s="1" t="e">
        <f>+VLOOKUP(E2144,[1]sedlac!$A$3:$C$742,2,0)</f>
        <v>#N/A</v>
      </c>
      <c r="R2144" s="1" t="e">
        <f>+VLOOKUP(E2144,'[1]world bank'!$A$3:$G$2447,4,0)</f>
        <v>#N/A</v>
      </c>
      <c r="S2144" s="1" t="e">
        <f>+VLOOKUP(E2144,'[1]national stat'!$A$3:$D$1457,4,0)</f>
        <v>#N/A</v>
      </c>
      <c r="T2144" s="1" t="e">
        <f>+VLOOKUP(E2144,[1]research!$A$3:$D$2710,4,0)</f>
        <v>#N/A</v>
      </c>
      <c r="U2144" s="1" t="e">
        <f>+VLOOKUP(E2144,[1]sedlac!$A$3:$D$742,4,0)</f>
        <v>#N/A</v>
      </c>
    </row>
    <row r="2145" spans="1:26" x14ac:dyDescent="0.25">
      <c r="A2145" s="1" t="s">
        <v>91</v>
      </c>
      <c r="B2145" s="1" t="s">
        <v>5</v>
      </c>
      <c r="C2145" s="1">
        <v>2001</v>
      </c>
      <c r="D2145" s="1" t="str">
        <f t="shared" si="239"/>
        <v>SRB2001</v>
      </c>
      <c r="E2145" s="1" t="s">
        <v>2252</v>
      </c>
      <c r="F2145" s="1">
        <v>32</v>
      </c>
      <c r="G2145" s="1" t="str">
        <f>+VLOOKUP(A2145,[1]dummies!$A$2:$F$201,6,0)</f>
        <v>Europe and Central Asia</v>
      </c>
      <c r="H2145" s="1" t="str">
        <f>+VLOOKUP(A2145,[1]dummies!$A$2:$F$201,5,0)</f>
        <v>Upper middle income</v>
      </c>
      <c r="I2145" s="1" t="e">
        <f>+VLOOKUP(E2145,'[1]world bank'!$A$3:$F$2447,2,0)</f>
        <v>#N/A</v>
      </c>
      <c r="J2145" s="1" t="e">
        <f>+VLOOKUP(E2145,'[1]national stat'!$A$3:$C$1457,2,0)</f>
        <v>#N/A</v>
      </c>
      <c r="K2145" s="1" t="e">
        <f>+VLOOKUP(E2145,[1]research!$A$3:$C$2710,2,0)</f>
        <v>#N/A</v>
      </c>
      <c r="L2145" s="1" t="e">
        <f>+VLOOKUP(E2145,[1]sedlac!$A$3:$C$742,2,0)</f>
        <v>#N/A</v>
      </c>
      <c r="R2145" s="1" t="e">
        <f>+VLOOKUP(E2145,'[1]world bank'!$A$3:$G$2447,4,0)</f>
        <v>#N/A</v>
      </c>
      <c r="S2145" s="1" t="e">
        <f>+VLOOKUP(E2145,'[1]national stat'!$A$3:$D$1457,4,0)</f>
        <v>#N/A</v>
      </c>
      <c r="T2145" s="1" t="e">
        <f>+VLOOKUP(E2145,[1]research!$A$3:$D$2710,4,0)</f>
        <v>#N/A</v>
      </c>
      <c r="U2145" s="1" t="e">
        <f>+VLOOKUP(E2145,[1]sedlac!$A$3:$D$742,4,0)</f>
        <v>#N/A</v>
      </c>
    </row>
    <row r="2146" spans="1:26" x14ac:dyDescent="0.25">
      <c r="A2146" s="1" t="s">
        <v>91</v>
      </c>
      <c r="B2146" s="1" t="s">
        <v>5</v>
      </c>
      <c r="C2146" s="1">
        <v>2002</v>
      </c>
      <c r="D2146" s="1" t="str">
        <f t="shared" si="239"/>
        <v>SRB2002</v>
      </c>
      <c r="E2146" s="1" t="s">
        <v>2253</v>
      </c>
      <c r="F2146" s="1">
        <v>32</v>
      </c>
      <c r="G2146" s="1" t="str">
        <f>+VLOOKUP(A2146,[1]dummies!$A$2:$F$201,6,0)</f>
        <v>Europe and Central Asia</v>
      </c>
      <c r="H2146" s="1" t="str">
        <f>+VLOOKUP(A2146,[1]dummies!$A$2:$F$201,5,0)</f>
        <v>Upper middle income</v>
      </c>
      <c r="I2146" s="1">
        <f>+VLOOKUP(E2146,'[1]world bank'!$A$3:$F$2447,2,0)</f>
        <v>31.970000000000002</v>
      </c>
      <c r="J2146" s="1" t="e">
        <f>+VLOOKUP(E2146,'[1]national stat'!$A$3:$C$1457,2,0)</f>
        <v>#N/A</v>
      </c>
      <c r="K2146" s="1" t="e">
        <f>+VLOOKUP(E2146,[1]research!$A$3:$C$2710,2,0)</f>
        <v>#N/A</v>
      </c>
      <c r="L2146" s="1" t="e">
        <f>+VLOOKUP(E2146,[1]sedlac!$A$3:$C$742,2,0)</f>
        <v>#N/A</v>
      </c>
      <c r="M2146" s="1">
        <v>1.23</v>
      </c>
      <c r="Q2146" s="2">
        <f t="shared" ref="Q2146:Q2154" si="240">+M2146</f>
        <v>1.23</v>
      </c>
      <c r="R2146" s="1">
        <f>+VLOOKUP(E2146,'[1]world bank'!$A$3:$G$2447,4,0)</f>
        <v>4.96</v>
      </c>
      <c r="S2146" s="1" t="e">
        <f>+VLOOKUP(E2146,'[1]national stat'!$A$3:$D$1457,4,0)</f>
        <v>#N/A</v>
      </c>
      <c r="T2146" s="1" t="e">
        <f>+VLOOKUP(E2146,[1]research!$A$3:$D$2710,4,0)</f>
        <v>#N/A</v>
      </c>
      <c r="U2146" s="1" t="e">
        <f>+VLOOKUP(E2146,[1]sedlac!$A$3:$D$742,4,0)</f>
        <v>#N/A</v>
      </c>
      <c r="V2146" s="1">
        <v>4.96</v>
      </c>
      <c r="Z2146" s="1">
        <f t="shared" ref="Z2146:Z2154" si="241">+V2146</f>
        <v>4.96</v>
      </c>
    </row>
    <row r="2147" spans="1:26" x14ac:dyDescent="0.25">
      <c r="A2147" s="1" t="s">
        <v>91</v>
      </c>
      <c r="B2147" s="1" t="s">
        <v>5</v>
      </c>
      <c r="C2147" s="1">
        <v>2003</v>
      </c>
      <c r="D2147" s="1" t="str">
        <f t="shared" si="239"/>
        <v>SRB2003</v>
      </c>
      <c r="E2147" s="1" t="s">
        <v>2254</v>
      </c>
      <c r="F2147" s="1">
        <v>32.799999999999997</v>
      </c>
      <c r="G2147" s="1" t="str">
        <f>+VLOOKUP(A2147,[1]dummies!$A$2:$F$201,6,0)</f>
        <v>Europe and Central Asia</v>
      </c>
      <c r="H2147" s="1" t="str">
        <f>+VLOOKUP(A2147,[1]dummies!$A$2:$F$201,5,0)</f>
        <v>Upper middle income</v>
      </c>
      <c r="I2147" s="1">
        <f>+VLOOKUP(E2147,'[1]world bank'!$A$3:$F$2447,2,0)</f>
        <v>32.83</v>
      </c>
      <c r="J2147" s="1" t="e">
        <f>+VLOOKUP(E2147,'[1]national stat'!$A$3:$C$1457,2,0)</f>
        <v>#N/A</v>
      </c>
      <c r="K2147" s="1" t="e">
        <f>+VLOOKUP(E2147,[1]research!$A$3:$C$2710,2,0)</f>
        <v>#N/A</v>
      </c>
      <c r="L2147" s="1" t="e">
        <f>+VLOOKUP(E2147,[1]sedlac!$A$3:$C$742,2,0)</f>
        <v>#N/A</v>
      </c>
      <c r="M2147" s="1">
        <v>1.28</v>
      </c>
      <c r="Q2147" s="2">
        <f t="shared" si="240"/>
        <v>1.28</v>
      </c>
      <c r="R2147" s="1">
        <f>+VLOOKUP(E2147,'[1]world bank'!$A$3:$G$2447,4,0)</f>
        <v>5.23</v>
      </c>
      <c r="S2147" s="1" t="e">
        <f>+VLOOKUP(E2147,'[1]national stat'!$A$3:$D$1457,4,0)</f>
        <v>#N/A</v>
      </c>
      <c r="T2147" s="1" t="e">
        <f>+VLOOKUP(E2147,[1]research!$A$3:$D$2710,4,0)</f>
        <v>#N/A</v>
      </c>
      <c r="U2147" s="1" t="e">
        <f>+VLOOKUP(E2147,[1]sedlac!$A$3:$D$742,4,0)</f>
        <v>#N/A</v>
      </c>
      <c r="V2147" s="1">
        <v>5.23</v>
      </c>
      <c r="Z2147" s="1">
        <f t="shared" si="241"/>
        <v>5.23</v>
      </c>
    </row>
    <row r="2148" spans="1:26" x14ac:dyDescent="0.25">
      <c r="A2148" s="1" t="s">
        <v>91</v>
      </c>
      <c r="B2148" s="1" t="s">
        <v>5</v>
      </c>
      <c r="C2148" s="1">
        <v>2004</v>
      </c>
      <c r="D2148" s="1" t="str">
        <f t="shared" si="239"/>
        <v>SRB2004</v>
      </c>
      <c r="E2148" s="1" t="s">
        <v>2255</v>
      </c>
      <c r="F2148" s="1">
        <v>33</v>
      </c>
      <c r="G2148" s="1" t="str">
        <f>+VLOOKUP(A2148,[1]dummies!$A$2:$F$201,6,0)</f>
        <v>Europe and Central Asia</v>
      </c>
      <c r="H2148" s="1" t="str">
        <f>+VLOOKUP(A2148,[1]dummies!$A$2:$F$201,5,0)</f>
        <v>Upper middle income</v>
      </c>
      <c r="I2148" s="1">
        <f>+VLOOKUP(E2148,'[1]world bank'!$A$3:$F$2447,2,0)</f>
        <v>35.480000000000004</v>
      </c>
      <c r="J2148" s="1" t="e">
        <f>+VLOOKUP(E2148,'[1]national stat'!$A$3:$C$1457,2,0)</f>
        <v>#N/A</v>
      </c>
      <c r="K2148" s="1" t="e">
        <f>+VLOOKUP(E2148,[1]research!$A$3:$C$2710,2,0)</f>
        <v>#N/A</v>
      </c>
      <c r="L2148" s="1" t="e">
        <f>+VLOOKUP(E2148,[1]sedlac!$A$3:$C$742,2,0)</f>
        <v>#N/A</v>
      </c>
      <c r="M2148" s="1">
        <v>1.47</v>
      </c>
      <c r="Q2148" s="2">
        <f t="shared" si="240"/>
        <v>1.47</v>
      </c>
      <c r="R2148" s="1">
        <f>+VLOOKUP(E2148,'[1]world bank'!$A$3:$G$2447,4,0)</f>
        <v>5.9</v>
      </c>
      <c r="S2148" s="1" t="e">
        <f>+VLOOKUP(E2148,'[1]national stat'!$A$3:$D$1457,4,0)</f>
        <v>#N/A</v>
      </c>
      <c r="T2148" s="1" t="e">
        <f>+VLOOKUP(E2148,[1]research!$A$3:$D$2710,4,0)</f>
        <v>#N/A</v>
      </c>
      <c r="U2148" s="1" t="e">
        <f>+VLOOKUP(E2148,[1]sedlac!$A$3:$D$742,4,0)</f>
        <v>#N/A</v>
      </c>
      <c r="V2148" s="1">
        <v>5.9</v>
      </c>
      <c r="Z2148" s="1">
        <f t="shared" si="241"/>
        <v>5.9</v>
      </c>
    </row>
    <row r="2149" spans="1:26" x14ac:dyDescent="0.25">
      <c r="A2149" s="1" t="s">
        <v>91</v>
      </c>
      <c r="B2149" s="1" t="s">
        <v>5</v>
      </c>
      <c r="C2149" s="1">
        <v>2005</v>
      </c>
      <c r="D2149" s="1" t="str">
        <f t="shared" si="239"/>
        <v>SRB2005</v>
      </c>
      <c r="E2149" s="1" t="s">
        <v>2256</v>
      </c>
      <c r="F2149" s="1">
        <v>33.4</v>
      </c>
      <c r="G2149" s="1" t="str">
        <f>+VLOOKUP(A2149,[1]dummies!$A$2:$F$201,6,0)</f>
        <v>Europe and Central Asia</v>
      </c>
      <c r="H2149" s="1" t="str">
        <f>+VLOOKUP(A2149,[1]dummies!$A$2:$F$201,5,0)</f>
        <v>Upper middle income</v>
      </c>
      <c r="I2149" s="1">
        <f>+VLOOKUP(E2149,'[1]world bank'!$A$3:$F$2447,2,0)</f>
        <v>36.46</v>
      </c>
      <c r="J2149" s="1" t="e">
        <f>+VLOOKUP(E2149,'[1]national stat'!$A$3:$C$1457,2,0)</f>
        <v>#N/A</v>
      </c>
      <c r="K2149" s="1" t="e">
        <f>+VLOOKUP(E2149,[1]research!$A$3:$C$2710,2,0)</f>
        <v>#N/A</v>
      </c>
      <c r="L2149" s="1" t="e">
        <f>+VLOOKUP(E2149,[1]sedlac!$A$3:$C$742,2,0)</f>
        <v>#N/A</v>
      </c>
      <c r="M2149" s="1">
        <v>1.56</v>
      </c>
      <c r="Q2149" s="2">
        <f t="shared" si="240"/>
        <v>1.56</v>
      </c>
      <c r="R2149" s="1">
        <f>+VLOOKUP(E2149,'[1]world bank'!$A$3:$G$2447,4,0)</f>
        <v>6.38</v>
      </c>
      <c r="S2149" s="1" t="e">
        <f>+VLOOKUP(E2149,'[1]national stat'!$A$3:$D$1457,4,0)</f>
        <v>#N/A</v>
      </c>
      <c r="T2149" s="1" t="e">
        <f>+VLOOKUP(E2149,[1]research!$A$3:$D$2710,4,0)</f>
        <v>#N/A</v>
      </c>
      <c r="U2149" s="1" t="e">
        <f>+VLOOKUP(E2149,[1]sedlac!$A$3:$D$742,4,0)</f>
        <v>#N/A</v>
      </c>
      <c r="V2149" s="1">
        <v>6.38</v>
      </c>
      <c r="Z2149" s="1">
        <f t="shared" si="241"/>
        <v>6.38</v>
      </c>
    </row>
    <row r="2150" spans="1:26" x14ac:dyDescent="0.25">
      <c r="A2150" s="1" t="s">
        <v>91</v>
      </c>
      <c r="B2150" s="1" t="s">
        <v>5</v>
      </c>
      <c r="C2150" s="1">
        <v>2006</v>
      </c>
      <c r="D2150" s="1" t="str">
        <f t="shared" si="239"/>
        <v>SRB2006</v>
      </c>
      <c r="E2150" s="1" t="s">
        <v>2257</v>
      </c>
      <c r="F2150" s="1">
        <v>29.7</v>
      </c>
      <c r="G2150" s="1" t="str">
        <f>+VLOOKUP(A2150,[1]dummies!$A$2:$F$201,6,0)</f>
        <v>Europe and Central Asia</v>
      </c>
      <c r="H2150" s="1" t="str">
        <f>+VLOOKUP(A2150,[1]dummies!$A$2:$F$201,5,0)</f>
        <v>Upper middle income</v>
      </c>
      <c r="I2150" s="1">
        <f>+VLOOKUP(E2150,'[1]world bank'!$A$3:$F$2447,2,0)</f>
        <v>29.73</v>
      </c>
      <c r="J2150" s="1" t="e">
        <f>+VLOOKUP(E2150,'[1]national stat'!$A$3:$C$1457,2,0)</f>
        <v>#N/A</v>
      </c>
      <c r="K2150" s="1" t="e">
        <f>+VLOOKUP(E2150,[1]research!$A$3:$C$2710,2,0)</f>
        <v>#N/A</v>
      </c>
      <c r="L2150" s="1" t="e">
        <f>+VLOOKUP(E2150,[1]sedlac!$A$3:$C$742,2,0)</f>
        <v>#N/A</v>
      </c>
      <c r="M2150" s="1">
        <v>1.0900000000000001</v>
      </c>
      <c r="Q2150" s="2">
        <f t="shared" si="240"/>
        <v>1.0900000000000001</v>
      </c>
      <c r="R2150" s="1">
        <f>+VLOOKUP(E2150,'[1]world bank'!$A$3:$G$2447,4,0)</f>
        <v>4.5200000000000005</v>
      </c>
      <c r="S2150" s="1" t="e">
        <f>+VLOOKUP(E2150,'[1]national stat'!$A$3:$D$1457,4,0)</f>
        <v>#N/A</v>
      </c>
      <c r="T2150" s="1" t="e">
        <f>+VLOOKUP(E2150,[1]research!$A$3:$D$2710,4,0)</f>
        <v>#N/A</v>
      </c>
      <c r="U2150" s="1" t="e">
        <f>+VLOOKUP(E2150,[1]sedlac!$A$3:$D$742,4,0)</f>
        <v>#N/A</v>
      </c>
      <c r="V2150" s="1">
        <v>4.5200000000000005</v>
      </c>
      <c r="Z2150" s="1">
        <f t="shared" si="241"/>
        <v>4.5200000000000005</v>
      </c>
    </row>
    <row r="2151" spans="1:26" x14ac:dyDescent="0.25">
      <c r="A2151" s="1" t="s">
        <v>91</v>
      </c>
      <c r="B2151" s="1" t="s">
        <v>5</v>
      </c>
      <c r="C2151" s="1">
        <v>2007</v>
      </c>
      <c r="D2151" s="1" t="str">
        <f t="shared" si="239"/>
        <v>SRB2007</v>
      </c>
      <c r="E2151" s="1" t="s">
        <v>2258</v>
      </c>
      <c r="F2151" s="1">
        <v>29.4</v>
      </c>
      <c r="G2151" s="1" t="str">
        <f>+VLOOKUP(A2151,[1]dummies!$A$2:$F$201,6,0)</f>
        <v>Europe and Central Asia</v>
      </c>
      <c r="H2151" s="1" t="str">
        <f>+VLOOKUP(A2151,[1]dummies!$A$2:$F$201,5,0)</f>
        <v>Upper middle income</v>
      </c>
      <c r="I2151" s="1">
        <f>+VLOOKUP(E2151,'[1]world bank'!$A$3:$F$2447,2,0)</f>
        <v>28.71</v>
      </c>
      <c r="J2151" s="1" t="e">
        <f>+VLOOKUP(E2151,'[1]national stat'!$A$3:$C$1457,2,0)</f>
        <v>#N/A</v>
      </c>
      <c r="K2151" s="1" t="e">
        <f>+VLOOKUP(E2151,[1]research!$A$3:$C$2710,2,0)</f>
        <v>#N/A</v>
      </c>
      <c r="L2151" s="1" t="e">
        <f>+VLOOKUP(E2151,[1]sedlac!$A$3:$C$742,2,0)</f>
        <v>#N/A</v>
      </c>
      <c r="M2151" s="1">
        <v>1.04</v>
      </c>
      <c r="Q2151" s="2">
        <f t="shared" si="240"/>
        <v>1.04</v>
      </c>
      <c r="R2151" s="1">
        <f>+VLOOKUP(E2151,'[1]world bank'!$A$3:$G$2447,4,0)</f>
        <v>4.2700000000000005</v>
      </c>
      <c r="S2151" s="1" t="e">
        <f>+VLOOKUP(E2151,'[1]national stat'!$A$3:$D$1457,4,0)</f>
        <v>#N/A</v>
      </c>
      <c r="T2151" s="1" t="e">
        <f>+VLOOKUP(E2151,[1]research!$A$3:$D$2710,4,0)</f>
        <v>#N/A</v>
      </c>
      <c r="U2151" s="1" t="e">
        <f>+VLOOKUP(E2151,[1]sedlac!$A$3:$D$742,4,0)</f>
        <v>#N/A</v>
      </c>
      <c r="V2151" s="1">
        <v>4.2700000000000005</v>
      </c>
      <c r="Z2151" s="1">
        <f t="shared" si="241"/>
        <v>4.2700000000000005</v>
      </c>
    </row>
    <row r="2152" spans="1:26" x14ac:dyDescent="0.25">
      <c r="A2152" s="1" t="s">
        <v>91</v>
      </c>
      <c r="B2152" s="1" t="s">
        <v>5</v>
      </c>
      <c r="C2152" s="1">
        <v>2008</v>
      </c>
      <c r="D2152" s="1" t="str">
        <f t="shared" si="239"/>
        <v>SRB2008</v>
      </c>
      <c r="E2152" s="1" t="s">
        <v>2259</v>
      </c>
      <c r="F2152" s="1">
        <v>28.2</v>
      </c>
      <c r="G2152" s="1" t="str">
        <f>+VLOOKUP(A2152,[1]dummies!$A$2:$F$201,6,0)</f>
        <v>Europe and Central Asia</v>
      </c>
      <c r="H2152" s="1" t="str">
        <f>+VLOOKUP(A2152,[1]dummies!$A$2:$F$201,5,0)</f>
        <v>Upper middle income</v>
      </c>
      <c r="I2152" s="1">
        <f>+VLOOKUP(E2152,'[1]world bank'!$A$3:$F$2447,2,0)</f>
        <v>27.560000000000002</v>
      </c>
      <c r="J2152" s="1" t="e">
        <f>+VLOOKUP(E2152,'[1]national stat'!$A$3:$C$1457,2,0)</f>
        <v>#N/A</v>
      </c>
      <c r="K2152" s="1" t="e">
        <f>+VLOOKUP(E2152,[1]research!$A$3:$C$2710,2,0)</f>
        <v>#N/A</v>
      </c>
      <c r="L2152" s="1" t="e">
        <f>+VLOOKUP(E2152,[1]sedlac!$A$3:$C$742,2,0)</f>
        <v>#N/A</v>
      </c>
      <c r="M2152" s="1">
        <v>0.98</v>
      </c>
      <c r="Q2152" s="2">
        <f t="shared" si="240"/>
        <v>0.98</v>
      </c>
      <c r="R2152" s="1">
        <f>+VLOOKUP(E2152,'[1]world bank'!$A$3:$G$2447,4,0)</f>
        <v>3.99</v>
      </c>
      <c r="S2152" s="1" t="e">
        <f>+VLOOKUP(E2152,'[1]national stat'!$A$3:$D$1457,4,0)</f>
        <v>#N/A</v>
      </c>
      <c r="T2152" s="1" t="e">
        <f>+VLOOKUP(E2152,[1]research!$A$3:$D$2710,4,0)</f>
        <v>#N/A</v>
      </c>
      <c r="U2152" s="1" t="e">
        <f>+VLOOKUP(E2152,[1]sedlac!$A$3:$D$742,4,0)</f>
        <v>#N/A</v>
      </c>
      <c r="V2152" s="1">
        <v>3.99</v>
      </c>
      <c r="Z2152" s="1">
        <f t="shared" si="241"/>
        <v>3.99</v>
      </c>
    </row>
    <row r="2153" spans="1:26" x14ac:dyDescent="0.25">
      <c r="A2153" s="1" t="s">
        <v>91</v>
      </c>
      <c r="B2153" s="1" t="s">
        <v>5</v>
      </c>
      <c r="C2153" s="1">
        <v>2009</v>
      </c>
      <c r="D2153" s="1" t="str">
        <f t="shared" si="239"/>
        <v>SRB2009</v>
      </c>
      <c r="E2153" s="1" t="s">
        <v>2260</v>
      </c>
      <c r="F2153" s="1">
        <v>28.7</v>
      </c>
      <c r="G2153" s="1" t="str">
        <f>+VLOOKUP(A2153,[1]dummies!$A$2:$F$201,6,0)</f>
        <v>Europe and Central Asia</v>
      </c>
      <c r="H2153" s="1" t="str">
        <f>+VLOOKUP(A2153,[1]dummies!$A$2:$F$201,5,0)</f>
        <v>Upper middle income</v>
      </c>
      <c r="I2153" s="1">
        <f>+VLOOKUP(E2153,'[1]world bank'!$A$3:$F$2447,2,0)</f>
        <v>27.97</v>
      </c>
      <c r="J2153" s="1" t="e">
        <f>+VLOOKUP(E2153,'[1]national stat'!$A$3:$C$1457,2,0)</f>
        <v>#N/A</v>
      </c>
      <c r="K2153" s="1" t="e">
        <f>+VLOOKUP(E2153,[1]research!$A$3:$C$2710,2,0)</f>
        <v>#N/A</v>
      </c>
      <c r="L2153" s="1" t="e">
        <f>+VLOOKUP(E2153,[1]sedlac!$A$3:$C$742,2,0)</f>
        <v>#N/A</v>
      </c>
      <c r="M2153" s="1">
        <v>0.99</v>
      </c>
      <c r="Q2153" s="2">
        <f t="shared" si="240"/>
        <v>0.99</v>
      </c>
      <c r="R2153" s="1">
        <f>+VLOOKUP(E2153,'[1]world bank'!$A$3:$G$2447,4,0)</f>
        <v>4.12</v>
      </c>
      <c r="S2153" s="1" t="e">
        <f>+VLOOKUP(E2153,'[1]national stat'!$A$3:$D$1457,4,0)</f>
        <v>#N/A</v>
      </c>
      <c r="T2153" s="1" t="e">
        <f>+VLOOKUP(E2153,[1]research!$A$3:$D$2710,4,0)</f>
        <v>#N/A</v>
      </c>
      <c r="U2153" s="1" t="e">
        <f>+VLOOKUP(E2153,[1]sedlac!$A$3:$D$742,4,0)</f>
        <v>#N/A</v>
      </c>
      <c r="V2153" s="1">
        <v>4.12</v>
      </c>
      <c r="Z2153" s="1">
        <f t="shared" si="241"/>
        <v>4.12</v>
      </c>
    </row>
    <row r="2154" spans="1:26" x14ac:dyDescent="0.25">
      <c r="A2154" s="1" t="s">
        <v>91</v>
      </c>
      <c r="B2154" s="1" t="s">
        <v>5</v>
      </c>
      <c r="C2154" s="1">
        <v>2010</v>
      </c>
      <c r="D2154" s="1" t="str">
        <f t="shared" si="239"/>
        <v>SRB2010</v>
      </c>
      <c r="E2154" s="1" t="s">
        <v>2261</v>
      </c>
      <c r="F2154" s="1">
        <v>29.6</v>
      </c>
      <c r="G2154" s="1" t="str">
        <f>+VLOOKUP(A2154,[1]dummies!$A$2:$F$201,6,0)</f>
        <v>Europe and Central Asia</v>
      </c>
      <c r="H2154" s="1" t="str">
        <f>+VLOOKUP(A2154,[1]dummies!$A$2:$F$201,5,0)</f>
        <v>Upper middle income</v>
      </c>
      <c r="I2154" s="1">
        <f>+VLOOKUP(E2154,'[1]world bank'!$A$3:$F$2447,2,0)</f>
        <v>29.02</v>
      </c>
      <c r="J2154" s="1" t="e">
        <f>+VLOOKUP(E2154,'[1]national stat'!$A$3:$C$1457,2,0)</f>
        <v>#N/A</v>
      </c>
      <c r="K2154" s="1" t="e">
        <f>+VLOOKUP(E2154,[1]research!$A$3:$C$2710,2,0)</f>
        <v>#N/A</v>
      </c>
      <c r="L2154" s="1" t="e">
        <f>+VLOOKUP(E2154,[1]sedlac!$A$3:$C$742,2,0)</f>
        <v>#N/A</v>
      </c>
      <c r="M2154" s="1">
        <v>1.04</v>
      </c>
      <c r="Q2154" s="2">
        <f t="shared" si="240"/>
        <v>1.04</v>
      </c>
      <c r="R2154" s="1">
        <f>+VLOOKUP(E2154,'[1]world bank'!$A$3:$G$2447,4,0)</f>
        <v>4.38</v>
      </c>
      <c r="S2154" s="1" t="e">
        <f>+VLOOKUP(E2154,'[1]national stat'!$A$3:$D$1457,4,0)</f>
        <v>#N/A</v>
      </c>
      <c r="T2154" s="1" t="e">
        <f>+VLOOKUP(E2154,[1]research!$A$3:$D$2710,4,0)</f>
        <v>#N/A</v>
      </c>
      <c r="U2154" s="1" t="e">
        <f>+VLOOKUP(E2154,[1]sedlac!$A$3:$D$742,4,0)</f>
        <v>#N/A</v>
      </c>
      <c r="V2154" s="1">
        <v>4.38</v>
      </c>
      <c r="Z2154" s="1">
        <f t="shared" si="241"/>
        <v>4.38</v>
      </c>
    </row>
    <row r="2155" spans="1:26" x14ac:dyDescent="0.25">
      <c r="A2155" s="1" t="s">
        <v>91</v>
      </c>
      <c r="B2155" s="1" t="s">
        <v>5</v>
      </c>
      <c r="C2155" s="1">
        <v>2011</v>
      </c>
      <c r="D2155" s="1" t="str">
        <f t="shared" si="239"/>
        <v>SRB2011</v>
      </c>
      <c r="E2155" s="1" t="s">
        <v>2262</v>
      </c>
      <c r="F2155" s="1">
        <v>29.35</v>
      </c>
      <c r="G2155" s="1" t="str">
        <f>+VLOOKUP(A2155,[1]dummies!$A$2:$F$201,6,0)</f>
        <v>Europe and Central Asia</v>
      </c>
      <c r="H2155" s="1" t="str">
        <f>+VLOOKUP(A2155,[1]dummies!$A$2:$F$201,5,0)</f>
        <v>Upper middle income</v>
      </c>
      <c r="I2155" s="1" t="e">
        <f>+VLOOKUP(E2155,'[1]world bank'!$A$3:$F$2447,2,0)</f>
        <v>#N/A</v>
      </c>
      <c r="J2155" s="1" t="e">
        <f>+VLOOKUP(E2155,'[1]national stat'!$A$3:$C$1457,2,0)</f>
        <v>#N/A</v>
      </c>
      <c r="K2155" s="1" t="e">
        <f>+VLOOKUP(E2155,[1]research!$A$3:$C$2710,2,0)</f>
        <v>#N/A</v>
      </c>
      <c r="L2155" s="1" t="e">
        <f>+VLOOKUP(E2155,[1]sedlac!$A$3:$C$742,2,0)</f>
        <v>#N/A</v>
      </c>
      <c r="R2155" s="1" t="e">
        <f>+VLOOKUP(E2155,'[1]world bank'!$A$3:$G$2447,4,0)</f>
        <v>#N/A</v>
      </c>
      <c r="S2155" s="1" t="e">
        <f>+VLOOKUP(E2155,'[1]national stat'!$A$3:$D$1457,4,0)</f>
        <v>#N/A</v>
      </c>
      <c r="T2155" s="1" t="e">
        <f>+VLOOKUP(E2155,[1]research!$A$3:$D$2710,4,0)</f>
        <v>#N/A</v>
      </c>
      <c r="U2155" s="1" t="e">
        <f>+VLOOKUP(E2155,[1]sedlac!$A$3:$D$742,4,0)</f>
        <v>#N/A</v>
      </c>
    </row>
    <row r="2156" spans="1:26" x14ac:dyDescent="0.25">
      <c r="A2156" s="1" t="s">
        <v>91</v>
      </c>
      <c r="B2156" s="1" t="s">
        <v>5</v>
      </c>
      <c r="C2156" s="1">
        <v>2012</v>
      </c>
      <c r="D2156" s="1" t="str">
        <f t="shared" si="239"/>
        <v>SRB2012</v>
      </c>
      <c r="E2156" s="1" t="s">
        <v>2263</v>
      </c>
      <c r="F2156" s="1">
        <v>29.35</v>
      </c>
      <c r="G2156" s="1" t="str">
        <f>+VLOOKUP(A2156,[1]dummies!$A$2:$F$201,6,0)</f>
        <v>Europe and Central Asia</v>
      </c>
      <c r="H2156" s="1" t="str">
        <f>+VLOOKUP(A2156,[1]dummies!$A$2:$F$201,5,0)</f>
        <v>Upper middle income</v>
      </c>
      <c r="I2156" s="1">
        <f>+VLOOKUP(E2156,'[1]world bank'!$A$3:$F$2447,2,0)</f>
        <v>39.82</v>
      </c>
      <c r="J2156" s="1" t="e">
        <f>+VLOOKUP(E2156,'[1]national stat'!$A$3:$C$1457,2,0)</f>
        <v>#N/A</v>
      </c>
      <c r="K2156" s="1" t="e">
        <f>+VLOOKUP(E2156,[1]research!$A$3:$C$2710,2,0)</f>
        <v>#N/A</v>
      </c>
      <c r="L2156" s="1" t="e">
        <f>+VLOOKUP(E2156,[1]sedlac!$A$3:$C$742,2,0)</f>
        <v>#N/A</v>
      </c>
      <c r="M2156" s="1">
        <v>1.82</v>
      </c>
      <c r="Q2156" s="2">
        <f t="shared" ref="Q2156:Q2159" si="242">+M2156</f>
        <v>1.82</v>
      </c>
      <c r="R2156" s="1">
        <f>+VLOOKUP(E2156,'[1]world bank'!$A$3:$G$2447,4,0)</f>
        <v>9.43</v>
      </c>
      <c r="S2156" s="1" t="e">
        <f>+VLOOKUP(E2156,'[1]national stat'!$A$3:$D$1457,4,0)</f>
        <v>#N/A</v>
      </c>
      <c r="T2156" s="1" t="e">
        <f>+VLOOKUP(E2156,[1]research!$A$3:$D$2710,4,0)</f>
        <v>#N/A</v>
      </c>
      <c r="U2156" s="1" t="e">
        <f>+VLOOKUP(E2156,[1]sedlac!$A$3:$D$742,4,0)</f>
        <v>#N/A</v>
      </c>
      <c r="V2156" s="1">
        <v>9.43</v>
      </c>
      <c r="Z2156" s="1">
        <f t="shared" ref="Z2156:Z2159" si="243">+V2156</f>
        <v>9.43</v>
      </c>
    </row>
    <row r="2157" spans="1:26" x14ac:dyDescent="0.25">
      <c r="A2157" s="1" t="s">
        <v>91</v>
      </c>
      <c r="B2157" s="1" t="s">
        <v>5</v>
      </c>
      <c r="C2157" s="1">
        <v>2013</v>
      </c>
      <c r="D2157" s="1" t="str">
        <f t="shared" si="239"/>
        <v>SRB2013</v>
      </c>
      <c r="E2157" s="1" t="s">
        <v>2264</v>
      </c>
      <c r="F2157" s="1">
        <v>29.1</v>
      </c>
      <c r="G2157" s="1" t="str">
        <f>+VLOOKUP(A2157,[1]dummies!$A$2:$F$201,6,0)</f>
        <v>Europe and Central Asia</v>
      </c>
      <c r="H2157" s="1" t="str">
        <f>+VLOOKUP(A2157,[1]dummies!$A$2:$F$201,5,0)</f>
        <v>Upper middle income</v>
      </c>
      <c r="I2157" s="1">
        <f>+VLOOKUP(E2157,'[1]world bank'!$A$3:$F$2447,2,0)</f>
        <v>39.81</v>
      </c>
      <c r="J2157" s="1" t="e">
        <f>+VLOOKUP(E2157,'[1]national stat'!$A$3:$C$1457,2,0)</f>
        <v>#N/A</v>
      </c>
      <c r="K2157" s="1" t="e">
        <f>+VLOOKUP(E2157,[1]research!$A$3:$C$2710,2,0)</f>
        <v>#N/A</v>
      </c>
      <c r="L2157" s="1" t="e">
        <f>+VLOOKUP(E2157,[1]sedlac!$A$3:$C$742,2,0)</f>
        <v>#N/A</v>
      </c>
      <c r="M2157" s="1">
        <v>1.83</v>
      </c>
      <c r="Q2157" s="2">
        <f t="shared" si="242"/>
        <v>1.83</v>
      </c>
      <c r="R2157" s="1">
        <f>+VLOOKUP(E2157,'[1]world bank'!$A$3:$G$2447,4,0)</f>
        <v>9.85</v>
      </c>
      <c r="S2157" s="1" t="e">
        <f>+VLOOKUP(E2157,'[1]national stat'!$A$3:$D$1457,4,0)</f>
        <v>#N/A</v>
      </c>
      <c r="T2157" s="1" t="e">
        <f>+VLOOKUP(E2157,[1]research!$A$3:$D$2710,4,0)</f>
        <v>#N/A</v>
      </c>
      <c r="U2157" s="1" t="e">
        <f>+VLOOKUP(E2157,[1]sedlac!$A$3:$D$742,4,0)</f>
        <v>#N/A</v>
      </c>
      <c r="V2157" s="1">
        <v>9.85</v>
      </c>
      <c r="Z2157" s="1">
        <f t="shared" si="243"/>
        <v>9.85</v>
      </c>
    </row>
    <row r="2158" spans="1:26" x14ac:dyDescent="0.25">
      <c r="A2158" s="1" t="s">
        <v>91</v>
      </c>
      <c r="B2158" s="1" t="s">
        <v>5</v>
      </c>
      <c r="C2158" s="1">
        <v>2014</v>
      </c>
      <c r="D2158" s="1" t="str">
        <f t="shared" si="239"/>
        <v>SRB2014</v>
      </c>
      <c r="E2158" s="1" t="s">
        <v>2265</v>
      </c>
      <c r="F2158" s="1">
        <v>29.1</v>
      </c>
      <c r="G2158" s="1" t="str">
        <f>+VLOOKUP(A2158,[1]dummies!$A$2:$F$201,6,0)</f>
        <v>Europe and Central Asia</v>
      </c>
      <c r="H2158" s="1" t="str">
        <f>+VLOOKUP(A2158,[1]dummies!$A$2:$F$201,5,0)</f>
        <v>Upper middle income</v>
      </c>
      <c r="I2158" s="1">
        <f>+VLOOKUP(E2158,'[1]world bank'!$A$3:$F$2447,2,0)</f>
        <v>39.200000000000003</v>
      </c>
      <c r="J2158" s="1" t="e">
        <f>+VLOOKUP(E2158,'[1]national stat'!$A$3:$C$1457,2,0)</f>
        <v>#N/A</v>
      </c>
      <c r="K2158" s="1" t="e">
        <f>+VLOOKUP(E2158,[1]research!$A$3:$C$2710,2,0)</f>
        <v>#N/A</v>
      </c>
      <c r="L2158" s="1" t="e">
        <f>+VLOOKUP(E2158,[1]sedlac!$A$3:$C$742,2,0)</f>
        <v>#N/A</v>
      </c>
      <c r="M2158" s="1">
        <v>1.76</v>
      </c>
      <c r="Q2158" s="2">
        <f t="shared" si="242"/>
        <v>1.76</v>
      </c>
      <c r="R2158" s="1">
        <f>+VLOOKUP(E2158,'[1]world bank'!$A$3:$G$2447,4,0)</f>
        <v>9.26</v>
      </c>
      <c r="S2158" s="1" t="e">
        <f>+VLOOKUP(E2158,'[1]national stat'!$A$3:$D$1457,4,0)</f>
        <v>#N/A</v>
      </c>
      <c r="T2158" s="1" t="e">
        <f>+VLOOKUP(E2158,[1]research!$A$3:$D$2710,4,0)</f>
        <v>#N/A</v>
      </c>
      <c r="U2158" s="1" t="e">
        <f>+VLOOKUP(E2158,[1]sedlac!$A$3:$D$742,4,0)</f>
        <v>#N/A</v>
      </c>
      <c r="V2158" s="1">
        <v>9.26</v>
      </c>
      <c r="Z2158" s="1">
        <f t="shared" si="243"/>
        <v>9.26</v>
      </c>
    </row>
    <row r="2159" spans="1:26" x14ac:dyDescent="0.25">
      <c r="A2159" s="1" t="s">
        <v>91</v>
      </c>
      <c r="B2159" s="1" t="s">
        <v>5</v>
      </c>
      <c r="C2159" s="1">
        <v>2015</v>
      </c>
      <c r="D2159" s="1" t="str">
        <f t="shared" si="239"/>
        <v>SRB2015</v>
      </c>
      <c r="E2159" s="1" t="s">
        <v>2266</v>
      </c>
      <c r="F2159" s="1">
        <v>29.1</v>
      </c>
      <c r="G2159" s="1" t="str">
        <f>+VLOOKUP(A2159,[1]dummies!$A$2:$F$201,6,0)</f>
        <v>Europe and Central Asia</v>
      </c>
      <c r="H2159" s="1" t="str">
        <f>+VLOOKUP(A2159,[1]dummies!$A$2:$F$201,5,0)</f>
        <v>Upper middle income</v>
      </c>
      <c r="I2159" s="1">
        <f>+VLOOKUP(E2159,'[1]world bank'!$A$3:$F$2447,2,0)</f>
        <v>39.65</v>
      </c>
      <c r="J2159" s="1" t="e">
        <f>+VLOOKUP(E2159,'[1]national stat'!$A$3:$C$1457,2,0)</f>
        <v>#N/A</v>
      </c>
      <c r="K2159" s="1" t="e">
        <f>+VLOOKUP(E2159,[1]research!$A$3:$C$2710,2,0)</f>
        <v>#N/A</v>
      </c>
      <c r="L2159" s="1" t="e">
        <f>+VLOOKUP(E2159,[1]sedlac!$A$3:$C$742,2,0)</f>
        <v>#N/A</v>
      </c>
      <c r="M2159" s="1">
        <v>1.82</v>
      </c>
      <c r="Q2159" s="2">
        <f t="shared" si="242"/>
        <v>1.82</v>
      </c>
      <c r="R2159" s="1">
        <f>+VLOOKUP(E2159,'[1]world bank'!$A$3:$G$2447,4,0)</f>
        <v>9.34</v>
      </c>
      <c r="S2159" s="1" t="e">
        <f>+VLOOKUP(E2159,'[1]national stat'!$A$3:$D$1457,4,0)</f>
        <v>#N/A</v>
      </c>
      <c r="T2159" s="1" t="e">
        <f>+VLOOKUP(E2159,[1]research!$A$3:$D$2710,4,0)</f>
        <v>#N/A</v>
      </c>
      <c r="U2159" s="1" t="e">
        <f>+VLOOKUP(E2159,[1]sedlac!$A$3:$D$742,4,0)</f>
        <v>#N/A</v>
      </c>
      <c r="V2159" s="1">
        <v>9.34</v>
      </c>
      <c r="Z2159" s="1">
        <f t="shared" si="243"/>
        <v>9.34</v>
      </c>
    </row>
    <row r="2160" spans="1:26" x14ac:dyDescent="0.25">
      <c r="A2160" s="1" t="s">
        <v>92</v>
      </c>
      <c r="B2160" s="1" t="s">
        <v>5</v>
      </c>
      <c r="C2160" s="1">
        <v>1990</v>
      </c>
      <c r="D2160" s="1" t="str">
        <f t="shared" si="239"/>
        <v>SVK1990</v>
      </c>
      <c r="E2160" s="1" t="s">
        <v>2267</v>
      </c>
      <c r="F2160" s="1">
        <v>19.5</v>
      </c>
      <c r="G2160" s="1" t="str">
        <f>+VLOOKUP(A2160,[1]dummies!$A$2:$F$201,6,0)</f>
        <v>Europe and Central Asia</v>
      </c>
      <c r="H2160" s="1" t="str">
        <f>+VLOOKUP(A2160,[1]dummies!$A$2:$F$201,5,0)</f>
        <v>High income</v>
      </c>
      <c r="I2160" s="1" t="e">
        <f>+VLOOKUP(E2160,'[1]world bank'!$A$3:$F$2447,2,0)</f>
        <v>#N/A</v>
      </c>
      <c r="J2160" s="1" t="e">
        <f>+VLOOKUP(E2160,'[1]national stat'!$A$3:$C$1457,2,0)</f>
        <v>#N/A</v>
      </c>
      <c r="K2160" s="1">
        <f>+VLOOKUP(E2160,[1]research!$A$3:$C$2710,2,0)</f>
        <v>0</v>
      </c>
      <c r="L2160" s="1" t="e">
        <f>+VLOOKUP(E2160,[1]sedlac!$A$3:$C$742,2,0)</f>
        <v>#N/A</v>
      </c>
      <c r="O2160" s="1">
        <v>0</v>
      </c>
      <c r="R2160" s="1" t="e">
        <f>+VLOOKUP(E2160,'[1]world bank'!$A$3:$G$2447,4,0)</f>
        <v>#N/A</v>
      </c>
      <c r="S2160" s="1" t="e">
        <f>+VLOOKUP(E2160,'[1]national stat'!$A$3:$D$1457,4,0)</f>
        <v>#N/A</v>
      </c>
      <c r="T2160" s="1">
        <f>+VLOOKUP(E2160,[1]research!$A$3:$D$2710,4,0)</f>
        <v>0</v>
      </c>
      <c r="U2160" s="1" t="e">
        <f>+VLOOKUP(E2160,[1]sedlac!$A$3:$D$742,4,0)</f>
        <v>#N/A</v>
      </c>
      <c r="X2160" s="1">
        <v>0</v>
      </c>
    </row>
    <row r="2161" spans="1:26" x14ac:dyDescent="0.25">
      <c r="A2161" s="1" t="s">
        <v>92</v>
      </c>
      <c r="B2161" s="1" t="s">
        <v>5</v>
      </c>
      <c r="C2161" s="1">
        <v>1991</v>
      </c>
      <c r="D2161" s="1" t="str">
        <f t="shared" si="239"/>
        <v>SVK1991</v>
      </c>
      <c r="E2161" s="1" t="s">
        <v>2268</v>
      </c>
      <c r="F2161" s="1">
        <v>19.5</v>
      </c>
      <c r="G2161" s="1" t="str">
        <f>+VLOOKUP(A2161,[1]dummies!$A$2:$F$201,6,0)</f>
        <v>Europe and Central Asia</v>
      </c>
      <c r="H2161" s="1" t="str">
        <f>+VLOOKUP(A2161,[1]dummies!$A$2:$F$201,5,0)</f>
        <v>High income</v>
      </c>
      <c r="I2161" s="1" t="e">
        <f>+VLOOKUP(E2161,'[1]world bank'!$A$3:$F$2447,2,0)</f>
        <v>#N/A</v>
      </c>
      <c r="J2161" s="1" t="e">
        <f>+VLOOKUP(E2161,'[1]national stat'!$A$3:$C$1457,2,0)</f>
        <v>#N/A</v>
      </c>
      <c r="K2161" s="1">
        <f>+VLOOKUP(E2161,[1]research!$A$3:$C$2710,2,0)</f>
        <v>0</v>
      </c>
      <c r="L2161" s="1" t="e">
        <f>+VLOOKUP(E2161,[1]sedlac!$A$3:$C$742,2,0)</f>
        <v>#N/A</v>
      </c>
      <c r="O2161" s="1">
        <v>0</v>
      </c>
      <c r="R2161" s="1" t="e">
        <f>+VLOOKUP(E2161,'[1]world bank'!$A$3:$G$2447,4,0)</f>
        <v>#N/A</v>
      </c>
      <c r="S2161" s="1" t="e">
        <f>+VLOOKUP(E2161,'[1]national stat'!$A$3:$D$1457,4,0)</f>
        <v>#N/A</v>
      </c>
      <c r="T2161" s="1">
        <f>+VLOOKUP(E2161,[1]research!$A$3:$D$2710,4,0)</f>
        <v>0</v>
      </c>
      <c r="U2161" s="1" t="e">
        <f>+VLOOKUP(E2161,[1]sedlac!$A$3:$D$742,4,0)</f>
        <v>#N/A</v>
      </c>
      <c r="X2161" s="1">
        <v>0</v>
      </c>
    </row>
    <row r="2162" spans="1:26" x14ac:dyDescent="0.25">
      <c r="A2162" s="1" t="s">
        <v>92</v>
      </c>
      <c r="B2162" s="1" t="s">
        <v>5</v>
      </c>
      <c r="C2162" s="1">
        <v>1992</v>
      </c>
      <c r="D2162" s="1" t="str">
        <f t="shared" si="239"/>
        <v>SVK1992</v>
      </c>
      <c r="E2162" s="1" t="s">
        <v>2269</v>
      </c>
      <c r="F2162" s="1">
        <v>19.5</v>
      </c>
      <c r="G2162" s="1" t="str">
        <f>+VLOOKUP(A2162,[1]dummies!$A$2:$F$201,6,0)</f>
        <v>Europe and Central Asia</v>
      </c>
      <c r="H2162" s="1" t="str">
        <f>+VLOOKUP(A2162,[1]dummies!$A$2:$F$201,5,0)</f>
        <v>High income</v>
      </c>
      <c r="I2162" s="1" t="e">
        <f>+VLOOKUP(E2162,'[1]world bank'!$A$3:$F$2447,2,0)</f>
        <v>#N/A</v>
      </c>
      <c r="J2162" s="1" t="e">
        <f>+VLOOKUP(E2162,'[1]national stat'!$A$3:$C$1457,2,0)</f>
        <v>#N/A</v>
      </c>
      <c r="K2162" s="1">
        <f>+VLOOKUP(E2162,[1]research!$A$3:$C$2710,2,0)</f>
        <v>0</v>
      </c>
      <c r="L2162" s="1" t="e">
        <f>+VLOOKUP(E2162,[1]sedlac!$A$3:$C$742,2,0)</f>
        <v>#N/A</v>
      </c>
      <c r="O2162" s="1">
        <v>0</v>
      </c>
      <c r="R2162" s="1" t="e">
        <f>+VLOOKUP(E2162,'[1]world bank'!$A$3:$G$2447,4,0)</f>
        <v>#N/A</v>
      </c>
      <c r="S2162" s="1" t="e">
        <f>+VLOOKUP(E2162,'[1]national stat'!$A$3:$D$1457,4,0)</f>
        <v>#N/A</v>
      </c>
      <c r="T2162" s="1">
        <f>+VLOOKUP(E2162,[1]research!$A$3:$D$2710,4,0)</f>
        <v>0</v>
      </c>
      <c r="U2162" s="1" t="e">
        <f>+VLOOKUP(E2162,[1]sedlac!$A$3:$D$742,4,0)</f>
        <v>#N/A</v>
      </c>
      <c r="X2162" s="1">
        <v>0</v>
      </c>
    </row>
    <row r="2163" spans="1:26" x14ac:dyDescent="0.25">
      <c r="A2163" s="1" t="s">
        <v>92</v>
      </c>
      <c r="B2163" s="1" t="s">
        <v>5</v>
      </c>
      <c r="C2163" s="1">
        <v>1993</v>
      </c>
      <c r="D2163" s="1" t="str">
        <f t="shared" si="239"/>
        <v>SVK1993</v>
      </c>
      <c r="E2163" s="1" t="s">
        <v>2270</v>
      </c>
      <c r="F2163" s="1">
        <v>22.65</v>
      </c>
      <c r="G2163" s="1" t="str">
        <f>+VLOOKUP(A2163,[1]dummies!$A$2:$F$201,6,0)</f>
        <v>Europe and Central Asia</v>
      </c>
      <c r="H2163" s="1" t="str">
        <f>+VLOOKUP(A2163,[1]dummies!$A$2:$F$201,5,0)</f>
        <v>High income</v>
      </c>
      <c r="I2163" s="1">
        <f>+VLOOKUP(E2163,'[1]world bank'!$A$3:$F$2447,2,0)</f>
        <v>20.2</v>
      </c>
      <c r="J2163" s="1" t="e">
        <f>+VLOOKUP(E2163,'[1]national stat'!$A$3:$C$1457,2,0)</f>
        <v>#N/A</v>
      </c>
      <c r="K2163" s="1">
        <f>+VLOOKUP(E2163,[1]research!$A$3:$C$2710,2,0)</f>
        <v>0.63</v>
      </c>
      <c r="L2163" s="1" t="e">
        <f>+VLOOKUP(E2163,[1]sedlac!$A$3:$C$742,2,0)</f>
        <v>#N/A</v>
      </c>
      <c r="M2163" s="1">
        <v>0.77</v>
      </c>
      <c r="O2163" s="1">
        <v>0.63</v>
      </c>
      <c r="Q2163" s="2">
        <f>+M2163</f>
        <v>0.77</v>
      </c>
      <c r="R2163" s="1">
        <f>+VLOOKUP(E2163,'[1]world bank'!$A$3:$G$2447,4,0)</f>
        <v>3.08</v>
      </c>
      <c r="S2163" s="1" t="e">
        <f>+VLOOKUP(E2163,'[1]national stat'!$A$3:$D$1457,4,0)</f>
        <v>#N/A</v>
      </c>
      <c r="T2163" s="1">
        <f>+VLOOKUP(E2163,[1]research!$A$3:$D$2710,4,0)</f>
        <v>2.46</v>
      </c>
      <c r="U2163" s="1" t="e">
        <f>+VLOOKUP(E2163,[1]sedlac!$A$3:$D$742,4,0)</f>
        <v>#N/A</v>
      </c>
      <c r="V2163" s="1">
        <v>3.08</v>
      </c>
      <c r="X2163" s="1">
        <v>2.46</v>
      </c>
      <c r="Z2163" s="1">
        <f>+V2163</f>
        <v>3.08</v>
      </c>
    </row>
    <row r="2164" spans="1:26" x14ac:dyDescent="0.25">
      <c r="A2164" s="1" t="s">
        <v>92</v>
      </c>
      <c r="B2164" s="1" t="s">
        <v>5</v>
      </c>
      <c r="C2164" s="1">
        <v>1994</v>
      </c>
      <c r="D2164" s="1" t="str">
        <f t="shared" si="239"/>
        <v>SVK1994</v>
      </c>
      <c r="E2164" s="1" t="s">
        <v>2271</v>
      </c>
      <c r="F2164" s="1">
        <v>22.65</v>
      </c>
      <c r="G2164" s="1" t="str">
        <f>+VLOOKUP(A2164,[1]dummies!$A$2:$F$201,6,0)</f>
        <v>Europe and Central Asia</v>
      </c>
      <c r="H2164" s="1" t="str">
        <f>+VLOOKUP(A2164,[1]dummies!$A$2:$F$201,5,0)</f>
        <v>High income</v>
      </c>
      <c r="I2164" s="1" t="e">
        <f>+VLOOKUP(E2164,'[1]world bank'!$A$3:$F$2447,2,0)</f>
        <v>#N/A</v>
      </c>
      <c r="J2164" s="1" t="e">
        <f>+VLOOKUP(E2164,'[1]national stat'!$A$3:$C$1457,2,0)</f>
        <v>#N/A</v>
      </c>
      <c r="K2164" s="1" t="e">
        <f>+VLOOKUP(E2164,[1]research!$A$3:$C$2710,2,0)</f>
        <v>#N/A</v>
      </c>
      <c r="L2164" s="1" t="e">
        <f>+VLOOKUP(E2164,[1]sedlac!$A$3:$C$742,2,0)</f>
        <v>#N/A</v>
      </c>
      <c r="R2164" s="1" t="e">
        <f>+VLOOKUP(E2164,'[1]world bank'!$A$3:$G$2447,4,0)</f>
        <v>#N/A</v>
      </c>
      <c r="S2164" s="1" t="e">
        <f>+VLOOKUP(E2164,'[1]national stat'!$A$3:$D$1457,4,0)</f>
        <v>#N/A</v>
      </c>
      <c r="T2164" s="1" t="e">
        <f>+VLOOKUP(E2164,[1]research!$A$3:$D$2710,4,0)</f>
        <v>#N/A</v>
      </c>
      <c r="U2164" s="1" t="e">
        <f>+VLOOKUP(E2164,[1]sedlac!$A$3:$D$742,4,0)</f>
        <v>#N/A</v>
      </c>
    </row>
    <row r="2165" spans="1:26" x14ac:dyDescent="0.25">
      <c r="A2165" s="1" t="s">
        <v>92</v>
      </c>
      <c r="B2165" s="1" t="s">
        <v>5</v>
      </c>
      <c r="C2165" s="1">
        <v>1995</v>
      </c>
      <c r="D2165" s="1" t="str">
        <f t="shared" si="239"/>
        <v>SVK1995</v>
      </c>
      <c r="E2165" s="1" t="s">
        <v>2272</v>
      </c>
      <c r="F2165" s="1">
        <v>22.65</v>
      </c>
      <c r="G2165" s="1" t="str">
        <f>+VLOOKUP(A2165,[1]dummies!$A$2:$F$201,6,0)</f>
        <v>Europe and Central Asia</v>
      </c>
      <c r="H2165" s="1" t="str">
        <f>+VLOOKUP(A2165,[1]dummies!$A$2:$F$201,5,0)</f>
        <v>High income</v>
      </c>
      <c r="I2165" s="1" t="e">
        <f>+VLOOKUP(E2165,'[1]world bank'!$A$3:$F$2447,2,0)</f>
        <v>#N/A</v>
      </c>
      <c r="J2165" s="1" t="e">
        <f>+VLOOKUP(E2165,'[1]national stat'!$A$3:$C$1457,2,0)</f>
        <v>#N/A</v>
      </c>
      <c r="K2165" s="1" t="e">
        <f>+VLOOKUP(E2165,[1]research!$A$3:$C$2710,2,0)</f>
        <v>#N/A</v>
      </c>
      <c r="L2165" s="1" t="e">
        <f>+VLOOKUP(E2165,[1]sedlac!$A$3:$C$742,2,0)</f>
        <v>#N/A</v>
      </c>
      <c r="R2165" s="1" t="e">
        <f>+VLOOKUP(E2165,'[1]world bank'!$A$3:$G$2447,4,0)</f>
        <v>#N/A</v>
      </c>
      <c r="S2165" s="1" t="e">
        <f>+VLOOKUP(E2165,'[1]national stat'!$A$3:$D$1457,4,0)</f>
        <v>#N/A</v>
      </c>
      <c r="T2165" s="1" t="e">
        <f>+VLOOKUP(E2165,[1]research!$A$3:$D$2710,4,0)</f>
        <v>#N/A</v>
      </c>
      <c r="U2165" s="1" t="e">
        <f>+VLOOKUP(E2165,[1]sedlac!$A$3:$D$742,4,0)</f>
        <v>#N/A</v>
      </c>
    </row>
    <row r="2166" spans="1:26" x14ac:dyDescent="0.25">
      <c r="A2166" s="1" t="s">
        <v>92</v>
      </c>
      <c r="B2166" s="1" t="s">
        <v>5</v>
      </c>
      <c r="C2166" s="1">
        <v>1996</v>
      </c>
      <c r="D2166" s="1" t="str">
        <f t="shared" si="239"/>
        <v>SVK1996</v>
      </c>
      <c r="E2166" s="1" t="s">
        <v>2273</v>
      </c>
      <c r="F2166" s="1">
        <v>25.8</v>
      </c>
      <c r="G2166" s="1" t="str">
        <f>+VLOOKUP(A2166,[1]dummies!$A$2:$F$201,6,0)</f>
        <v>Europe and Central Asia</v>
      </c>
      <c r="H2166" s="1" t="str">
        <f>+VLOOKUP(A2166,[1]dummies!$A$2:$F$201,5,0)</f>
        <v>High income</v>
      </c>
      <c r="I2166" s="1">
        <f>+VLOOKUP(E2166,'[1]world bank'!$A$3:$F$2447,2,0)</f>
        <v>25.810000000000002</v>
      </c>
      <c r="J2166" s="1" t="e">
        <f>+VLOOKUP(E2166,'[1]national stat'!$A$3:$C$1457,2,0)</f>
        <v>#N/A</v>
      </c>
      <c r="K2166" s="1" t="e">
        <f>+VLOOKUP(E2166,[1]research!$A$3:$C$2710,2,0)</f>
        <v>#N/A</v>
      </c>
      <c r="L2166" s="1" t="e">
        <f>+VLOOKUP(E2166,[1]sedlac!$A$3:$C$742,2,0)</f>
        <v>#N/A</v>
      </c>
      <c r="M2166" s="1">
        <v>0.88</v>
      </c>
      <c r="Q2166" s="2">
        <f>+M2166</f>
        <v>0.88</v>
      </c>
      <c r="R2166" s="1">
        <f>+VLOOKUP(E2166,'[1]world bank'!$A$3:$G$2447,4,0)</f>
        <v>4</v>
      </c>
      <c r="S2166" s="1" t="e">
        <f>+VLOOKUP(E2166,'[1]national stat'!$A$3:$D$1457,4,0)</f>
        <v>#N/A</v>
      </c>
      <c r="T2166" s="1" t="e">
        <f>+VLOOKUP(E2166,[1]research!$A$3:$D$2710,4,0)</f>
        <v>#N/A</v>
      </c>
      <c r="U2166" s="1" t="e">
        <f>+VLOOKUP(E2166,[1]sedlac!$A$3:$D$742,4,0)</f>
        <v>#N/A</v>
      </c>
      <c r="V2166" s="1">
        <v>4</v>
      </c>
      <c r="Z2166" s="1">
        <f>+V2166</f>
        <v>4</v>
      </c>
    </row>
    <row r="2167" spans="1:26" x14ac:dyDescent="0.25">
      <c r="A2167" s="1" t="s">
        <v>92</v>
      </c>
      <c r="B2167" s="1" t="s">
        <v>5</v>
      </c>
      <c r="C2167" s="1">
        <v>1997</v>
      </c>
      <c r="D2167" s="1" t="str">
        <f t="shared" si="239"/>
        <v>SVK1997</v>
      </c>
      <c r="E2167" s="1" t="s">
        <v>2274</v>
      </c>
      <c r="F2167" s="1">
        <v>26.45</v>
      </c>
      <c r="G2167" s="1" t="str">
        <f>+VLOOKUP(A2167,[1]dummies!$A$2:$F$201,6,0)</f>
        <v>Europe and Central Asia</v>
      </c>
      <c r="H2167" s="1" t="str">
        <f>+VLOOKUP(A2167,[1]dummies!$A$2:$F$201,5,0)</f>
        <v>High income</v>
      </c>
      <c r="I2167" s="1" t="e">
        <f>+VLOOKUP(E2167,'[1]world bank'!$A$3:$F$2447,2,0)</f>
        <v>#N/A</v>
      </c>
      <c r="J2167" s="1" t="e">
        <f>+VLOOKUP(E2167,'[1]national stat'!$A$3:$C$1457,2,0)</f>
        <v>#N/A</v>
      </c>
      <c r="K2167" s="1" t="e">
        <f>+VLOOKUP(E2167,[1]research!$A$3:$C$2710,2,0)</f>
        <v>#N/A</v>
      </c>
      <c r="L2167" s="1" t="e">
        <f>+VLOOKUP(E2167,[1]sedlac!$A$3:$C$742,2,0)</f>
        <v>#N/A</v>
      </c>
      <c r="R2167" s="1" t="e">
        <f>+VLOOKUP(E2167,'[1]world bank'!$A$3:$G$2447,4,0)</f>
        <v>#N/A</v>
      </c>
      <c r="S2167" s="1" t="e">
        <f>+VLOOKUP(E2167,'[1]national stat'!$A$3:$D$1457,4,0)</f>
        <v>#N/A</v>
      </c>
      <c r="T2167" s="1" t="e">
        <f>+VLOOKUP(E2167,[1]research!$A$3:$D$2710,4,0)</f>
        <v>#N/A</v>
      </c>
      <c r="U2167" s="1" t="e">
        <f>+VLOOKUP(E2167,[1]sedlac!$A$3:$D$742,4,0)</f>
        <v>#N/A</v>
      </c>
    </row>
    <row r="2168" spans="1:26" x14ac:dyDescent="0.25">
      <c r="A2168" s="1" t="s">
        <v>92</v>
      </c>
      <c r="B2168" s="1" t="s">
        <v>5</v>
      </c>
      <c r="C2168" s="1">
        <v>1998</v>
      </c>
      <c r="D2168" s="1" t="str">
        <f t="shared" si="239"/>
        <v>SVK1998</v>
      </c>
      <c r="E2168" s="1" t="s">
        <v>2275</v>
      </c>
      <c r="F2168" s="1">
        <v>26.45</v>
      </c>
      <c r="G2168" s="1" t="str">
        <f>+VLOOKUP(A2168,[1]dummies!$A$2:$F$201,6,0)</f>
        <v>Europe and Central Asia</v>
      </c>
      <c r="H2168" s="1" t="str">
        <f>+VLOOKUP(A2168,[1]dummies!$A$2:$F$201,5,0)</f>
        <v>High income</v>
      </c>
      <c r="I2168" s="1" t="e">
        <f>+VLOOKUP(E2168,'[1]world bank'!$A$3:$F$2447,2,0)</f>
        <v>#N/A</v>
      </c>
      <c r="J2168" s="1" t="e">
        <f>+VLOOKUP(E2168,'[1]national stat'!$A$3:$C$1457,2,0)</f>
        <v>#N/A</v>
      </c>
      <c r="K2168" s="1" t="e">
        <f>+VLOOKUP(E2168,[1]research!$A$3:$C$2710,2,0)</f>
        <v>#N/A</v>
      </c>
      <c r="L2168" s="1" t="e">
        <f>+VLOOKUP(E2168,[1]sedlac!$A$3:$C$742,2,0)</f>
        <v>#N/A</v>
      </c>
      <c r="R2168" s="1" t="e">
        <f>+VLOOKUP(E2168,'[1]world bank'!$A$3:$G$2447,4,0)</f>
        <v>#N/A</v>
      </c>
      <c r="S2168" s="1" t="e">
        <f>+VLOOKUP(E2168,'[1]national stat'!$A$3:$D$1457,4,0)</f>
        <v>#N/A</v>
      </c>
      <c r="T2168" s="1" t="e">
        <f>+VLOOKUP(E2168,[1]research!$A$3:$D$2710,4,0)</f>
        <v>#N/A</v>
      </c>
      <c r="U2168" s="1" t="e">
        <f>+VLOOKUP(E2168,[1]sedlac!$A$3:$D$742,4,0)</f>
        <v>#N/A</v>
      </c>
    </row>
    <row r="2169" spans="1:26" x14ac:dyDescent="0.25">
      <c r="A2169" s="1" t="s">
        <v>92</v>
      </c>
      <c r="B2169" s="1" t="s">
        <v>5</v>
      </c>
      <c r="C2169" s="1">
        <v>1999</v>
      </c>
      <c r="D2169" s="1" t="str">
        <f t="shared" si="239"/>
        <v>SVK1999</v>
      </c>
      <c r="E2169" s="1" t="s">
        <v>2276</v>
      </c>
      <c r="F2169" s="1">
        <v>26.45</v>
      </c>
      <c r="G2169" s="1" t="str">
        <f>+VLOOKUP(A2169,[1]dummies!$A$2:$F$201,6,0)</f>
        <v>Europe and Central Asia</v>
      </c>
      <c r="H2169" s="1" t="str">
        <f>+VLOOKUP(A2169,[1]dummies!$A$2:$F$201,5,0)</f>
        <v>High income</v>
      </c>
      <c r="I2169" s="1">
        <f>+VLOOKUP(E2169,'[1]world bank'!$A$3:$F$2447,2,0)</f>
        <v>19.7</v>
      </c>
      <c r="J2169" s="1" t="e">
        <f>+VLOOKUP(E2169,'[1]national stat'!$A$3:$C$1457,2,0)</f>
        <v>#N/A</v>
      </c>
      <c r="K2169" s="1" t="e">
        <f>+VLOOKUP(E2169,[1]research!$A$3:$C$2710,2,0)</f>
        <v>#N/A</v>
      </c>
      <c r="L2169" s="1" t="e">
        <f>+VLOOKUP(E2169,[1]sedlac!$A$3:$C$742,2,0)</f>
        <v>#N/A</v>
      </c>
      <c r="M2169" s="1">
        <v>0</v>
      </c>
      <c r="Q2169" s="2">
        <f>+M2169</f>
        <v>0</v>
      </c>
      <c r="R2169" s="1">
        <f>+VLOOKUP(E2169,'[1]world bank'!$A$3:$G$2447,4,0)</f>
        <v>0</v>
      </c>
      <c r="S2169" s="1" t="e">
        <f>+VLOOKUP(E2169,'[1]national stat'!$A$3:$D$1457,4,0)</f>
        <v>#N/A</v>
      </c>
      <c r="T2169" s="1" t="e">
        <f>+VLOOKUP(E2169,[1]research!$A$3:$D$2710,4,0)</f>
        <v>#N/A</v>
      </c>
      <c r="U2169" s="1" t="e">
        <f>+VLOOKUP(E2169,[1]sedlac!$A$3:$D$742,4,0)</f>
        <v>#N/A</v>
      </c>
      <c r="V2169" s="1">
        <v>0</v>
      </c>
    </row>
    <row r="2170" spans="1:26" x14ac:dyDescent="0.25">
      <c r="A2170" s="1" t="s">
        <v>92</v>
      </c>
      <c r="B2170" s="1" t="s">
        <v>5</v>
      </c>
      <c r="C2170" s="1">
        <v>2000</v>
      </c>
      <c r="D2170" s="1" t="str">
        <f t="shared" si="239"/>
        <v>SVK2000</v>
      </c>
      <c r="E2170" s="1" t="s">
        <v>2277</v>
      </c>
      <c r="F2170" s="1">
        <v>26.45</v>
      </c>
      <c r="G2170" s="1" t="str">
        <f>+VLOOKUP(A2170,[1]dummies!$A$2:$F$201,6,0)</f>
        <v>Europe and Central Asia</v>
      </c>
      <c r="H2170" s="1" t="str">
        <f>+VLOOKUP(A2170,[1]dummies!$A$2:$F$201,5,0)</f>
        <v>High income</v>
      </c>
      <c r="I2170" s="1" t="e">
        <f>+VLOOKUP(E2170,'[1]world bank'!$A$3:$F$2447,2,0)</f>
        <v>#N/A</v>
      </c>
      <c r="J2170" s="1" t="e">
        <f>+VLOOKUP(E2170,'[1]national stat'!$A$3:$C$1457,2,0)</f>
        <v>#N/A</v>
      </c>
      <c r="K2170" s="1" t="e">
        <f>+VLOOKUP(E2170,[1]research!$A$3:$C$2710,2,0)</f>
        <v>#N/A</v>
      </c>
      <c r="L2170" s="1" t="e">
        <f>+VLOOKUP(E2170,[1]sedlac!$A$3:$C$742,2,0)</f>
        <v>#N/A</v>
      </c>
      <c r="R2170" s="1" t="e">
        <f>+VLOOKUP(E2170,'[1]world bank'!$A$3:$G$2447,4,0)</f>
        <v>#N/A</v>
      </c>
      <c r="S2170" s="1" t="e">
        <f>+VLOOKUP(E2170,'[1]national stat'!$A$3:$D$1457,4,0)</f>
        <v>#N/A</v>
      </c>
      <c r="T2170" s="1" t="e">
        <f>+VLOOKUP(E2170,[1]research!$A$3:$D$2710,4,0)</f>
        <v>#N/A</v>
      </c>
      <c r="U2170" s="1" t="e">
        <f>+VLOOKUP(E2170,[1]sedlac!$A$3:$D$742,4,0)</f>
        <v>#N/A</v>
      </c>
    </row>
    <row r="2171" spans="1:26" x14ac:dyDescent="0.25">
      <c r="A2171" s="1" t="s">
        <v>92</v>
      </c>
      <c r="B2171" s="1" t="s">
        <v>5</v>
      </c>
      <c r="C2171" s="1">
        <v>2001</v>
      </c>
      <c r="D2171" s="1" t="str">
        <f t="shared" si="239"/>
        <v>SVK2001</v>
      </c>
      <c r="E2171" s="1" t="s">
        <v>2278</v>
      </c>
      <c r="F2171" s="1">
        <v>26.45</v>
      </c>
      <c r="G2171" s="1" t="str">
        <f>+VLOOKUP(A2171,[1]dummies!$A$2:$F$201,6,0)</f>
        <v>Europe and Central Asia</v>
      </c>
      <c r="H2171" s="1" t="str">
        <f>+VLOOKUP(A2171,[1]dummies!$A$2:$F$201,5,0)</f>
        <v>High income</v>
      </c>
      <c r="I2171" s="1" t="e">
        <f>+VLOOKUP(E2171,'[1]world bank'!$A$3:$F$2447,2,0)</f>
        <v>#N/A</v>
      </c>
      <c r="J2171" s="1" t="e">
        <f>+VLOOKUP(E2171,'[1]national stat'!$A$3:$C$1457,2,0)</f>
        <v>#N/A</v>
      </c>
      <c r="K2171" s="1" t="e">
        <f>+VLOOKUP(E2171,[1]research!$A$3:$C$2710,2,0)</f>
        <v>#N/A</v>
      </c>
      <c r="L2171" s="1" t="e">
        <f>+VLOOKUP(E2171,[1]sedlac!$A$3:$C$742,2,0)</f>
        <v>#N/A</v>
      </c>
      <c r="R2171" s="1" t="e">
        <f>+VLOOKUP(E2171,'[1]world bank'!$A$3:$G$2447,4,0)</f>
        <v>#N/A</v>
      </c>
      <c r="S2171" s="1" t="e">
        <f>+VLOOKUP(E2171,'[1]national stat'!$A$3:$D$1457,4,0)</f>
        <v>#N/A</v>
      </c>
      <c r="T2171" s="1" t="e">
        <f>+VLOOKUP(E2171,[1]research!$A$3:$D$2710,4,0)</f>
        <v>#N/A</v>
      </c>
      <c r="U2171" s="1" t="e">
        <f>+VLOOKUP(E2171,[1]sedlac!$A$3:$D$742,4,0)</f>
        <v>#N/A</v>
      </c>
    </row>
    <row r="2172" spans="1:26" x14ac:dyDescent="0.25">
      <c r="A2172" s="1" t="s">
        <v>92</v>
      </c>
      <c r="B2172" s="1" t="s">
        <v>5</v>
      </c>
      <c r="C2172" s="1">
        <v>2002</v>
      </c>
      <c r="D2172" s="1" t="str">
        <f t="shared" si="239"/>
        <v>SVK2002</v>
      </c>
      <c r="E2172" s="1" t="s">
        <v>2279</v>
      </c>
      <c r="F2172" s="1">
        <v>26.45</v>
      </c>
      <c r="G2172" s="1" t="str">
        <f>+VLOOKUP(A2172,[1]dummies!$A$2:$F$201,6,0)</f>
        <v>Europe and Central Asia</v>
      </c>
      <c r="H2172" s="1" t="str">
        <f>+VLOOKUP(A2172,[1]dummies!$A$2:$F$201,5,0)</f>
        <v>High income</v>
      </c>
      <c r="I2172" s="1" t="e">
        <f>+VLOOKUP(E2172,'[1]world bank'!$A$3:$F$2447,2,0)</f>
        <v>#N/A</v>
      </c>
      <c r="J2172" s="1" t="e">
        <f>+VLOOKUP(E2172,'[1]national stat'!$A$3:$C$1457,2,0)</f>
        <v>#N/A</v>
      </c>
      <c r="K2172" s="1" t="e">
        <f>+VLOOKUP(E2172,[1]research!$A$3:$C$2710,2,0)</f>
        <v>#N/A</v>
      </c>
      <c r="L2172" s="1" t="e">
        <f>+VLOOKUP(E2172,[1]sedlac!$A$3:$C$742,2,0)</f>
        <v>#N/A</v>
      </c>
      <c r="R2172" s="1" t="e">
        <f>+VLOOKUP(E2172,'[1]world bank'!$A$3:$G$2447,4,0)</f>
        <v>#N/A</v>
      </c>
      <c r="S2172" s="1" t="e">
        <f>+VLOOKUP(E2172,'[1]national stat'!$A$3:$D$1457,4,0)</f>
        <v>#N/A</v>
      </c>
      <c r="T2172" s="1" t="e">
        <f>+VLOOKUP(E2172,[1]research!$A$3:$D$2710,4,0)</f>
        <v>#N/A</v>
      </c>
      <c r="U2172" s="1" t="e">
        <f>+VLOOKUP(E2172,[1]sedlac!$A$3:$D$742,4,0)</f>
        <v>#N/A</v>
      </c>
    </row>
    <row r="2173" spans="1:26" x14ac:dyDescent="0.25">
      <c r="A2173" s="1" t="s">
        <v>92</v>
      </c>
      <c r="B2173" s="1" t="s">
        <v>5</v>
      </c>
      <c r="C2173" s="1">
        <v>2003</v>
      </c>
      <c r="D2173" s="1" t="str">
        <f t="shared" si="239"/>
        <v>SVK2003</v>
      </c>
      <c r="E2173" s="1" t="s">
        <v>2280</v>
      </c>
      <c r="F2173" s="1">
        <v>26.45</v>
      </c>
      <c r="G2173" s="1" t="str">
        <f>+VLOOKUP(A2173,[1]dummies!$A$2:$F$201,6,0)</f>
        <v>Europe and Central Asia</v>
      </c>
      <c r="H2173" s="1" t="str">
        <f>+VLOOKUP(A2173,[1]dummies!$A$2:$F$201,5,0)</f>
        <v>High income</v>
      </c>
      <c r="I2173" s="1" t="e">
        <f>+VLOOKUP(E2173,'[1]world bank'!$A$3:$F$2447,2,0)</f>
        <v>#N/A</v>
      </c>
      <c r="J2173" s="1" t="e">
        <f>+VLOOKUP(E2173,'[1]national stat'!$A$3:$C$1457,2,0)</f>
        <v>#N/A</v>
      </c>
      <c r="K2173" s="1" t="e">
        <f>+VLOOKUP(E2173,[1]research!$A$3:$C$2710,2,0)</f>
        <v>#N/A</v>
      </c>
      <c r="L2173" s="1" t="e">
        <f>+VLOOKUP(E2173,[1]sedlac!$A$3:$C$742,2,0)</f>
        <v>#N/A</v>
      </c>
      <c r="R2173" s="1" t="e">
        <f>+VLOOKUP(E2173,'[1]world bank'!$A$3:$G$2447,4,0)</f>
        <v>#N/A</v>
      </c>
      <c r="S2173" s="1" t="e">
        <f>+VLOOKUP(E2173,'[1]national stat'!$A$3:$D$1457,4,0)</f>
        <v>#N/A</v>
      </c>
      <c r="T2173" s="1" t="e">
        <f>+VLOOKUP(E2173,[1]research!$A$3:$D$2710,4,0)</f>
        <v>#N/A</v>
      </c>
      <c r="U2173" s="1" t="e">
        <f>+VLOOKUP(E2173,[1]sedlac!$A$3:$D$742,4,0)</f>
        <v>#N/A</v>
      </c>
    </row>
    <row r="2174" spans="1:26" x14ac:dyDescent="0.25">
      <c r="A2174" s="1" t="s">
        <v>92</v>
      </c>
      <c r="B2174" s="1" t="s">
        <v>5</v>
      </c>
      <c r="C2174" s="1">
        <v>2004</v>
      </c>
      <c r="D2174" s="1" t="str">
        <f t="shared" si="239"/>
        <v>SVK2004</v>
      </c>
      <c r="E2174" s="1" t="s">
        <v>2281</v>
      </c>
      <c r="F2174" s="1">
        <v>27.1</v>
      </c>
      <c r="G2174" s="1" t="str">
        <f>+VLOOKUP(A2174,[1]dummies!$A$2:$F$201,6,0)</f>
        <v>Europe and Central Asia</v>
      </c>
      <c r="H2174" s="1" t="str">
        <f>+VLOOKUP(A2174,[1]dummies!$A$2:$F$201,5,0)</f>
        <v>High income</v>
      </c>
      <c r="I2174" s="1">
        <f>+VLOOKUP(E2174,'[1]world bank'!$A$3:$F$2447,2,0)</f>
        <v>27.07</v>
      </c>
      <c r="J2174" s="1" t="e">
        <f>+VLOOKUP(E2174,'[1]national stat'!$A$3:$C$1457,2,0)</f>
        <v>#N/A</v>
      </c>
      <c r="K2174" s="1" t="e">
        <f>+VLOOKUP(E2174,[1]research!$A$3:$C$2710,2,0)</f>
        <v>#N/A</v>
      </c>
      <c r="L2174" s="1" t="e">
        <f>+VLOOKUP(E2174,[1]sedlac!$A$3:$C$742,2,0)</f>
        <v>#N/A</v>
      </c>
      <c r="M2174" s="1">
        <v>0.96</v>
      </c>
      <c r="Q2174" s="2">
        <f t="shared" ref="Q2174:Q2185" si="244">+M2174</f>
        <v>0.96</v>
      </c>
      <c r="R2174" s="1">
        <f>+VLOOKUP(E2174,'[1]world bank'!$A$3:$G$2447,4,0)</f>
        <v>4.13</v>
      </c>
      <c r="S2174" s="1" t="e">
        <f>+VLOOKUP(E2174,'[1]national stat'!$A$3:$D$1457,4,0)</f>
        <v>#N/A</v>
      </c>
      <c r="T2174" s="1" t="e">
        <f>+VLOOKUP(E2174,[1]research!$A$3:$D$2710,4,0)</f>
        <v>#N/A</v>
      </c>
      <c r="U2174" s="1" t="e">
        <f>+VLOOKUP(E2174,[1]sedlac!$A$3:$D$742,4,0)</f>
        <v>#N/A</v>
      </c>
      <c r="V2174" s="1">
        <v>4.13</v>
      </c>
      <c r="Z2174" s="1">
        <f t="shared" ref="Z2174:Z2185" si="245">+V2174</f>
        <v>4.13</v>
      </c>
    </row>
    <row r="2175" spans="1:26" x14ac:dyDescent="0.25">
      <c r="A2175" s="1" t="s">
        <v>92</v>
      </c>
      <c r="B2175" s="1" t="s">
        <v>5</v>
      </c>
      <c r="C2175" s="1">
        <v>2005</v>
      </c>
      <c r="D2175" s="1" t="str">
        <f t="shared" si="239"/>
        <v>SVK2005</v>
      </c>
      <c r="E2175" s="1" t="s">
        <v>2282</v>
      </c>
      <c r="F2175" s="1">
        <v>29.3</v>
      </c>
      <c r="G2175" s="1" t="str">
        <f>+VLOOKUP(A2175,[1]dummies!$A$2:$F$201,6,0)</f>
        <v>Europe and Central Asia</v>
      </c>
      <c r="H2175" s="1" t="str">
        <f>+VLOOKUP(A2175,[1]dummies!$A$2:$F$201,5,0)</f>
        <v>High income</v>
      </c>
      <c r="I2175" s="1">
        <f>+VLOOKUP(E2175,'[1]world bank'!$A$3:$F$2447,2,0)</f>
        <v>29.29</v>
      </c>
      <c r="J2175" s="1" t="e">
        <f>+VLOOKUP(E2175,'[1]national stat'!$A$3:$C$1457,2,0)</f>
        <v>#N/A</v>
      </c>
      <c r="K2175" s="1" t="e">
        <f>+VLOOKUP(E2175,[1]research!$A$3:$C$2710,2,0)</f>
        <v>#N/A</v>
      </c>
      <c r="L2175" s="1" t="e">
        <f>+VLOOKUP(E2175,[1]sedlac!$A$3:$C$742,2,0)</f>
        <v>#N/A</v>
      </c>
      <c r="M2175" s="1">
        <v>1.1000000000000001</v>
      </c>
      <c r="Q2175" s="2">
        <f t="shared" si="244"/>
        <v>1.1000000000000001</v>
      </c>
      <c r="R2175" s="1">
        <f>+VLOOKUP(E2175,'[1]world bank'!$A$3:$G$2447,4,0)</f>
        <v>4.3899999999999997</v>
      </c>
      <c r="S2175" s="1" t="e">
        <f>+VLOOKUP(E2175,'[1]national stat'!$A$3:$D$1457,4,0)</f>
        <v>#N/A</v>
      </c>
      <c r="T2175" s="1" t="e">
        <f>+VLOOKUP(E2175,[1]research!$A$3:$D$2710,4,0)</f>
        <v>#N/A</v>
      </c>
      <c r="U2175" s="1" t="e">
        <f>+VLOOKUP(E2175,[1]sedlac!$A$3:$D$742,4,0)</f>
        <v>#N/A</v>
      </c>
      <c r="V2175" s="1">
        <v>4.3899999999999997</v>
      </c>
      <c r="Z2175" s="1">
        <f t="shared" si="245"/>
        <v>4.3899999999999997</v>
      </c>
    </row>
    <row r="2176" spans="1:26" x14ac:dyDescent="0.25">
      <c r="A2176" s="1" t="s">
        <v>92</v>
      </c>
      <c r="B2176" s="1" t="s">
        <v>5</v>
      </c>
      <c r="C2176" s="1">
        <v>2006</v>
      </c>
      <c r="D2176" s="1" t="str">
        <f t="shared" si="239"/>
        <v>SVK2006</v>
      </c>
      <c r="E2176" s="1" t="s">
        <v>2283</v>
      </c>
      <c r="F2176" s="1">
        <v>25.8</v>
      </c>
      <c r="G2176" s="1" t="str">
        <f>+VLOOKUP(A2176,[1]dummies!$A$2:$F$201,6,0)</f>
        <v>Europe and Central Asia</v>
      </c>
      <c r="H2176" s="1" t="str">
        <f>+VLOOKUP(A2176,[1]dummies!$A$2:$F$201,5,0)</f>
        <v>High income</v>
      </c>
      <c r="I2176" s="1">
        <f>+VLOOKUP(E2176,'[1]world bank'!$A$3:$F$2447,2,0)</f>
        <v>25.8</v>
      </c>
      <c r="J2176" s="1" t="e">
        <f>+VLOOKUP(E2176,'[1]national stat'!$A$3:$C$1457,2,0)</f>
        <v>#N/A</v>
      </c>
      <c r="K2176" s="1" t="e">
        <f>+VLOOKUP(E2176,[1]research!$A$3:$C$2710,2,0)</f>
        <v>#N/A</v>
      </c>
      <c r="L2176" s="1" t="e">
        <f>+VLOOKUP(E2176,[1]sedlac!$A$3:$C$742,2,0)</f>
        <v>#N/A</v>
      </c>
      <c r="M2176" s="1">
        <v>0.9</v>
      </c>
      <c r="Q2176" s="2">
        <f t="shared" si="244"/>
        <v>0.9</v>
      </c>
      <c r="R2176" s="1">
        <f>+VLOOKUP(E2176,'[1]world bank'!$A$3:$G$2447,4,0)</f>
        <v>3.8000000000000003</v>
      </c>
      <c r="S2176" s="1" t="e">
        <f>+VLOOKUP(E2176,'[1]national stat'!$A$3:$D$1457,4,0)</f>
        <v>#N/A</v>
      </c>
      <c r="T2176" s="1" t="e">
        <f>+VLOOKUP(E2176,[1]research!$A$3:$D$2710,4,0)</f>
        <v>#N/A</v>
      </c>
      <c r="U2176" s="1" t="e">
        <f>+VLOOKUP(E2176,[1]sedlac!$A$3:$D$742,4,0)</f>
        <v>#N/A</v>
      </c>
      <c r="V2176" s="1">
        <v>3.8000000000000003</v>
      </c>
      <c r="Z2176" s="1">
        <f t="shared" si="245"/>
        <v>3.8000000000000003</v>
      </c>
    </row>
    <row r="2177" spans="1:26" x14ac:dyDescent="0.25">
      <c r="A2177" s="1" t="s">
        <v>92</v>
      </c>
      <c r="B2177" s="1" t="s">
        <v>5</v>
      </c>
      <c r="C2177" s="1">
        <v>2007</v>
      </c>
      <c r="D2177" s="1" t="str">
        <f t="shared" si="239"/>
        <v>SVK2007</v>
      </c>
      <c r="E2177" s="1" t="s">
        <v>2284</v>
      </c>
      <c r="F2177" s="1">
        <v>24.7</v>
      </c>
      <c r="G2177" s="1" t="str">
        <f>+VLOOKUP(A2177,[1]dummies!$A$2:$F$201,6,0)</f>
        <v>Europe and Central Asia</v>
      </c>
      <c r="H2177" s="1" t="str">
        <f>+VLOOKUP(A2177,[1]dummies!$A$2:$F$201,5,0)</f>
        <v>High income</v>
      </c>
      <c r="I2177" s="1">
        <f>+VLOOKUP(E2177,'[1]world bank'!$A$3:$F$2447,2,0)</f>
        <v>24.66</v>
      </c>
      <c r="J2177" s="1" t="e">
        <f>+VLOOKUP(E2177,'[1]national stat'!$A$3:$C$1457,2,0)</f>
        <v>#N/A</v>
      </c>
      <c r="K2177" s="1" t="e">
        <f>+VLOOKUP(E2177,[1]research!$A$3:$C$2710,2,0)</f>
        <v>#N/A</v>
      </c>
      <c r="L2177" s="1" t="e">
        <f>+VLOOKUP(E2177,[1]sedlac!$A$3:$C$742,2,0)</f>
        <v>#N/A</v>
      </c>
      <c r="M2177" s="1">
        <v>0.84</v>
      </c>
      <c r="Q2177" s="2">
        <f t="shared" si="244"/>
        <v>0.84</v>
      </c>
      <c r="R2177" s="1">
        <f>+VLOOKUP(E2177,'[1]world bank'!$A$3:$G$2447,4,0)</f>
        <v>3.63</v>
      </c>
      <c r="S2177" s="1" t="e">
        <f>+VLOOKUP(E2177,'[1]national stat'!$A$3:$D$1457,4,0)</f>
        <v>#N/A</v>
      </c>
      <c r="T2177" s="1" t="e">
        <f>+VLOOKUP(E2177,[1]research!$A$3:$D$2710,4,0)</f>
        <v>#N/A</v>
      </c>
      <c r="U2177" s="1" t="e">
        <f>+VLOOKUP(E2177,[1]sedlac!$A$3:$D$742,4,0)</f>
        <v>#N/A</v>
      </c>
      <c r="V2177" s="1">
        <v>3.63</v>
      </c>
      <c r="Z2177" s="1">
        <f t="shared" si="245"/>
        <v>3.63</v>
      </c>
    </row>
    <row r="2178" spans="1:26" x14ac:dyDescent="0.25">
      <c r="A2178" s="1" t="s">
        <v>92</v>
      </c>
      <c r="B2178" s="1" t="s">
        <v>5</v>
      </c>
      <c r="C2178" s="1">
        <v>2008</v>
      </c>
      <c r="D2178" s="1" t="str">
        <f t="shared" si="239"/>
        <v>SVK2008</v>
      </c>
      <c r="E2178" s="1" t="s">
        <v>2285</v>
      </c>
      <c r="F2178" s="1">
        <v>26</v>
      </c>
      <c r="G2178" s="1" t="str">
        <f>+VLOOKUP(A2178,[1]dummies!$A$2:$F$201,6,0)</f>
        <v>Europe and Central Asia</v>
      </c>
      <c r="H2178" s="1" t="str">
        <f>+VLOOKUP(A2178,[1]dummies!$A$2:$F$201,5,0)</f>
        <v>High income</v>
      </c>
      <c r="I2178" s="1">
        <f>+VLOOKUP(E2178,'[1]world bank'!$A$3:$F$2447,2,0)</f>
        <v>26.02</v>
      </c>
      <c r="J2178" s="1" t="e">
        <f>+VLOOKUP(E2178,'[1]national stat'!$A$3:$C$1457,2,0)</f>
        <v>#N/A</v>
      </c>
      <c r="K2178" s="1" t="e">
        <f>+VLOOKUP(E2178,[1]research!$A$3:$C$2710,2,0)</f>
        <v>#N/A</v>
      </c>
      <c r="L2178" s="1" t="e">
        <f>+VLOOKUP(E2178,[1]sedlac!$A$3:$C$742,2,0)</f>
        <v>#N/A</v>
      </c>
      <c r="M2178" s="1">
        <v>0.89</v>
      </c>
      <c r="Q2178" s="2">
        <f t="shared" si="244"/>
        <v>0.89</v>
      </c>
      <c r="R2178" s="1">
        <f>+VLOOKUP(E2178,'[1]world bank'!$A$3:$G$2447,4,0)</f>
        <v>3.88</v>
      </c>
      <c r="S2178" s="1" t="e">
        <f>+VLOOKUP(E2178,'[1]national stat'!$A$3:$D$1457,4,0)</f>
        <v>#N/A</v>
      </c>
      <c r="T2178" s="1" t="e">
        <f>+VLOOKUP(E2178,[1]research!$A$3:$D$2710,4,0)</f>
        <v>#N/A</v>
      </c>
      <c r="U2178" s="1" t="e">
        <f>+VLOOKUP(E2178,[1]sedlac!$A$3:$D$742,4,0)</f>
        <v>#N/A</v>
      </c>
      <c r="V2178" s="1">
        <v>3.88</v>
      </c>
      <c r="Z2178" s="1">
        <f t="shared" si="245"/>
        <v>3.88</v>
      </c>
    </row>
    <row r="2179" spans="1:26" x14ac:dyDescent="0.25">
      <c r="A2179" s="1" t="s">
        <v>92</v>
      </c>
      <c r="B2179" s="1" t="s">
        <v>5</v>
      </c>
      <c r="C2179" s="1">
        <v>2009</v>
      </c>
      <c r="D2179" s="1" t="str">
        <f t="shared" ref="D2179:D2242" si="246">+CONCATENATE(A2179,C2179)</f>
        <v>SVK2009</v>
      </c>
      <c r="E2179" s="1" t="s">
        <v>2286</v>
      </c>
      <c r="F2179" s="1">
        <v>27.2</v>
      </c>
      <c r="G2179" s="1" t="str">
        <f>+VLOOKUP(A2179,[1]dummies!$A$2:$F$201,6,0)</f>
        <v>Europe and Central Asia</v>
      </c>
      <c r="H2179" s="1" t="str">
        <f>+VLOOKUP(A2179,[1]dummies!$A$2:$F$201,5,0)</f>
        <v>High income</v>
      </c>
      <c r="I2179" s="1">
        <f>+VLOOKUP(E2179,'[1]world bank'!$A$3:$F$2447,2,0)</f>
        <v>27.23</v>
      </c>
      <c r="J2179" s="1" t="e">
        <f>+VLOOKUP(E2179,'[1]national stat'!$A$3:$C$1457,2,0)</f>
        <v>#N/A</v>
      </c>
      <c r="K2179" s="1" t="e">
        <f>+VLOOKUP(E2179,[1]research!$A$3:$C$2710,2,0)</f>
        <v>#N/A</v>
      </c>
      <c r="L2179" s="1" t="e">
        <f>+VLOOKUP(E2179,[1]sedlac!$A$3:$C$742,2,0)</f>
        <v>#N/A</v>
      </c>
      <c r="M2179" s="1">
        <v>0.95000000000000007</v>
      </c>
      <c r="Q2179" s="2">
        <f t="shared" si="244"/>
        <v>0.95000000000000007</v>
      </c>
      <c r="R2179" s="1">
        <f>+VLOOKUP(E2179,'[1]world bank'!$A$3:$G$2447,4,0)</f>
        <v>4.1900000000000004</v>
      </c>
      <c r="S2179" s="1" t="e">
        <f>+VLOOKUP(E2179,'[1]national stat'!$A$3:$D$1457,4,0)</f>
        <v>#N/A</v>
      </c>
      <c r="T2179" s="1" t="e">
        <f>+VLOOKUP(E2179,[1]research!$A$3:$D$2710,4,0)</f>
        <v>#N/A</v>
      </c>
      <c r="U2179" s="1" t="e">
        <f>+VLOOKUP(E2179,[1]sedlac!$A$3:$D$742,4,0)</f>
        <v>#N/A</v>
      </c>
      <c r="V2179" s="1">
        <v>4.1900000000000004</v>
      </c>
      <c r="Z2179" s="1">
        <f t="shared" si="245"/>
        <v>4.1900000000000004</v>
      </c>
    </row>
    <row r="2180" spans="1:26" x14ac:dyDescent="0.25">
      <c r="A2180" s="1" t="s">
        <v>92</v>
      </c>
      <c r="B2180" s="1" t="s">
        <v>5</v>
      </c>
      <c r="C2180" s="1">
        <v>2010</v>
      </c>
      <c r="D2180" s="1" t="str">
        <f t="shared" si="246"/>
        <v>SVK2010</v>
      </c>
      <c r="E2180" s="1" t="s">
        <v>2287</v>
      </c>
      <c r="F2180" s="1">
        <v>27.3</v>
      </c>
      <c r="G2180" s="1" t="str">
        <f>+VLOOKUP(A2180,[1]dummies!$A$2:$F$201,6,0)</f>
        <v>Europe and Central Asia</v>
      </c>
      <c r="H2180" s="1" t="str">
        <f>+VLOOKUP(A2180,[1]dummies!$A$2:$F$201,5,0)</f>
        <v>High income</v>
      </c>
      <c r="I2180" s="1">
        <f>+VLOOKUP(E2180,'[1]world bank'!$A$3:$F$2447,2,0)</f>
        <v>27.310000000000002</v>
      </c>
      <c r="J2180" s="1" t="e">
        <f>+VLOOKUP(E2180,'[1]national stat'!$A$3:$C$1457,2,0)</f>
        <v>#N/A</v>
      </c>
      <c r="K2180" s="1" t="e">
        <f>+VLOOKUP(E2180,[1]research!$A$3:$C$2710,2,0)</f>
        <v>#N/A</v>
      </c>
      <c r="L2180" s="1" t="e">
        <f>+VLOOKUP(E2180,[1]sedlac!$A$3:$C$742,2,0)</f>
        <v>#N/A</v>
      </c>
      <c r="M2180" s="1">
        <v>0.95000000000000007</v>
      </c>
      <c r="Q2180" s="2">
        <f t="shared" si="244"/>
        <v>0.95000000000000007</v>
      </c>
      <c r="R2180" s="1">
        <f>+VLOOKUP(E2180,'[1]world bank'!$A$3:$G$2447,4,0)</f>
        <v>4.2300000000000004</v>
      </c>
      <c r="S2180" s="1" t="e">
        <f>+VLOOKUP(E2180,'[1]national stat'!$A$3:$D$1457,4,0)</f>
        <v>#N/A</v>
      </c>
      <c r="T2180" s="1" t="e">
        <f>+VLOOKUP(E2180,[1]research!$A$3:$D$2710,4,0)</f>
        <v>#N/A</v>
      </c>
      <c r="U2180" s="1" t="e">
        <f>+VLOOKUP(E2180,[1]sedlac!$A$3:$D$742,4,0)</f>
        <v>#N/A</v>
      </c>
      <c r="V2180" s="1">
        <v>4.2300000000000004</v>
      </c>
      <c r="Z2180" s="1">
        <f t="shared" si="245"/>
        <v>4.2300000000000004</v>
      </c>
    </row>
    <row r="2181" spans="1:26" x14ac:dyDescent="0.25">
      <c r="A2181" s="1" t="s">
        <v>92</v>
      </c>
      <c r="B2181" s="1" t="s">
        <v>5</v>
      </c>
      <c r="C2181" s="1">
        <v>2011</v>
      </c>
      <c r="D2181" s="1" t="str">
        <f t="shared" si="246"/>
        <v>SVK2011</v>
      </c>
      <c r="E2181" s="1" t="s">
        <v>2288</v>
      </c>
      <c r="F2181" s="1">
        <v>26.5</v>
      </c>
      <c r="G2181" s="1" t="str">
        <f>+VLOOKUP(A2181,[1]dummies!$A$2:$F$201,6,0)</f>
        <v>Europe and Central Asia</v>
      </c>
      <c r="H2181" s="1" t="str">
        <f>+VLOOKUP(A2181,[1]dummies!$A$2:$F$201,5,0)</f>
        <v>High income</v>
      </c>
      <c r="I2181" s="1">
        <f>+VLOOKUP(E2181,'[1]world bank'!$A$3:$F$2447,2,0)</f>
        <v>26.54</v>
      </c>
      <c r="J2181" s="1" t="e">
        <f>+VLOOKUP(E2181,'[1]national stat'!$A$3:$C$1457,2,0)</f>
        <v>#N/A</v>
      </c>
      <c r="K2181" s="1" t="e">
        <f>+VLOOKUP(E2181,[1]research!$A$3:$C$2710,2,0)</f>
        <v>#N/A</v>
      </c>
      <c r="L2181" s="1" t="e">
        <f>+VLOOKUP(E2181,[1]sedlac!$A$3:$C$742,2,0)</f>
        <v>#N/A</v>
      </c>
      <c r="M2181" s="1">
        <v>0.9</v>
      </c>
      <c r="Q2181" s="2">
        <f t="shared" si="244"/>
        <v>0.9</v>
      </c>
      <c r="R2181" s="1">
        <f>+VLOOKUP(E2181,'[1]world bank'!$A$3:$G$2447,4,0)</f>
        <v>4.08</v>
      </c>
      <c r="S2181" s="1" t="e">
        <f>+VLOOKUP(E2181,'[1]national stat'!$A$3:$D$1457,4,0)</f>
        <v>#N/A</v>
      </c>
      <c r="T2181" s="1" t="e">
        <f>+VLOOKUP(E2181,[1]research!$A$3:$D$2710,4,0)</f>
        <v>#N/A</v>
      </c>
      <c r="U2181" s="1" t="e">
        <f>+VLOOKUP(E2181,[1]sedlac!$A$3:$D$742,4,0)</f>
        <v>#N/A</v>
      </c>
      <c r="V2181" s="1">
        <v>4.08</v>
      </c>
      <c r="Z2181" s="1">
        <f t="shared" si="245"/>
        <v>4.08</v>
      </c>
    </row>
    <row r="2182" spans="1:26" x14ac:dyDescent="0.25">
      <c r="A2182" s="1" t="s">
        <v>92</v>
      </c>
      <c r="B2182" s="1" t="s">
        <v>5</v>
      </c>
      <c r="C2182" s="1">
        <v>2012</v>
      </c>
      <c r="D2182" s="1" t="str">
        <f t="shared" si="246"/>
        <v>SVK2012</v>
      </c>
      <c r="E2182" s="1" t="s">
        <v>2289</v>
      </c>
      <c r="F2182" s="1">
        <v>26.1</v>
      </c>
      <c r="G2182" s="1" t="str">
        <f>+VLOOKUP(A2182,[1]dummies!$A$2:$F$201,6,0)</f>
        <v>Europe and Central Asia</v>
      </c>
      <c r="H2182" s="1" t="str">
        <f>+VLOOKUP(A2182,[1]dummies!$A$2:$F$201,5,0)</f>
        <v>High income</v>
      </c>
      <c r="I2182" s="1">
        <f>+VLOOKUP(E2182,'[1]world bank'!$A$3:$F$2447,2,0)</f>
        <v>26.12</v>
      </c>
      <c r="J2182" s="1" t="e">
        <f>+VLOOKUP(E2182,'[1]national stat'!$A$3:$C$1457,2,0)</f>
        <v>#N/A</v>
      </c>
      <c r="K2182" s="1" t="e">
        <f>+VLOOKUP(E2182,[1]research!$A$3:$C$2710,2,0)</f>
        <v>#N/A</v>
      </c>
      <c r="L2182" s="1" t="e">
        <f>+VLOOKUP(E2182,[1]sedlac!$A$3:$C$742,2,0)</f>
        <v>#N/A</v>
      </c>
      <c r="M2182" s="1">
        <v>0.88</v>
      </c>
      <c r="Q2182" s="2">
        <f t="shared" si="244"/>
        <v>0.88</v>
      </c>
      <c r="R2182" s="1">
        <f>+VLOOKUP(E2182,'[1]world bank'!$A$3:$G$2447,4,0)</f>
        <v>4.04</v>
      </c>
      <c r="S2182" s="1" t="e">
        <f>+VLOOKUP(E2182,'[1]national stat'!$A$3:$D$1457,4,0)</f>
        <v>#N/A</v>
      </c>
      <c r="T2182" s="1" t="e">
        <f>+VLOOKUP(E2182,[1]research!$A$3:$D$2710,4,0)</f>
        <v>#N/A</v>
      </c>
      <c r="U2182" s="1" t="e">
        <f>+VLOOKUP(E2182,[1]sedlac!$A$3:$D$742,4,0)</f>
        <v>#N/A</v>
      </c>
      <c r="V2182" s="1">
        <v>4.04</v>
      </c>
      <c r="Z2182" s="1">
        <f t="shared" si="245"/>
        <v>4.04</v>
      </c>
    </row>
    <row r="2183" spans="1:26" x14ac:dyDescent="0.25">
      <c r="A2183" s="1" t="s">
        <v>92</v>
      </c>
      <c r="B2183" s="1" t="s">
        <v>5</v>
      </c>
      <c r="C2183" s="1">
        <v>2013</v>
      </c>
      <c r="D2183" s="1" t="str">
        <f t="shared" si="246"/>
        <v>SVK2013</v>
      </c>
      <c r="E2183" s="1" t="s">
        <v>2290</v>
      </c>
      <c r="F2183" s="1">
        <v>28.1</v>
      </c>
      <c r="G2183" s="1" t="str">
        <f>+VLOOKUP(A2183,[1]dummies!$A$2:$F$201,6,0)</f>
        <v>Europe and Central Asia</v>
      </c>
      <c r="H2183" s="1" t="str">
        <f>+VLOOKUP(A2183,[1]dummies!$A$2:$F$201,5,0)</f>
        <v>High income</v>
      </c>
      <c r="I2183" s="1">
        <f>+VLOOKUP(E2183,'[1]world bank'!$A$3:$F$2447,2,0)</f>
        <v>28.080000000000002</v>
      </c>
      <c r="J2183" s="1" t="e">
        <f>+VLOOKUP(E2183,'[1]national stat'!$A$3:$C$1457,2,0)</f>
        <v>#N/A</v>
      </c>
      <c r="K2183" s="1" t="e">
        <f>+VLOOKUP(E2183,[1]research!$A$3:$C$2710,2,0)</f>
        <v>#N/A</v>
      </c>
      <c r="L2183" s="1" t="e">
        <f>+VLOOKUP(E2183,[1]sedlac!$A$3:$C$742,2,0)</f>
        <v>#N/A</v>
      </c>
      <c r="M2183" s="1">
        <v>0.99</v>
      </c>
      <c r="Q2183" s="2">
        <f t="shared" si="244"/>
        <v>0.99</v>
      </c>
      <c r="R2183" s="1">
        <f>+VLOOKUP(E2183,'[1]world bank'!$A$3:$G$2447,4,0)</f>
        <v>4.4000000000000004</v>
      </c>
      <c r="S2183" s="1" t="e">
        <f>+VLOOKUP(E2183,'[1]national stat'!$A$3:$D$1457,4,0)</f>
        <v>#N/A</v>
      </c>
      <c r="T2183" s="1" t="e">
        <f>+VLOOKUP(E2183,[1]research!$A$3:$D$2710,4,0)</f>
        <v>#N/A</v>
      </c>
      <c r="U2183" s="1" t="e">
        <f>+VLOOKUP(E2183,[1]sedlac!$A$3:$D$742,4,0)</f>
        <v>#N/A</v>
      </c>
      <c r="V2183" s="1">
        <v>4.4000000000000004</v>
      </c>
      <c r="Z2183" s="1">
        <f t="shared" si="245"/>
        <v>4.4000000000000004</v>
      </c>
    </row>
    <row r="2184" spans="1:26" x14ac:dyDescent="0.25">
      <c r="A2184" s="1" t="s">
        <v>92</v>
      </c>
      <c r="B2184" s="1" t="s">
        <v>5</v>
      </c>
      <c r="C2184" s="1">
        <v>2014</v>
      </c>
      <c r="D2184" s="1" t="str">
        <f t="shared" si="246"/>
        <v>SVK2014</v>
      </c>
      <c r="E2184" s="1" t="s">
        <v>2291</v>
      </c>
      <c r="F2184" s="1">
        <v>26.1</v>
      </c>
      <c r="G2184" s="1" t="str">
        <f>+VLOOKUP(A2184,[1]dummies!$A$2:$F$201,6,0)</f>
        <v>Europe and Central Asia</v>
      </c>
      <c r="H2184" s="1" t="str">
        <f>+VLOOKUP(A2184,[1]dummies!$A$2:$F$201,5,0)</f>
        <v>High income</v>
      </c>
      <c r="I2184" s="1">
        <f>+VLOOKUP(E2184,'[1]world bank'!$A$3:$F$2447,2,0)</f>
        <v>26.11</v>
      </c>
      <c r="J2184" s="1" t="e">
        <f>+VLOOKUP(E2184,'[1]national stat'!$A$3:$C$1457,2,0)</f>
        <v>#N/A</v>
      </c>
      <c r="K2184" s="1" t="e">
        <f>+VLOOKUP(E2184,[1]research!$A$3:$C$2710,2,0)</f>
        <v>#N/A</v>
      </c>
      <c r="L2184" s="1" t="e">
        <f>+VLOOKUP(E2184,[1]sedlac!$A$3:$C$742,2,0)</f>
        <v>#N/A</v>
      </c>
      <c r="M2184" s="1">
        <v>0.88</v>
      </c>
      <c r="Q2184" s="2">
        <f t="shared" si="244"/>
        <v>0.88</v>
      </c>
      <c r="R2184" s="1">
        <f>+VLOOKUP(E2184,'[1]world bank'!$A$3:$G$2447,4,0)</f>
        <v>4.1100000000000003</v>
      </c>
      <c r="S2184" s="1" t="e">
        <f>+VLOOKUP(E2184,'[1]national stat'!$A$3:$D$1457,4,0)</f>
        <v>#N/A</v>
      </c>
      <c r="T2184" s="1" t="e">
        <f>+VLOOKUP(E2184,[1]research!$A$3:$D$2710,4,0)</f>
        <v>#N/A</v>
      </c>
      <c r="U2184" s="1" t="e">
        <f>+VLOOKUP(E2184,[1]sedlac!$A$3:$D$742,4,0)</f>
        <v>#N/A</v>
      </c>
      <c r="V2184" s="1">
        <v>4.1100000000000003</v>
      </c>
      <c r="Z2184" s="1">
        <f t="shared" si="245"/>
        <v>4.1100000000000003</v>
      </c>
    </row>
    <row r="2185" spans="1:26" x14ac:dyDescent="0.25">
      <c r="A2185" s="1" t="s">
        <v>92</v>
      </c>
      <c r="B2185" s="1" t="s">
        <v>5</v>
      </c>
      <c r="C2185" s="1">
        <v>2015</v>
      </c>
      <c r="D2185" s="1" t="str">
        <f t="shared" si="246"/>
        <v>SVK2015</v>
      </c>
      <c r="E2185" s="1" t="s">
        <v>2292</v>
      </c>
      <c r="F2185" s="1">
        <v>26.1</v>
      </c>
      <c r="G2185" s="1" t="str">
        <f>+VLOOKUP(A2185,[1]dummies!$A$2:$F$201,6,0)</f>
        <v>Europe and Central Asia</v>
      </c>
      <c r="H2185" s="1" t="str">
        <f>+VLOOKUP(A2185,[1]dummies!$A$2:$F$201,5,0)</f>
        <v>High income</v>
      </c>
      <c r="I2185" s="1">
        <f>+VLOOKUP(E2185,'[1]world bank'!$A$3:$F$2447,2,0)</f>
        <v>26.490000000000002</v>
      </c>
      <c r="J2185" s="1" t="e">
        <f>+VLOOKUP(E2185,'[1]national stat'!$A$3:$C$1457,2,0)</f>
        <v>#N/A</v>
      </c>
      <c r="K2185" s="1" t="e">
        <f>+VLOOKUP(E2185,[1]research!$A$3:$C$2710,2,0)</f>
        <v>#N/A</v>
      </c>
      <c r="L2185" s="1" t="e">
        <f>+VLOOKUP(E2185,[1]sedlac!$A$3:$C$742,2,0)</f>
        <v>#N/A</v>
      </c>
      <c r="M2185" s="1">
        <v>0.9</v>
      </c>
      <c r="Q2185" s="2">
        <f t="shared" si="244"/>
        <v>0.9</v>
      </c>
      <c r="R2185" s="1">
        <f>+VLOOKUP(E2185,'[1]world bank'!$A$3:$G$2447,4,0)</f>
        <v>4.12</v>
      </c>
      <c r="S2185" s="1" t="e">
        <f>+VLOOKUP(E2185,'[1]national stat'!$A$3:$D$1457,4,0)</f>
        <v>#N/A</v>
      </c>
      <c r="T2185" s="1" t="e">
        <f>+VLOOKUP(E2185,[1]research!$A$3:$D$2710,4,0)</f>
        <v>#N/A</v>
      </c>
      <c r="U2185" s="1" t="e">
        <f>+VLOOKUP(E2185,[1]sedlac!$A$3:$D$742,4,0)</f>
        <v>#N/A</v>
      </c>
      <c r="V2185" s="1">
        <v>4.12</v>
      </c>
      <c r="Z2185" s="1">
        <f t="shared" si="245"/>
        <v>4.12</v>
      </c>
    </row>
    <row r="2186" spans="1:26" x14ac:dyDescent="0.25">
      <c r="A2186" s="1" t="s">
        <v>93</v>
      </c>
      <c r="B2186" s="1" t="s">
        <v>5</v>
      </c>
      <c r="C2186" s="1">
        <v>1990</v>
      </c>
      <c r="D2186" s="1" t="str">
        <f t="shared" si="246"/>
        <v>SVN1990</v>
      </c>
      <c r="E2186" s="1" t="s">
        <v>2293</v>
      </c>
      <c r="F2186" s="1">
        <v>29.2</v>
      </c>
      <c r="G2186" s="1" t="str">
        <f>+VLOOKUP(A2186,[1]dummies!$A$2:$F$201,6,0)</f>
        <v>Europe and Central Asia</v>
      </c>
      <c r="H2186" s="1" t="str">
        <f>+VLOOKUP(A2186,[1]dummies!$A$2:$F$201,5,0)</f>
        <v>High income</v>
      </c>
      <c r="I2186" s="1" t="e">
        <f>+VLOOKUP(E2186,'[1]world bank'!$A$3:$F$2447,2,0)</f>
        <v>#N/A</v>
      </c>
      <c r="J2186" s="1" t="e">
        <f>+VLOOKUP(E2186,'[1]national stat'!$A$3:$C$1457,2,0)</f>
        <v>#N/A</v>
      </c>
      <c r="K2186" s="1">
        <f>+VLOOKUP(E2186,[1]research!$A$3:$C$2710,2,0)</f>
        <v>0</v>
      </c>
      <c r="L2186" s="1" t="e">
        <f>+VLOOKUP(E2186,[1]sedlac!$A$3:$C$742,2,0)</f>
        <v>#N/A</v>
      </c>
      <c r="O2186" s="1">
        <v>0</v>
      </c>
      <c r="R2186" s="1" t="e">
        <f>+VLOOKUP(E2186,'[1]world bank'!$A$3:$G$2447,4,0)</f>
        <v>#N/A</v>
      </c>
      <c r="S2186" s="1" t="e">
        <f>+VLOOKUP(E2186,'[1]national stat'!$A$3:$D$1457,4,0)</f>
        <v>#N/A</v>
      </c>
      <c r="T2186" s="1">
        <f>+VLOOKUP(E2186,[1]research!$A$3:$D$2710,4,0)</f>
        <v>2.98</v>
      </c>
      <c r="U2186" s="1" t="e">
        <f>+VLOOKUP(E2186,[1]sedlac!$A$3:$D$742,4,0)</f>
        <v>#N/A</v>
      </c>
      <c r="X2186" s="1">
        <v>2.98</v>
      </c>
      <c r="Z2186" s="1">
        <f t="shared" ref="Z2186:Z2188" si="247">+X2186</f>
        <v>2.98</v>
      </c>
    </row>
    <row r="2187" spans="1:26" x14ac:dyDescent="0.25">
      <c r="A2187" s="1" t="s">
        <v>93</v>
      </c>
      <c r="B2187" s="1" t="s">
        <v>5</v>
      </c>
      <c r="C2187" s="1">
        <v>1991</v>
      </c>
      <c r="D2187" s="1" t="str">
        <f t="shared" si="246"/>
        <v>SVN1991</v>
      </c>
      <c r="E2187" s="1" t="s">
        <v>2294</v>
      </c>
      <c r="F2187" s="1">
        <v>29.2</v>
      </c>
      <c r="G2187" s="1" t="str">
        <f>+VLOOKUP(A2187,[1]dummies!$A$2:$F$201,6,0)</f>
        <v>Europe and Central Asia</v>
      </c>
      <c r="H2187" s="1" t="str">
        <f>+VLOOKUP(A2187,[1]dummies!$A$2:$F$201,5,0)</f>
        <v>High income</v>
      </c>
      <c r="I2187" s="1" t="e">
        <f>+VLOOKUP(E2187,'[1]world bank'!$A$3:$F$2447,2,0)</f>
        <v>#N/A</v>
      </c>
      <c r="J2187" s="1" t="e">
        <f>+VLOOKUP(E2187,'[1]national stat'!$A$3:$C$1457,2,0)</f>
        <v>#N/A</v>
      </c>
      <c r="K2187" s="1">
        <f>+VLOOKUP(E2187,[1]research!$A$3:$C$2710,2,0)</f>
        <v>0</v>
      </c>
      <c r="L2187" s="1" t="e">
        <f>+VLOOKUP(E2187,[1]sedlac!$A$3:$C$742,2,0)</f>
        <v>#N/A</v>
      </c>
      <c r="O2187" s="1">
        <v>0</v>
      </c>
      <c r="R2187" s="1" t="e">
        <f>+VLOOKUP(E2187,'[1]world bank'!$A$3:$G$2447,4,0)</f>
        <v>#N/A</v>
      </c>
      <c r="S2187" s="1" t="e">
        <f>+VLOOKUP(E2187,'[1]national stat'!$A$3:$D$1457,4,0)</f>
        <v>#N/A</v>
      </c>
      <c r="T2187" s="1">
        <f>+VLOOKUP(E2187,[1]research!$A$3:$D$2710,4,0)</f>
        <v>3.68</v>
      </c>
      <c r="U2187" s="1" t="e">
        <f>+VLOOKUP(E2187,[1]sedlac!$A$3:$D$742,4,0)</f>
        <v>#N/A</v>
      </c>
      <c r="X2187" s="1">
        <v>3.68</v>
      </c>
      <c r="Z2187" s="1">
        <f t="shared" si="247"/>
        <v>3.68</v>
      </c>
    </row>
    <row r="2188" spans="1:26" x14ac:dyDescent="0.25">
      <c r="A2188" s="1" t="s">
        <v>93</v>
      </c>
      <c r="B2188" s="1" t="s">
        <v>5</v>
      </c>
      <c r="C2188" s="1">
        <v>1992</v>
      </c>
      <c r="D2188" s="1" t="str">
        <f t="shared" si="246"/>
        <v>SVN1992</v>
      </c>
      <c r="E2188" s="1" t="s">
        <v>2295</v>
      </c>
      <c r="F2188" s="1">
        <v>29.2</v>
      </c>
      <c r="G2188" s="1" t="str">
        <f>+VLOOKUP(A2188,[1]dummies!$A$2:$F$201,6,0)</f>
        <v>Europe and Central Asia</v>
      </c>
      <c r="H2188" s="1" t="str">
        <f>+VLOOKUP(A2188,[1]dummies!$A$2:$F$201,5,0)</f>
        <v>High income</v>
      </c>
      <c r="I2188" s="1" t="e">
        <f>+VLOOKUP(E2188,'[1]world bank'!$A$3:$F$2447,2,0)</f>
        <v>#N/A</v>
      </c>
      <c r="J2188" s="1" t="e">
        <f>+VLOOKUP(E2188,'[1]national stat'!$A$3:$C$1457,2,0)</f>
        <v>#N/A</v>
      </c>
      <c r="K2188" s="1">
        <f>+VLOOKUP(E2188,[1]research!$A$3:$C$2710,2,0)</f>
        <v>0</v>
      </c>
      <c r="L2188" s="1" t="e">
        <f>+VLOOKUP(E2188,[1]sedlac!$A$3:$C$742,2,0)</f>
        <v>#N/A</v>
      </c>
      <c r="O2188" s="1">
        <v>0</v>
      </c>
      <c r="R2188" s="1" t="e">
        <f>+VLOOKUP(E2188,'[1]world bank'!$A$3:$G$2447,4,0)</f>
        <v>#N/A</v>
      </c>
      <c r="S2188" s="1" t="e">
        <f>+VLOOKUP(E2188,'[1]national stat'!$A$3:$D$1457,4,0)</f>
        <v>#N/A</v>
      </c>
      <c r="T2188" s="1">
        <f>+VLOOKUP(E2188,[1]research!$A$3:$D$2710,4,0)</f>
        <v>3.62</v>
      </c>
      <c r="U2188" s="1" t="e">
        <f>+VLOOKUP(E2188,[1]sedlac!$A$3:$D$742,4,0)</f>
        <v>#N/A</v>
      </c>
      <c r="X2188" s="1">
        <v>3.62</v>
      </c>
      <c r="Z2188" s="1">
        <f t="shared" si="247"/>
        <v>3.62</v>
      </c>
    </row>
    <row r="2189" spans="1:26" x14ac:dyDescent="0.25">
      <c r="A2189" s="1" t="s">
        <v>93</v>
      </c>
      <c r="B2189" s="1" t="s">
        <v>5</v>
      </c>
      <c r="C2189" s="1">
        <v>1993</v>
      </c>
      <c r="D2189" s="1" t="str">
        <f t="shared" si="246"/>
        <v>SVN1993</v>
      </c>
      <c r="E2189" s="1" t="s">
        <v>2296</v>
      </c>
      <c r="F2189" s="1">
        <v>29.2</v>
      </c>
      <c r="G2189" s="1" t="str">
        <f>+VLOOKUP(A2189,[1]dummies!$A$2:$F$201,6,0)</f>
        <v>Europe and Central Asia</v>
      </c>
      <c r="H2189" s="1" t="str">
        <f>+VLOOKUP(A2189,[1]dummies!$A$2:$F$201,5,0)</f>
        <v>High income</v>
      </c>
      <c r="I2189" s="1">
        <f>+VLOOKUP(E2189,'[1]world bank'!$A$3:$F$2447,2,0)</f>
        <v>29.18</v>
      </c>
      <c r="J2189" s="1" t="e">
        <f>+VLOOKUP(E2189,'[1]national stat'!$A$3:$C$1457,2,0)</f>
        <v>#N/A</v>
      </c>
      <c r="K2189" s="1">
        <f>+VLOOKUP(E2189,[1]research!$A$3:$C$2710,2,0)</f>
        <v>0.87</v>
      </c>
      <c r="L2189" s="1" t="e">
        <f>+VLOOKUP(E2189,[1]sedlac!$A$3:$C$742,2,0)</f>
        <v>#N/A</v>
      </c>
      <c r="M2189" s="1">
        <v>1.0900000000000001</v>
      </c>
      <c r="O2189" s="1">
        <v>0.87</v>
      </c>
      <c r="Q2189" s="2">
        <f>+M2189</f>
        <v>1.0900000000000001</v>
      </c>
      <c r="R2189" s="1">
        <f>+VLOOKUP(E2189,'[1]world bank'!$A$3:$G$2447,4,0)</f>
        <v>4.16</v>
      </c>
      <c r="S2189" s="1" t="e">
        <f>+VLOOKUP(E2189,'[1]national stat'!$A$3:$D$1457,4,0)</f>
        <v>#N/A</v>
      </c>
      <c r="T2189" s="1">
        <f>+VLOOKUP(E2189,[1]research!$A$3:$D$2710,4,0)</f>
        <v>3.49</v>
      </c>
      <c r="U2189" s="1" t="e">
        <f>+VLOOKUP(E2189,[1]sedlac!$A$3:$D$742,4,0)</f>
        <v>#N/A</v>
      </c>
      <c r="V2189" s="1">
        <v>4.16</v>
      </c>
      <c r="X2189" s="1">
        <v>3.49</v>
      </c>
      <c r="Z2189" s="1">
        <f>+V2189</f>
        <v>4.16</v>
      </c>
    </row>
    <row r="2190" spans="1:26" x14ac:dyDescent="0.25">
      <c r="A2190" s="1" t="s">
        <v>93</v>
      </c>
      <c r="B2190" s="1" t="s">
        <v>5</v>
      </c>
      <c r="C2190" s="1">
        <v>1994</v>
      </c>
      <c r="D2190" s="1" t="str">
        <f t="shared" si="246"/>
        <v>SVN1994</v>
      </c>
      <c r="E2190" s="1" t="s">
        <v>2297</v>
      </c>
      <c r="F2190" s="1">
        <v>27</v>
      </c>
      <c r="G2190" s="1" t="str">
        <f>+VLOOKUP(A2190,[1]dummies!$A$2:$F$201,6,0)</f>
        <v>Europe and Central Asia</v>
      </c>
      <c r="H2190" s="1" t="str">
        <f>+VLOOKUP(A2190,[1]dummies!$A$2:$F$201,5,0)</f>
        <v>High income</v>
      </c>
      <c r="I2190" s="1" t="e">
        <f>+VLOOKUP(E2190,'[1]world bank'!$A$3:$F$2447,2,0)</f>
        <v>#N/A</v>
      </c>
      <c r="J2190" s="1" t="e">
        <f>+VLOOKUP(E2190,'[1]national stat'!$A$3:$C$1457,2,0)</f>
        <v>#N/A</v>
      </c>
      <c r="K2190" s="1" t="e">
        <f>+VLOOKUP(E2190,[1]research!$A$3:$C$2710,2,0)</f>
        <v>#N/A</v>
      </c>
      <c r="L2190" s="1" t="e">
        <f>+VLOOKUP(E2190,[1]sedlac!$A$3:$C$742,2,0)</f>
        <v>#N/A</v>
      </c>
      <c r="R2190" s="1" t="e">
        <f>+VLOOKUP(E2190,'[1]world bank'!$A$3:$G$2447,4,0)</f>
        <v>#N/A</v>
      </c>
      <c r="S2190" s="1" t="e">
        <f>+VLOOKUP(E2190,'[1]national stat'!$A$3:$D$1457,4,0)</f>
        <v>#N/A</v>
      </c>
      <c r="T2190" s="1" t="e">
        <f>+VLOOKUP(E2190,[1]research!$A$3:$D$2710,4,0)</f>
        <v>#N/A</v>
      </c>
      <c r="U2190" s="1" t="e">
        <f>+VLOOKUP(E2190,[1]sedlac!$A$3:$D$742,4,0)</f>
        <v>#N/A</v>
      </c>
    </row>
    <row r="2191" spans="1:26" x14ac:dyDescent="0.25">
      <c r="A2191" s="1" t="s">
        <v>93</v>
      </c>
      <c r="B2191" s="1" t="s">
        <v>5</v>
      </c>
      <c r="C2191" s="1">
        <v>1995</v>
      </c>
      <c r="D2191" s="1" t="str">
        <f t="shared" si="246"/>
        <v>SVN1995</v>
      </c>
      <c r="E2191" s="1" t="s">
        <v>2298</v>
      </c>
      <c r="F2191" s="1">
        <v>27</v>
      </c>
      <c r="G2191" s="1" t="str">
        <f>+VLOOKUP(A2191,[1]dummies!$A$2:$F$201,6,0)</f>
        <v>Europe and Central Asia</v>
      </c>
      <c r="H2191" s="1" t="str">
        <f>+VLOOKUP(A2191,[1]dummies!$A$2:$F$201,5,0)</f>
        <v>High income</v>
      </c>
      <c r="I2191" s="1" t="e">
        <f>+VLOOKUP(E2191,'[1]world bank'!$A$3:$F$2447,2,0)</f>
        <v>#N/A</v>
      </c>
      <c r="J2191" s="1" t="e">
        <f>+VLOOKUP(E2191,'[1]national stat'!$A$3:$C$1457,2,0)</f>
        <v>#N/A</v>
      </c>
      <c r="K2191" s="1" t="e">
        <f>+VLOOKUP(E2191,[1]research!$A$3:$C$2710,2,0)</f>
        <v>#N/A</v>
      </c>
      <c r="L2191" s="1" t="e">
        <f>+VLOOKUP(E2191,[1]sedlac!$A$3:$C$742,2,0)</f>
        <v>#N/A</v>
      </c>
      <c r="R2191" s="1" t="e">
        <f>+VLOOKUP(E2191,'[1]world bank'!$A$3:$G$2447,4,0)</f>
        <v>#N/A</v>
      </c>
      <c r="S2191" s="1" t="e">
        <f>+VLOOKUP(E2191,'[1]national stat'!$A$3:$D$1457,4,0)</f>
        <v>#N/A</v>
      </c>
      <c r="T2191" s="1" t="e">
        <f>+VLOOKUP(E2191,[1]research!$A$3:$D$2710,4,0)</f>
        <v>#N/A</v>
      </c>
      <c r="U2191" s="1" t="e">
        <f>+VLOOKUP(E2191,[1]sedlac!$A$3:$D$742,4,0)</f>
        <v>#N/A</v>
      </c>
    </row>
    <row r="2192" spans="1:26" x14ac:dyDescent="0.25">
      <c r="A2192" s="1" t="s">
        <v>93</v>
      </c>
      <c r="B2192" s="1" t="s">
        <v>5</v>
      </c>
      <c r="C2192" s="1">
        <v>1996</v>
      </c>
      <c r="D2192" s="1" t="str">
        <f t="shared" si="246"/>
        <v>SVN1996</v>
      </c>
      <c r="E2192" s="1" t="s">
        <v>2299</v>
      </c>
      <c r="F2192" s="1">
        <v>27</v>
      </c>
      <c r="G2192" s="1" t="str">
        <f>+VLOOKUP(A2192,[1]dummies!$A$2:$F$201,6,0)</f>
        <v>Europe and Central Asia</v>
      </c>
      <c r="H2192" s="1" t="str">
        <f>+VLOOKUP(A2192,[1]dummies!$A$2:$F$201,5,0)</f>
        <v>High income</v>
      </c>
      <c r="I2192" s="1">
        <f>+VLOOKUP(E2192,'[1]world bank'!$A$3:$F$2447,2,0)</f>
        <v>26.1</v>
      </c>
      <c r="J2192" s="1" t="e">
        <f>+VLOOKUP(E2192,'[1]national stat'!$A$3:$C$1457,2,0)</f>
        <v>#N/A</v>
      </c>
      <c r="K2192" s="1" t="e">
        <f>+VLOOKUP(E2192,[1]research!$A$3:$C$2710,2,0)</f>
        <v>#N/A</v>
      </c>
      <c r="L2192" s="1" t="e">
        <f>+VLOOKUP(E2192,[1]sedlac!$A$3:$C$742,2,0)</f>
        <v>#N/A</v>
      </c>
      <c r="M2192" s="1">
        <v>0</v>
      </c>
      <c r="Q2192" s="2">
        <f>+M2192</f>
        <v>0</v>
      </c>
      <c r="R2192" s="1">
        <f>+VLOOKUP(E2192,'[1]world bank'!$A$3:$G$2447,4,0)</f>
        <v>0</v>
      </c>
      <c r="S2192" s="1" t="e">
        <f>+VLOOKUP(E2192,'[1]national stat'!$A$3:$D$1457,4,0)</f>
        <v>#N/A</v>
      </c>
      <c r="T2192" s="1" t="e">
        <f>+VLOOKUP(E2192,[1]research!$A$3:$D$2710,4,0)</f>
        <v>#N/A</v>
      </c>
      <c r="U2192" s="1" t="e">
        <f>+VLOOKUP(E2192,[1]sedlac!$A$3:$D$742,4,0)</f>
        <v>#N/A</v>
      </c>
      <c r="V2192" s="1">
        <v>0</v>
      </c>
    </row>
    <row r="2193" spans="1:26" x14ac:dyDescent="0.25">
      <c r="A2193" s="1" t="s">
        <v>93</v>
      </c>
      <c r="B2193" s="1" t="s">
        <v>5</v>
      </c>
      <c r="C2193" s="1">
        <v>1997</v>
      </c>
      <c r="D2193" s="1" t="str">
        <f t="shared" si="246"/>
        <v>SVN1997</v>
      </c>
      <c r="E2193" s="1" t="s">
        <v>2300</v>
      </c>
      <c r="F2193" s="1">
        <v>27</v>
      </c>
      <c r="G2193" s="1" t="str">
        <f>+VLOOKUP(A2193,[1]dummies!$A$2:$F$201,6,0)</f>
        <v>Europe and Central Asia</v>
      </c>
      <c r="H2193" s="1" t="str">
        <f>+VLOOKUP(A2193,[1]dummies!$A$2:$F$201,5,0)</f>
        <v>High income</v>
      </c>
      <c r="I2193" s="1" t="e">
        <f>+VLOOKUP(E2193,'[1]world bank'!$A$3:$F$2447,2,0)</f>
        <v>#N/A</v>
      </c>
      <c r="J2193" s="1">
        <f>+VLOOKUP(E2193,'[1]national stat'!$A$3:$C$1457,2,0)</f>
        <v>0</v>
      </c>
      <c r="K2193" s="1" t="e">
        <f>+VLOOKUP(E2193,[1]research!$A$3:$C$2710,2,0)</f>
        <v>#N/A</v>
      </c>
      <c r="L2193" s="1" t="e">
        <f>+VLOOKUP(E2193,[1]sedlac!$A$3:$C$742,2,0)</f>
        <v>#N/A</v>
      </c>
      <c r="N2193" s="1">
        <v>0</v>
      </c>
      <c r="R2193" s="1" t="e">
        <f>+VLOOKUP(E2193,'[1]world bank'!$A$3:$G$2447,4,0)</f>
        <v>#N/A</v>
      </c>
      <c r="S2193" s="1">
        <f>+VLOOKUP(E2193,'[1]national stat'!$A$3:$D$1457,4,0)</f>
        <v>0</v>
      </c>
      <c r="T2193" s="1" t="e">
        <f>+VLOOKUP(E2193,[1]research!$A$3:$D$2710,4,0)</f>
        <v>#N/A</v>
      </c>
      <c r="U2193" s="1" t="e">
        <f>+VLOOKUP(E2193,[1]sedlac!$A$3:$D$742,4,0)</f>
        <v>#N/A</v>
      </c>
      <c r="W2193" s="1">
        <v>0</v>
      </c>
    </row>
    <row r="2194" spans="1:26" x14ac:dyDescent="0.25">
      <c r="A2194" s="1" t="s">
        <v>93</v>
      </c>
      <c r="B2194" s="1" t="s">
        <v>5</v>
      </c>
      <c r="C2194" s="1">
        <v>1998</v>
      </c>
      <c r="D2194" s="1" t="str">
        <f t="shared" si="246"/>
        <v>SVN1998</v>
      </c>
      <c r="E2194" s="1" t="s">
        <v>2301</v>
      </c>
      <c r="F2194" s="1">
        <v>27</v>
      </c>
      <c r="G2194" s="1" t="str">
        <f>+VLOOKUP(A2194,[1]dummies!$A$2:$F$201,6,0)</f>
        <v>Europe and Central Asia</v>
      </c>
      <c r="H2194" s="1" t="str">
        <f>+VLOOKUP(A2194,[1]dummies!$A$2:$F$201,5,0)</f>
        <v>High income</v>
      </c>
      <c r="I2194" s="1">
        <f>+VLOOKUP(E2194,'[1]world bank'!$A$3:$F$2447,2,0)</f>
        <v>28.41</v>
      </c>
      <c r="J2194" s="1">
        <f>+VLOOKUP(E2194,'[1]national stat'!$A$3:$C$1457,2,0)</f>
        <v>0</v>
      </c>
      <c r="K2194" s="1" t="e">
        <f>+VLOOKUP(E2194,[1]research!$A$3:$C$2710,2,0)</f>
        <v>#N/A</v>
      </c>
      <c r="L2194" s="1" t="e">
        <f>+VLOOKUP(E2194,[1]sedlac!$A$3:$C$742,2,0)</f>
        <v>#N/A</v>
      </c>
      <c r="M2194" s="1">
        <v>1.03</v>
      </c>
      <c r="N2194" s="1">
        <v>0</v>
      </c>
      <c r="Q2194" s="2">
        <f>+M2194</f>
        <v>1.03</v>
      </c>
      <c r="R2194" s="1">
        <f>+VLOOKUP(E2194,'[1]world bank'!$A$3:$G$2447,4,0)</f>
        <v>4.1500000000000004</v>
      </c>
      <c r="S2194" s="1">
        <f>+VLOOKUP(E2194,'[1]national stat'!$A$3:$D$1457,4,0)</f>
        <v>0</v>
      </c>
      <c r="T2194" s="1" t="e">
        <f>+VLOOKUP(E2194,[1]research!$A$3:$D$2710,4,0)</f>
        <v>#N/A</v>
      </c>
      <c r="U2194" s="1" t="e">
        <f>+VLOOKUP(E2194,[1]sedlac!$A$3:$D$742,4,0)</f>
        <v>#N/A</v>
      </c>
      <c r="V2194" s="1">
        <v>4.1500000000000004</v>
      </c>
      <c r="W2194" s="1">
        <v>0</v>
      </c>
      <c r="Z2194" s="1">
        <f>+V2194</f>
        <v>4.1500000000000004</v>
      </c>
    </row>
    <row r="2195" spans="1:26" x14ac:dyDescent="0.25">
      <c r="A2195" s="1" t="s">
        <v>93</v>
      </c>
      <c r="B2195" s="1" t="s">
        <v>5</v>
      </c>
      <c r="C2195" s="1">
        <v>1999</v>
      </c>
      <c r="D2195" s="1" t="str">
        <f t="shared" si="246"/>
        <v>SVN1999</v>
      </c>
      <c r="E2195" s="1" t="s">
        <v>2302</v>
      </c>
      <c r="F2195" s="1">
        <v>27</v>
      </c>
      <c r="G2195" s="1" t="str">
        <f>+VLOOKUP(A2195,[1]dummies!$A$2:$F$201,6,0)</f>
        <v>Europe and Central Asia</v>
      </c>
      <c r="H2195" s="1" t="str">
        <f>+VLOOKUP(A2195,[1]dummies!$A$2:$F$201,5,0)</f>
        <v>High income</v>
      </c>
      <c r="I2195" s="1" t="e">
        <f>+VLOOKUP(E2195,'[1]world bank'!$A$3:$F$2447,2,0)</f>
        <v>#N/A</v>
      </c>
      <c r="J2195" s="1">
        <f>+VLOOKUP(E2195,'[1]national stat'!$A$3:$C$1457,2,0)</f>
        <v>0</v>
      </c>
      <c r="K2195" s="1" t="e">
        <f>+VLOOKUP(E2195,[1]research!$A$3:$C$2710,2,0)</f>
        <v>#N/A</v>
      </c>
      <c r="L2195" s="1" t="e">
        <f>+VLOOKUP(E2195,[1]sedlac!$A$3:$C$742,2,0)</f>
        <v>#N/A</v>
      </c>
      <c r="N2195" s="1">
        <v>0</v>
      </c>
      <c r="R2195" s="1" t="e">
        <f>+VLOOKUP(E2195,'[1]world bank'!$A$3:$G$2447,4,0)</f>
        <v>#N/A</v>
      </c>
      <c r="S2195" s="1">
        <f>+VLOOKUP(E2195,'[1]national stat'!$A$3:$D$1457,4,0)</f>
        <v>0</v>
      </c>
      <c r="T2195" s="1" t="e">
        <f>+VLOOKUP(E2195,[1]research!$A$3:$D$2710,4,0)</f>
        <v>#N/A</v>
      </c>
      <c r="U2195" s="1" t="e">
        <f>+VLOOKUP(E2195,[1]sedlac!$A$3:$D$742,4,0)</f>
        <v>#N/A</v>
      </c>
      <c r="W2195" s="1">
        <v>0</v>
      </c>
    </row>
    <row r="2196" spans="1:26" x14ac:dyDescent="0.25">
      <c r="A2196" s="1" t="s">
        <v>93</v>
      </c>
      <c r="B2196" s="1" t="s">
        <v>5</v>
      </c>
      <c r="C2196" s="1">
        <v>2000</v>
      </c>
      <c r="D2196" s="1" t="str">
        <f t="shared" si="246"/>
        <v>SVN2000</v>
      </c>
      <c r="E2196" s="1" t="s">
        <v>2303</v>
      </c>
      <c r="F2196" s="1">
        <v>27</v>
      </c>
      <c r="G2196" s="1" t="str">
        <f>+VLOOKUP(A2196,[1]dummies!$A$2:$F$201,6,0)</f>
        <v>Europe and Central Asia</v>
      </c>
      <c r="H2196" s="1" t="str">
        <f>+VLOOKUP(A2196,[1]dummies!$A$2:$F$201,5,0)</f>
        <v>High income</v>
      </c>
      <c r="I2196" s="1" t="e">
        <f>+VLOOKUP(E2196,'[1]world bank'!$A$3:$F$2447,2,0)</f>
        <v>#N/A</v>
      </c>
      <c r="J2196" s="1">
        <f>+VLOOKUP(E2196,'[1]national stat'!$A$3:$C$1457,2,0)</f>
        <v>0</v>
      </c>
      <c r="K2196" s="1" t="e">
        <f>+VLOOKUP(E2196,[1]research!$A$3:$C$2710,2,0)</f>
        <v>#N/A</v>
      </c>
      <c r="L2196" s="1" t="e">
        <f>+VLOOKUP(E2196,[1]sedlac!$A$3:$C$742,2,0)</f>
        <v>#N/A</v>
      </c>
      <c r="N2196" s="1">
        <v>0</v>
      </c>
      <c r="R2196" s="1" t="e">
        <f>+VLOOKUP(E2196,'[1]world bank'!$A$3:$G$2447,4,0)</f>
        <v>#N/A</v>
      </c>
      <c r="S2196" s="1">
        <f>+VLOOKUP(E2196,'[1]national stat'!$A$3:$D$1457,4,0)</f>
        <v>0</v>
      </c>
      <c r="T2196" s="1" t="e">
        <f>+VLOOKUP(E2196,[1]research!$A$3:$D$2710,4,0)</f>
        <v>#N/A</v>
      </c>
      <c r="U2196" s="1" t="e">
        <f>+VLOOKUP(E2196,[1]sedlac!$A$3:$D$742,4,0)</f>
        <v>#N/A</v>
      </c>
      <c r="W2196" s="1">
        <v>0</v>
      </c>
    </row>
    <row r="2197" spans="1:26" x14ac:dyDescent="0.25">
      <c r="A2197" s="1" t="s">
        <v>93</v>
      </c>
      <c r="B2197" s="1" t="s">
        <v>5</v>
      </c>
      <c r="C2197" s="1">
        <v>2001</v>
      </c>
      <c r="D2197" s="1" t="str">
        <f t="shared" si="246"/>
        <v>SVN2001</v>
      </c>
      <c r="E2197" s="1" t="s">
        <v>2304</v>
      </c>
      <c r="F2197" s="1">
        <v>27</v>
      </c>
      <c r="G2197" s="1" t="str">
        <f>+VLOOKUP(A2197,[1]dummies!$A$2:$F$201,6,0)</f>
        <v>Europe and Central Asia</v>
      </c>
      <c r="H2197" s="1" t="str">
        <f>+VLOOKUP(A2197,[1]dummies!$A$2:$F$201,5,0)</f>
        <v>High income</v>
      </c>
      <c r="I2197" s="1" t="e">
        <f>+VLOOKUP(E2197,'[1]world bank'!$A$3:$F$2447,2,0)</f>
        <v>#N/A</v>
      </c>
      <c r="J2197" s="1">
        <f>+VLOOKUP(E2197,'[1]national stat'!$A$3:$C$1457,2,0)</f>
        <v>0</v>
      </c>
      <c r="K2197" s="1" t="e">
        <f>+VLOOKUP(E2197,[1]research!$A$3:$C$2710,2,0)</f>
        <v>#N/A</v>
      </c>
      <c r="L2197" s="1" t="e">
        <f>+VLOOKUP(E2197,[1]sedlac!$A$3:$C$742,2,0)</f>
        <v>#N/A</v>
      </c>
      <c r="N2197" s="1">
        <v>0</v>
      </c>
      <c r="R2197" s="1" t="e">
        <f>+VLOOKUP(E2197,'[1]world bank'!$A$3:$G$2447,4,0)</f>
        <v>#N/A</v>
      </c>
      <c r="S2197" s="1">
        <f>+VLOOKUP(E2197,'[1]national stat'!$A$3:$D$1457,4,0)</f>
        <v>0</v>
      </c>
      <c r="T2197" s="1" t="e">
        <f>+VLOOKUP(E2197,[1]research!$A$3:$D$2710,4,0)</f>
        <v>#N/A</v>
      </c>
      <c r="U2197" s="1" t="e">
        <f>+VLOOKUP(E2197,[1]sedlac!$A$3:$D$742,4,0)</f>
        <v>#N/A</v>
      </c>
      <c r="W2197" s="1">
        <v>0</v>
      </c>
    </row>
    <row r="2198" spans="1:26" x14ac:dyDescent="0.25">
      <c r="A2198" s="1" t="s">
        <v>93</v>
      </c>
      <c r="B2198" s="1" t="s">
        <v>5</v>
      </c>
      <c r="C2198" s="1">
        <v>2002</v>
      </c>
      <c r="D2198" s="1" t="str">
        <f t="shared" si="246"/>
        <v>SVN2002</v>
      </c>
      <c r="E2198" s="1" t="s">
        <v>2305</v>
      </c>
      <c r="F2198" s="1">
        <v>27</v>
      </c>
      <c r="G2198" s="1" t="str">
        <f>+VLOOKUP(A2198,[1]dummies!$A$2:$F$201,6,0)</f>
        <v>Europe and Central Asia</v>
      </c>
      <c r="H2198" s="1" t="str">
        <f>+VLOOKUP(A2198,[1]dummies!$A$2:$F$201,5,0)</f>
        <v>High income</v>
      </c>
      <c r="I2198" s="1">
        <f>+VLOOKUP(E2198,'[1]world bank'!$A$3:$F$2447,2,0)</f>
        <v>29.12</v>
      </c>
      <c r="J2198" s="1">
        <f>+VLOOKUP(E2198,'[1]national stat'!$A$3:$C$1457,2,0)</f>
        <v>0</v>
      </c>
      <c r="K2198" s="1" t="e">
        <f>+VLOOKUP(E2198,[1]research!$A$3:$C$2710,2,0)</f>
        <v>#N/A</v>
      </c>
      <c r="L2198" s="1" t="e">
        <f>+VLOOKUP(E2198,[1]sedlac!$A$3:$C$742,2,0)</f>
        <v>#N/A</v>
      </c>
      <c r="M2198" s="1">
        <v>1.05</v>
      </c>
      <c r="N2198" s="1">
        <v>0</v>
      </c>
      <c r="Q2198" s="2">
        <f t="shared" ref="Q2198:Q2211" si="248">+M2198</f>
        <v>1.05</v>
      </c>
      <c r="R2198" s="1">
        <f>+VLOOKUP(E2198,'[1]world bank'!$A$3:$G$2447,4,0)</f>
        <v>4.38</v>
      </c>
      <c r="S2198" s="1">
        <f>+VLOOKUP(E2198,'[1]national stat'!$A$3:$D$1457,4,0)</f>
        <v>0</v>
      </c>
      <c r="T2198" s="1" t="e">
        <f>+VLOOKUP(E2198,[1]research!$A$3:$D$2710,4,0)</f>
        <v>#N/A</v>
      </c>
      <c r="U2198" s="1" t="e">
        <f>+VLOOKUP(E2198,[1]sedlac!$A$3:$D$742,4,0)</f>
        <v>#N/A</v>
      </c>
      <c r="V2198" s="1">
        <v>4.38</v>
      </c>
      <c r="W2198" s="1">
        <v>0</v>
      </c>
      <c r="Z2198" s="1">
        <f t="shared" ref="Z2198:Z2211" si="249">+V2198</f>
        <v>4.38</v>
      </c>
    </row>
    <row r="2199" spans="1:26" x14ac:dyDescent="0.25">
      <c r="A2199" s="1" t="s">
        <v>93</v>
      </c>
      <c r="B2199" s="1" t="s">
        <v>5</v>
      </c>
      <c r="C2199" s="1">
        <v>2003</v>
      </c>
      <c r="D2199" s="1" t="str">
        <f t="shared" si="246"/>
        <v>SVN2003</v>
      </c>
      <c r="E2199" s="1" t="s">
        <v>2306</v>
      </c>
      <c r="F2199" s="1">
        <v>27</v>
      </c>
      <c r="G2199" s="1" t="str">
        <f>+VLOOKUP(A2199,[1]dummies!$A$2:$F$201,6,0)</f>
        <v>Europe and Central Asia</v>
      </c>
      <c r="H2199" s="1" t="str">
        <f>+VLOOKUP(A2199,[1]dummies!$A$2:$F$201,5,0)</f>
        <v>High income</v>
      </c>
      <c r="I2199" s="1">
        <f>+VLOOKUP(E2199,'[1]world bank'!$A$3:$F$2447,2,0)</f>
        <v>30.87</v>
      </c>
      <c r="J2199" s="1">
        <f>+VLOOKUP(E2199,'[1]national stat'!$A$3:$C$1457,2,0)</f>
        <v>0</v>
      </c>
      <c r="K2199" s="1" t="e">
        <f>+VLOOKUP(E2199,[1]research!$A$3:$C$2710,2,0)</f>
        <v>#N/A</v>
      </c>
      <c r="L2199" s="1" t="e">
        <f>+VLOOKUP(E2199,[1]sedlac!$A$3:$C$742,2,0)</f>
        <v>#N/A</v>
      </c>
      <c r="M2199" s="1">
        <v>1.1400000000000001</v>
      </c>
      <c r="N2199" s="1">
        <v>0</v>
      </c>
      <c r="Q2199" s="2">
        <f t="shared" si="248"/>
        <v>1.1400000000000001</v>
      </c>
      <c r="R2199" s="1">
        <f>+VLOOKUP(E2199,'[1]world bank'!$A$3:$G$2447,4,0)</f>
        <v>4.79</v>
      </c>
      <c r="S2199" s="1">
        <f>+VLOOKUP(E2199,'[1]national stat'!$A$3:$D$1457,4,0)</f>
        <v>0</v>
      </c>
      <c r="T2199" s="1" t="e">
        <f>+VLOOKUP(E2199,[1]research!$A$3:$D$2710,4,0)</f>
        <v>#N/A</v>
      </c>
      <c r="U2199" s="1" t="e">
        <f>+VLOOKUP(E2199,[1]sedlac!$A$3:$D$742,4,0)</f>
        <v>#N/A</v>
      </c>
      <c r="V2199" s="1">
        <v>4.79</v>
      </c>
      <c r="W2199" s="1">
        <v>0</v>
      </c>
      <c r="Z2199" s="1">
        <f t="shared" si="249"/>
        <v>4.79</v>
      </c>
    </row>
    <row r="2200" spans="1:26" x14ac:dyDescent="0.25">
      <c r="A2200" s="1" t="s">
        <v>93</v>
      </c>
      <c r="B2200" s="1" t="s">
        <v>5</v>
      </c>
      <c r="C2200" s="1">
        <v>2004</v>
      </c>
      <c r="D2200" s="1" t="str">
        <f t="shared" si="246"/>
        <v>SVN2004</v>
      </c>
      <c r="E2200" s="1" t="s">
        <v>2307</v>
      </c>
      <c r="F2200" s="1">
        <v>24.8</v>
      </c>
      <c r="G2200" s="1" t="str">
        <f>+VLOOKUP(A2200,[1]dummies!$A$2:$F$201,6,0)</f>
        <v>Europe and Central Asia</v>
      </c>
      <c r="H2200" s="1" t="str">
        <f>+VLOOKUP(A2200,[1]dummies!$A$2:$F$201,5,0)</f>
        <v>High income</v>
      </c>
      <c r="I2200" s="1">
        <f>+VLOOKUP(E2200,'[1]world bank'!$A$3:$F$2447,2,0)</f>
        <v>24.79</v>
      </c>
      <c r="J2200" s="1" t="e">
        <f>+VLOOKUP(E2200,'[1]national stat'!$A$3:$C$1457,2,0)</f>
        <v>#N/A</v>
      </c>
      <c r="K2200" s="1" t="e">
        <f>+VLOOKUP(E2200,[1]research!$A$3:$C$2710,2,0)</f>
        <v>#N/A</v>
      </c>
      <c r="L2200" s="1" t="e">
        <f>+VLOOKUP(E2200,[1]sedlac!$A$3:$C$742,2,0)</f>
        <v>#N/A</v>
      </c>
      <c r="M2200" s="1">
        <v>0.84</v>
      </c>
      <c r="Q2200" s="2">
        <f t="shared" si="248"/>
        <v>0.84</v>
      </c>
      <c r="R2200" s="1">
        <f>+VLOOKUP(E2200,'[1]world bank'!$A$3:$G$2447,4,0)</f>
        <v>3.5300000000000002</v>
      </c>
      <c r="S2200" s="1" t="e">
        <f>+VLOOKUP(E2200,'[1]national stat'!$A$3:$D$1457,4,0)</f>
        <v>#N/A</v>
      </c>
      <c r="T2200" s="1" t="e">
        <f>+VLOOKUP(E2200,[1]research!$A$3:$D$2710,4,0)</f>
        <v>#N/A</v>
      </c>
      <c r="U2200" s="1" t="e">
        <f>+VLOOKUP(E2200,[1]sedlac!$A$3:$D$742,4,0)</f>
        <v>#N/A</v>
      </c>
      <c r="V2200" s="1">
        <v>3.5300000000000002</v>
      </c>
      <c r="Z2200" s="1">
        <f t="shared" si="249"/>
        <v>3.5300000000000002</v>
      </c>
    </row>
    <row r="2201" spans="1:26" x14ac:dyDescent="0.25">
      <c r="A2201" s="1" t="s">
        <v>93</v>
      </c>
      <c r="B2201" s="1" t="s">
        <v>5</v>
      </c>
      <c r="C2201" s="1">
        <v>2005</v>
      </c>
      <c r="D2201" s="1" t="str">
        <f t="shared" si="246"/>
        <v>SVN2005</v>
      </c>
      <c r="E2201" s="1" t="s">
        <v>2308</v>
      </c>
      <c r="F2201" s="1">
        <v>24.6</v>
      </c>
      <c r="G2201" s="1" t="str">
        <f>+VLOOKUP(A2201,[1]dummies!$A$2:$F$201,6,0)</f>
        <v>Europe and Central Asia</v>
      </c>
      <c r="H2201" s="1" t="str">
        <f>+VLOOKUP(A2201,[1]dummies!$A$2:$F$201,5,0)</f>
        <v>High income</v>
      </c>
      <c r="I2201" s="1">
        <f>+VLOOKUP(E2201,'[1]world bank'!$A$3:$F$2447,2,0)</f>
        <v>24.63</v>
      </c>
      <c r="J2201" s="1" t="e">
        <f>+VLOOKUP(E2201,'[1]national stat'!$A$3:$C$1457,2,0)</f>
        <v>#N/A</v>
      </c>
      <c r="K2201" s="1" t="e">
        <f>+VLOOKUP(E2201,[1]research!$A$3:$C$2710,2,0)</f>
        <v>#N/A</v>
      </c>
      <c r="L2201" s="1" t="e">
        <f>+VLOOKUP(E2201,[1]sedlac!$A$3:$C$742,2,0)</f>
        <v>#N/A</v>
      </c>
      <c r="M2201" s="1">
        <v>0.84</v>
      </c>
      <c r="Q2201" s="2">
        <f t="shared" si="248"/>
        <v>0.84</v>
      </c>
      <c r="R2201" s="1">
        <f>+VLOOKUP(E2201,'[1]world bank'!$A$3:$G$2447,4,0)</f>
        <v>3.49</v>
      </c>
      <c r="S2201" s="1" t="e">
        <f>+VLOOKUP(E2201,'[1]national stat'!$A$3:$D$1457,4,0)</f>
        <v>#N/A</v>
      </c>
      <c r="T2201" s="1" t="e">
        <f>+VLOOKUP(E2201,[1]research!$A$3:$D$2710,4,0)</f>
        <v>#N/A</v>
      </c>
      <c r="U2201" s="1" t="e">
        <f>+VLOOKUP(E2201,[1]sedlac!$A$3:$D$742,4,0)</f>
        <v>#N/A</v>
      </c>
      <c r="V2201" s="1">
        <v>3.49</v>
      </c>
      <c r="Z2201" s="1">
        <f t="shared" si="249"/>
        <v>3.49</v>
      </c>
    </row>
    <row r="2202" spans="1:26" x14ac:dyDescent="0.25">
      <c r="A2202" s="1" t="s">
        <v>93</v>
      </c>
      <c r="B2202" s="1" t="s">
        <v>5</v>
      </c>
      <c r="C2202" s="1">
        <v>2006</v>
      </c>
      <c r="D2202" s="1" t="str">
        <f t="shared" si="246"/>
        <v>SVN2006</v>
      </c>
      <c r="E2202" s="1" t="s">
        <v>2309</v>
      </c>
      <c r="F2202" s="1">
        <v>24.4</v>
      </c>
      <c r="G2202" s="1" t="str">
        <f>+VLOOKUP(A2202,[1]dummies!$A$2:$F$201,6,0)</f>
        <v>Europe and Central Asia</v>
      </c>
      <c r="H2202" s="1" t="str">
        <f>+VLOOKUP(A2202,[1]dummies!$A$2:$F$201,5,0)</f>
        <v>High income</v>
      </c>
      <c r="I2202" s="1">
        <f>+VLOOKUP(E2202,'[1]world bank'!$A$3:$F$2447,2,0)</f>
        <v>24.36</v>
      </c>
      <c r="J2202" s="1" t="e">
        <f>+VLOOKUP(E2202,'[1]national stat'!$A$3:$C$1457,2,0)</f>
        <v>#N/A</v>
      </c>
      <c r="K2202" s="1" t="e">
        <f>+VLOOKUP(E2202,[1]research!$A$3:$C$2710,2,0)</f>
        <v>#N/A</v>
      </c>
      <c r="L2202" s="1" t="e">
        <f>+VLOOKUP(E2202,[1]sedlac!$A$3:$C$742,2,0)</f>
        <v>#N/A</v>
      </c>
      <c r="M2202" s="1">
        <v>0.82000000000000006</v>
      </c>
      <c r="Q2202" s="2">
        <f t="shared" si="248"/>
        <v>0.82000000000000006</v>
      </c>
      <c r="R2202" s="1">
        <f>+VLOOKUP(E2202,'[1]world bank'!$A$3:$G$2447,4,0)</f>
        <v>3.45</v>
      </c>
      <c r="S2202" s="1" t="e">
        <f>+VLOOKUP(E2202,'[1]national stat'!$A$3:$D$1457,4,0)</f>
        <v>#N/A</v>
      </c>
      <c r="T2202" s="1" t="e">
        <f>+VLOOKUP(E2202,[1]research!$A$3:$D$2710,4,0)</f>
        <v>#N/A</v>
      </c>
      <c r="U2202" s="1" t="e">
        <f>+VLOOKUP(E2202,[1]sedlac!$A$3:$D$742,4,0)</f>
        <v>#N/A</v>
      </c>
      <c r="V2202" s="1">
        <v>3.45</v>
      </c>
      <c r="Z2202" s="1">
        <f t="shared" si="249"/>
        <v>3.45</v>
      </c>
    </row>
    <row r="2203" spans="1:26" x14ac:dyDescent="0.25">
      <c r="A2203" s="1" t="s">
        <v>93</v>
      </c>
      <c r="B2203" s="1" t="s">
        <v>5</v>
      </c>
      <c r="C2203" s="1">
        <v>2007</v>
      </c>
      <c r="D2203" s="1" t="str">
        <f t="shared" si="246"/>
        <v>SVN2007</v>
      </c>
      <c r="E2203" s="1" t="s">
        <v>2310</v>
      </c>
      <c r="F2203" s="1">
        <v>24.4</v>
      </c>
      <c r="G2203" s="1" t="str">
        <f>+VLOOKUP(A2203,[1]dummies!$A$2:$F$201,6,0)</f>
        <v>Europe and Central Asia</v>
      </c>
      <c r="H2203" s="1" t="str">
        <f>+VLOOKUP(A2203,[1]dummies!$A$2:$F$201,5,0)</f>
        <v>High income</v>
      </c>
      <c r="I2203" s="1">
        <f>+VLOOKUP(E2203,'[1]world bank'!$A$3:$F$2447,2,0)</f>
        <v>24.35</v>
      </c>
      <c r="J2203" s="1" t="e">
        <f>+VLOOKUP(E2203,'[1]national stat'!$A$3:$C$1457,2,0)</f>
        <v>#N/A</v>
      </c>
      <c r="K2203" s="1" t="e">
        <f>+VLOOKUP(E2203,[1]research!$A$3:$C$2710,2,0)</f>
        <v>#N/A</v>
      </c>
      <c r="L2203" s="1" t="e">
        <f>+VLOOKUP(E2203,[1]sedlac!$A$3:$C$742,2,0)</f>
        <v>#N/A</v>
      </c>
      <c r="M2203" s="1">
        <v>0.82000000000000006</v>
      </c>
      <c r="Q2203" s="2">
        <f t="shared" si="248"/>
        <v>0.82000000000000006</v>
      </c>
      <c r="R2203" s="1">
        <f>+VLOOKUP(E2203,'[1]world bank'!$A$3:$G$2447,4,0)</f>
        <v>3.45</v>
      </c>
      <c r="S2203" s="1" t="e">
        <f>+VLOOKUP(E2203,'[1]national stat'!$A$3:$D$1457,4,0)</f>
        <v>#N/A</v>
      </c>
      <c r="T2203" s="1" t="e">
        <f>+VLOOKUP(E2203,[1]research!$A$3:$D$2710,4,0)</f>
        <v>#N/A</v>
      </c>
      <c r="U2203" s="1" t="e">
        <f>+VLOOKUP(E2203,[1]sedlac!$A$3:$D$742,4,0)</f>
        <v>#N/A</v>
      </c>
      <c r="V2203" s="1">
        <v>3.45</v>
      </c>
      <c r="Z2203" s="1">
        <f t="shared" si="249"/>
        <v>3.45</v>
      </c>
    </row>
    <row r="2204" spans="1:26" x14ac:dyDescent="0.25">
      <c r="A2204" s="1" t="s">
        <v>93</v>
      </c>
      <c r="B2204" s="1" t="s">
        <v>5</v>
      </c>
      <c r="C2204" s="1">
        <v>2008</v>
      </c>
      <c r="D2204" s="1" t="str">
        <f t="shared" si="246"/>
        <v>SVN2008</v>
      </c>
      <c r="E2204" s="1" t="s">
        <v>2311</v>
      </c>
      <c r="F2204" s="1">
        <v>23.7</v>
      </c>
      <c r="G2204" s="1" t="str">
        <f>+VLOOKUP(A2204,[1]dummies!$A$2:$F$201,6,0)</f>
        <v>Europe and Central Asia</v>
      </c>
      <c r="H2204" s="1" t="str">
        <f>+VLOOKUP(A2204,[1]dummies!$A$2:$F$201,5,0)</f>
        <v>High income</v>
      </c>
      <c r="I2204" s="1">
        <f>+VLOOKUP(E2204,'[1]world bank'!$A$3:$F$2447,2,0)</f>
        <v>23.72</v>
      </c>
      <c r="J2204" s="1" t="e">
        <f>+VLOOKUP(E2204,'[1]national stat'!$A$3:$C$1457,2,0)</f>
        <v>#N/A</v>
      </c>
      <c r="K2204" s="1" t="e">
        <f>+VLOOKUP(E2204,[1]research!$A$3:$C$2710,2,0)</f>
        <v>#N/A</v>
      </c>
      <c r="L2204" s="1" t="e">
        <f>+VLOOKUP(E2204,[1]sedlac!$A$3:$C$742,2,0)</f>
        <v>#N/A</v>
      </c>
      <c r="M2204" s="1">
        <v>0.8</v>
      </c>
      <c r="Q2204" s="2">
        <f t="shared" si="248"/>
        <v>0.8</v>
      </c>
      <c r="R2204" s="1">
        <f>+VLOOKUP(E2204,'[1]world bank'!$A$3:$G$2447,4,0)</f>
        <v>3.33</v>
      </c>
      <c r="S2204" s="1" t="e">
        <f>+VLOOKUP(E2204,'[1]national stat'!$A$3:$D$1457,4,0)</f>
        <v>#N/A</v>
      </c>
      <c r="T2204" s="1" t="e">
        <f>+VLOOKUP(E2204,[1]research!$A$3:$D$2710,4,0)</f>
        <v>#N/A</v>
      </c>
      <c r="U2204" s="1" t="e">
        <f>+VLOOKUP(E2204,[1]sedlac!$A$3:$D$742,4,0)</f>
        <v>#N/A</v>
      </c>
      <c r="V2204" s="1">
        <v>3.33</v>
      </c>
      <c r="Z2204" s="1">
        <f t="shared" si="249"/>
        <v>3.33</v>
      </c>
    </row>
    <row r="2205" spans="1:26" x14ac:dyDescent="0.25">
      <c r="A2205" s="1" t="s">
        <v>93</v>
      </c>
      <c r="B2205" s="1" t="s">
        <v>5</v>
      </c>
      <c r="C2205" s="1">
        <v>2009</v>
      </c>
      <c r="D2205" s="1" t="str">
        <f t="shared" si="246"/>
        <v>SVN2009</v>
      </c>
      <c r="E2205" s="1" t="s">
        <v>2312</v>
      </c>
      <c r="F2205" s="1">
        <v>24.8</v>
      </c>
      <c r="G2205" s="1" t="str">
        <f>+VLOOKUP(A2205,[1]dummies!$A$2:$F$201,6,0)</f>
        <v>Europe and Central Asia</v>
      </c>
      <c r="H2205" s="1" t="str">
        <f>+VLOOKUP(A2205,[1]dummies!$A$2:$F$201,5,0)</f>
        <v>High income</v>
      </c>
      <c r="I2205" s="1">
        <f>+VLOOKUP(E2205,'[1]world bank'!$A$3:$F$2447,2,0)</f>
        <v>24.79</v>
      </c>
      <c r="J2205" s="1" t="e">
        <f>+VLOOKUP(E2205,'[1]national stat'!$A$3:$C$1457,2,0)</f>
        <v>#N/A</v>
      </c>
      <c r="K2205" s="1" t="e">
        <f>+VLOOKUP(E2205,[1]research!$A$3:$C$2710,2,0)</f>
        <v>#N/A</v>
      </c>
      <c r="L2205" s="1" t="e">
        <f>+VLOOKUP(E2205,[1]sedlac!$A$3:$C$742,2,0)</f>
        <v>#N/A</v>
      </c>
      <c r="M2205" s="1">
        <v>0.84</v>
      </c>
      <c r="Q2205" s="2">
        <f t="shared" si="248"/>
        <v>0.84</v>
      </c>
      <c r="R2205" s="1">
        <f>+VLOOKUP(E2205,'[1]world bank'!$A$3:$G$2447,4,0)</f>
        <v>3.52</v>
      </c>
      <c r="S2205" s="1" t="e">
        <f>+VLOOKUP(E2205,'[1]national stat'!$A$3:$D$1457,4,0)</f>
        <v>#N/A</v>
      </c>
      <c r="T2205" s="1" t="e">
        <f>+VLOOKUP(E2205,[1]research!$A$3:$D$2710,4,0)</f>
        <v>#N/A</v>
      </c>
      <c r="U2205" s="1" t="e">
        <f>+VLOOKUP(E2205,[1]sedlac!$A$3:$D$742,4,0)</f>
        <v>#N/A</v>
      </c>
      <c r="V2205" s="1">
        <v>3.52</v>
      </c>
      <c r="Z2205" s="1">
        <f t="shared" si="249"/>
        <v>3.52</v>
      </c>
    </row>
    <row r="2206" spans="1:26" x14ac:dyDescent="0.25">
      <c r="A2206" s="1" t="s">
        <v>93</v>
      </c>
      <c r="B2206" s="1" t="s">
        <v>5</v>
      </c>
      <c r="C2206" s="1">
        <v>2010</v>
      </c>
      <c r="D2206" s="1" t="str">
        <f t="shared" si="246"/>
        <v>SVN2010</v>
      </c>
      <c r="E2206" s="1" t="s">
        <v>2313</v>
      </c>
      <c r="F2206" s="1">
        <v>24.9</v>
      </c>
      <c r="G2206" s="1" t="str">
        <f>+VLOOKUP(A2206,[1]dummies!$A$2:$F$201,6,0)</f>
        <v>Europe and Central Asia</v>
      </c>
      <c r="H2206" s="1" t="str">
        <f>+VLOOKUP(A2206,[1]dummies!$A$2:$F$201,5,0)</f>
        <v>High income</v>
      </c>
      <c r="I2206" s="1">
        <f>+VLOOKUP(E2206,'[1]world bank'!$A$3:$F$2447,2,0)</f>
        <v>24.93</v>
      </c>
      <c r="J2206" s="1" t="e">
        <f>+VLOOKUP(E2206,'[1]national stat'!$A$3:$C$1457,2,0)</f>
        <v>#N/A</v>
      </c>
      <c r="K2206" s="1" t="e">
        <f>+VLOOKUP(E2206,[1]research!$A$3:$C$2710,2,0)</f>
        <v>#N/A</v>
      </c>
      <c r="L2206" s="1" t="e">
        <f>+VLOOKUP(E2206,[1]sedlac!$A$3:$C$742,2,0)</f>
        <v>#N/A</v>
      </c>
      <c r="M2206" s="1">
        <v>0.85</v>
      </c>
      <c r="Q2206" s="2">
        <f t="shared" si="248"/>
        <v>0.85</v>
      </c>
      <c r="R2206" s="1">
        <f>+VLOOKUP(E2206,'[1]world bank'!$A$3:$G$2447,4,0)</f>
        <v>3.58</v>
      </c>
      <c r="S2206" s="1" t="e">
        <f>+VLOOKUP(E2206,'[1]national stat'!$A$3:$D$1457,4,0)</f>
        <v>#N/A</v>
      </c>
      <c r="T2206" s="1" t="e">
        <f>+VLOOKUP(E2206,[1]research!$A$3:$D$2710,4,0)</f>
        <v>#N/A</v>
      </c>
      <c r="U2206" s="1" t="e">
        <f>+VLOOKUP(E2206,[1]sedlac!$A$3:$D$742,4,0)</f>
        <v>#N/A</v>
      </c>
      <c r="V2206" s="1">
        <v>3.58</v>
      </c>
      <c r="Z2206" s="1">
        <f t="shared" si="249"/>
        <v>3.58</v>
      </c>
    </row>
    <row r="2207" spans="1:26" x14ac:dyDescent="0.25">
      <c r="A2207" s="1" t="s">
        <v>93</v>
      </c>
      <c r="B2207" s="1" t="s">
        <v>5</v>
      </c>
      <c r="C2207" s="1">
        <v>2011</v>
      </c>
      <c r="D2207" s="1" t="str">
        <f t="shared" si="246"/>
        <v>SVN2011</v>
      </c>
      <c r="E2207" s="1" t="s">
        <v>2314</v>
      </c>
      <c r="F2207" s="1">
        <v>24.9</v>
      </c>
      <c r="G2207" s="1" t="str">
        <f>+VLOOKUP(A2207,[1]dummies!$A$2:$F$201,6,0)</f>
        <v>Europe and Central Asia</v>
      </c>
      <c r="H2207" s="1" t="str">
        <f>+VLOOKUP(A2207,[1]dummies!$A$2:$F$201,5,0)</f>
        <v>High income</v>
      </c>
      <c r="I2207" s="1">
        <f>+VLOOKUP(E2207,'[1]world bank'!$A$3:$F$2447,2,0)</f>
        <v>24.87</v>
      </c>
      <c r="J2207" s="1" t="e">
        <f>+VLOOKUP(E2207,'[1]national stat'!$A$3:$C$1457,2,0)</f>
        <v>#N/A</v>
      </c>
      <c r="K2207" s="1" t="e">
        <f>+VLOOKUP(E2207,[1]research!$A$3:$C$2710,2,0)</f>
        <v>#N/A</v>
      </c>
      <c r="L2207" s="1" t="e">
        <f>+VLOOKUP(E2207,[1]sedlac!$A$3:$C$742,2,0)</f>
        <v>#N/A</v>
      </c>
      <c r="M2207" s="1">
        <v>0.85</v>
      </c>
      <c r="Q2207" s="2">
        <f t="shared" si="248"/>
        <v>0.85</v>
      </c>
      <c r="R2207" s="1">
        <f>+VLOOKUP(E2207,'[1]world bank'!$A$3:$G$2447,4,0)</f>
        <v>3.5700000000000003</v>
      </c>
      <c r="S2207" s="1" t="e">
        <f>+VLOOKUP(E2207,'[1]national stat'!$A$3:$D$1457,4,0)</f>
        <v>#N/A</v>
      </c>
      <c r="T2207" s="1" t="e">
        <f>+VLOOKUP(E2207,[1]research!$A$3:$D$2710,4,0)</f>
        <v>#N/A</v>
      </c>
      <c r="U2207" s="1" t="e">
        <f>+VLOOKUP(E2207,[1]sedlac!$A$3:$D$742,4,0)</f>
        <v>#N/A</v>
      </c>
      <c r="V2207" s="1">
        <v>3.5700000000000003</v>
      </c>
      <c r="Z2207" s="1">
        <f t="shared" si="249"/>
        <v>3.5700000000000003</v>
      </c>
    </row>
    <row r="2208" spans="1:26" x14ac:dyDescent="0.25">
      <c r="A2208" s="1" t="s">
        <v>93</v>
      </c>
      <c r="B2208" s="1" t="s">
        <v>5</v>
      </c>
      <c r="C2208" s="1">
        <v>2012</v>
      </c>
      <c r="D2208" s="1" t="str">
        <f t="shared" si="246"/>
        <v>SVN2012</v>
      </c>
      <c r="E2208" s="1" t="s">
        <v>2315</v>
      </c>
      <c r="F2208" s="1">
        <v>25.6</v>
      </c>
      <c r="G2208" s="1" t="str">
        <f>+VLOOKUP(A2208,[1]dummies!$A$2:$F$201,6,0)</f>
        <v>Europe and Central Asia</v>
      </c>
      <c r="H2208" s="1" t="str">
        <f>+VLOOKUP(A2208,[1]dummies!$A$2:$F$201,5,0)</f>
        <v>High income</v>
      </c>
      <c r="I2208" s="1">
        <f>+VLOOKUP(E2208,'[1]world bank'!$A$3:$F$2447,2,0)</f>
        <v>25.580000000000002</v>
      </c>
      <c r="J2208" s="1" t="e">
        <f>+VLOOKUP(E2208,'[1]national stat'!$A$3:$C$1457,2,0)</f>
        <v>#N/A</v>
      </c>
      <c r="K2208" s="1" t="e">
        <f>+VLOOKUP(E2208,[1]research!$A$3:$C$2710,2,0)</f>
        <v>#N/A</v>
      </c>
      <c r="L2208" s="1" t="e">
        <f>+VLOOKUP(E2208,[1]sedlac!$A$3:$C$742,2,0)</f>
        <v>#N/A</v>
      </c>
      <c r="M2208" s="1">
        <v>0.88</v>
      </c>
      <c r="Q2208" s="2">
        <f t="shared" si="248"/>
        <v>0.88</v>
      </c>
      <c r="R2208" s="1">
        <f>+VLOOKUP(E2208,'[1]world bank'!$A$3:$G$2447,4,0)</f>
        <v>3.73</v>
      </c>
      <c r="S2208" s="1" t="e">
        <f>+VLOOKUP(E2208,'[1]national stat'!$A$3:$D$1457,4,0)</f>
        <v>#N/A</v>
      </c>
      <c r="T2208" s="1" t="e">
        <f>+VLOOKUP(E2208,[1]research!$A$3:$D$2710,4,0)</f>
        <v>#N/A</v>
      </c>
      <c r="U2208" s="1" t="e">
        <f>+VLOOKUP(E2208,[1]sedlac!$A$3:$D$742,4,0)</f>
        <v>#N/A</v>
      </c>
      <c r="V2208" s="1">
        <v>3.73</v>
      </c>
      <c r="Z2208" s="1">
        <f t="shared" si="249"/>
        <v>3.73</v>
      </c>
    </row>
    <row r="2209" spans="1:26" x14ac:dyDescent="0.25">
      <c r="A2209" s="1" t="s">
        <v>93</v>
      </c>
      <c r="B2209" s="1" t="s">
        <v>5</v>
      </c>
      <c r="C2209" s="1">
        <v>2013</v>
      </c>
      <c r="D2209" s="1" t="str">
        <f t="shared" si="246"/>
        <v>SVN2013</v>
      </c>
      <c r="E2209" s="1" t="s">
        <v>2316</v>
      </c>
      <c r="F2209" s="1">
        <v>26.2</v>
      </c>
      <c r="G2209" s="1" t="str">
        <f>+VLOOKUP(A2209,[1]dummies!$A$2:$F$201,6,0)</f>
        <v>Europe and Central Asia</v>
      </c>
      <c r="H2209" s="1" t="str">
        <f>+VLOOKUP(A2209,[1]dummies!$A$2:$F$201,5,0)</f>
        <v>High income</v>
      </c>
      <c r="I2209" s="1">
        <f>+VLOOKUP(E2209,'[1]world bank'!$A$3:$F$2447,2,0)</f>
        <v>26.240000000000002</v>
      </c>
      <c r="J2209" s="1" t="e">
        <f>+VLOOKUP(E2209,'[1]national stat'!$A$3:$C$1457,2,0)</f>
        <v>#N/A</v>
      </c>
      <c r="K2209" s="1" t="e">
        <f>+VLOOKUP(E2209,[1]research!$A$3:$C$2710,2,0)</f>
        <v>#N/A</v>
      </c>
      <c r="L2209" s="1" t="e">
        <f>+VLOOKUP(E2209,[1]sedlac!$A$3:$C$742,2,0)</f>
        <v>#N/A</v>
      </c>
      <c r="M2209" s="1">
        <v>0.91</v>
      </c>
      <c r="Q2209" s="2">
        <f t="shared" si="248"/>
        <v>0.91</v>
      </c>
      <c r="R2209" s="1">
        <f>+VLOOKUP(E2209,'[1]world bank'!$A$3:$G$2447,4,0)</f>
        <v>3.88</v>
      </c>
      <c r="S2209" s="1" t="e">
        <f>+VLOOKUP(E2209,'[1]national stat'!$A$3:$D$1457,4,0)</f>
        <v>#N/A</v>
      </c>
      <c r="T2209" s="1" t="e">
        <f>+VLOOKUP(E2209,[1]research!$A$3:$D$2710,4,0)</f>
        <v>#N/A</v>
      </c>
      <c r="U2209" s="1" t="e">
        <f>+VLOOKUP(E2209,[1]sedlac!$A$3:$D$742,4,0)</f>
        <v>#N/A</v>
      </c>
      <c r="V2209" s="1">
        <v>3.88</v>
      </c>
      <c r="Z2209" s="1">
        <f t="shared" si="249"/>
        <v>3.88</v>
      </c>
    </row>
    <row r="2210" spans="1:26" x14ac:dyDescent="0.25">
      <c r="A2210" s="1" t="s">
        <v>93</v>
      </c>
      <c r="B2210" s="1" t="s">
        <v>5</v>
      </c>
      <c r="C2210" s="1">
        <v>2014</v>
      </c>
      <c r="D2210" s="1" t="str">
        <f t="shared" si="246"/>
        <v>SVN2014</v>
      </c>
      <c r="E2210" s="1" t="s">
        <v>2317</v>
      </c>
      <c r="F2210" s="1">
        <v>25.7</v>
      </c>
      <c r="G2210" s="1" t="str">
        <f>+VLOOKUP(A2210,[1]dummies!$A$2:$F$201,6,0)</f>
        <v>Europe and Central Asia</v>
      </c>
      <c r="H2210" s="1" t="str">
        <f>+VLOOKUP(A2210,[1]dummies!$A$2:$F$201,5,0)</f>
        <v>High income</v>
      </c>
      <c r="I2210" s="1">
        <f>+VLOOKUP(E2210,'[1]world bank'!$A$3:$F$2447,2,0)</f>
        <v>25.66</v>
      </c>
      <c r="J2210" s="1" t="e">
        <f>+VLOOKUP(E2210,'[1]national stat'!$A$3:$C$1457,2,0)</f>
        <v>#N/A</v>
      </c>
      <c r="K2210" s="1" t="e">
        <f>+VLOOKUP(E2210,[1]research!$A$3:$C$2710,2,0)</f>
        <v>#N/A</v>
      </c>
      <c r="L2210" s="1" t="e">
        <f>+VLOOKUP(E2210,[1]sedlac!$A$3:$C$742,2,0)</f>
        <v>#N/A</v>
      </c>
      <c r="M2210" s="1">
        <v>0.88</v>
      </c>
      <c r="Q2210" s="2">
        <f t="shared" si="248"/>
        <v>0.88</v>
      </c>
      <c r="R2210" s="1">
        <f>+VLOOKUP(E2210,'[1]world bank'!$A$3:$G$2447,4,0)</f>
        <v>3.74</v>
      </c>
      <c r="S2210" s="1" t="e">
        <f>+VLOOKUP(E2210,'[1]national stat'!$A$3:$D$1457,4,0)</f>
        <v>#N/A</v>
      </c>
      <c r="T2210" s="1" t="e">
        <f>+VLOOKUP(E2210,[1]research!$A$3:$D$2710,4,0)</f>
        <v>#N/A</v>
      </c>
      <c r="U2210" s="1" t="e">
        <f>+VLOOKUP(E2210,[1]sedlac!$A$3:$D$742,4,0)</f>
        <v>#N/A</v>
      </c>
      <c r="V2210" s="1">
        <v>3.74</v>
      </c>
      <c r="Z2210" s="1">
        <f t="shared" si="249"/>
        <v>3.74</v>
      </c>
    </row>
    <row r="2211" spans="1:26" x14ac:dyDescent="0.25">
      <c r="A2211" s="1" t="s">
        <v>93</v>
      </c>
      <c r="B2211" s="1" t="s">
        <v>5</v>
      </c>
      <c r="C2211" s="1">
        <v>2015</v>
      </c>
      <c r="D2211" s="1" t="str">
        <f t="shared" si="246"/>
        <v>SVN2015</v>
      </c>
      <c r="E2211" s="1" t="s">
        <v>2318</v>
      </c>
      <c r="F2211" s="1">
        <v>25.7</v>
      </c>
      <c r="G2211" s="1" t="str">
        <f>+VLOOKUP(A2211,[1]dummies!$A$2:$F$201,6,0)</f>
        <v>Europe and Central Asia</v>
      </c>
      <c r="H2211" s="1" t="str">
        <f>+VLOOKUP(A2211,[1]dummies!$A$2:$F$201,5,0)</f>
        <v>High income</v>
      </c>
      <c r="I2211" s="1">
        <f>+VLOOKUP(E2211,'[1]world bank'!$A$3:$F$2447,2,0)</f>
        <v>25.41</v>
      </c>
      <c r="J2211" s="1" t="e">
        <f>+VLOOKUP(E2211,'[1]national stat'!$A$3:$C$1457,2,0)</f>
        <v>#N/A</v>
      </c>
      <c r="K2211" s="1" t="e">
        <f>+VLOOKUP(E2211,[1]research!$A$3:$C$2710,2,0)</f>
        <v>#N/A</v>
      </c>
      <c r="L2211" s="1" t="e">
        <f>+VLOOKUP(E2211,[1]sedlac!$A$3:$C$742,2,0)</f>
        <v>#N/A</v>
      </c>
      <c r="M2211" s="1">
        <v>0.87</v>
      </c>
      <c r="Q2211" s="2">
        <f t="shared" si="248"/>
        <v>0.87</v>
      </c>
      <c r="R2211" s="1">
        <f>+VLOOKUP(E2211,'[1]world bank'!$A$3:$G$2447,4,0)</f>
        <v>3.67</v>
      </c>
      <c r="S2211" s="1" t="e">
        <f>+VLOOKUP(E2211,'[1]national stat'!$A$3:$D$1457,4,0)</f>
        <v>#N/A</v>
      </c>
      <c r="T2211" s="1" t="e">
        <f>+VLOOKUP(E2211,[1]research!$A$3:$D$2710,4,0)</f>
        <v>#N/A</v>
      </c>
      <c r="U2211" s="1" t="e">
        <f>+VLOOKUP(E2211,[1]sedlac!$A$3:$D$742,4,0)</f>
        <v>#N/A</v>
      </c>
      <c r="V2211" s="1">
        <v>3.67</v>
      </c>
      <c r="Z2211" s="1">
        <f t="shared" si="249"/>
        <v>3.67</v>
      </c>
    </row>
    <row r="2212" spans="1:26" x14ac:dyDescent="0.25">
      <c r="A2212" s="1" t="s">
        <v>94</v>
      </c>
      <c r="B2212" s="1" t="s">
        <v>5</v>
      </c>
      <c r="C2212" s="1">
        <v>1990</v>
      </c>
      <c r="D2212" s="1" t="str">
        <f t="shared" si="246"/>
        <v>SWE1990</v>
      </c>
      <c r="E2212" s="1" t="s">
        <v>2319</v>
      </c>
      <c r="F2212" s="1">
        <v>26.1</v>
      </c>
      <c r="G2212" s="1" t="str">
        <f>+VLOOKUP(A2212,[1]dummies!$A$2:$F$201,6,0)</f>
        <v>Europe and Central Asia</v>
      </c>
      <c r="H2212" s="1" t="str">
        <f>+VLOOKUP(A2212,[1]dummies!$A$2:$F$201,5,0)</f>
        <v>High income</v>
      </c>
      <c r="I2212" s="1" t="e">
        <f>+VLOOKUP(E2212,'[1]world bank'!$A$3:$F$2447,2,0)</f>
        <v>#N/A</v>
      </c>
      <c r="J2212" s="1">
        <f>+VLOOKUP(E2212,'[1]national stat'!$A$3:$C$1457,2,0)</f>
        <v>0</v>
      </c>
      <c r="K2212" s="1">
        <f>+VLOOKUP(E2212,[1]research!$A$3:$C$2710,2,0)</f>
        <v>0</v>
      </c>
      <c r="L2212" s="1" t="e">
        <f>+VLOOKUP(E2212,[1]sedlac!$A$3:$C$742,2,0)</f>
        <v>#N/A</v>
      </c>
      <c r="N2212" s="1">
        <v>0</v>
      </c>
      <c r="O2212" s="1">
        <v>0</v>
      </c>
      <c r="R2212" s="1" t="e">
        <f>+VLOOKUP(E2212,'[1]world bank'!$A$3:$G$2447,4,0)</f>
        <v>#N/A</v>
      </c>
      <c r="S2212" s="1">
        <f>+VLOOKUP(E2212,'[1]national stat'!$A$3:$D$1457,4,0)</f>
        <v>0</v>
      </c>
      <c r="T2212" s="1">
        <f>+VLOOKUP(E2212,[1]research!$A$3:$D$2710,4,0)</f>
        <v>0</v>
      </c>
      <c r="U2212" s="1" t="e">
        <f>+VLOOKUP(E2212,[1]sedlac!$A$3:$D$742,4,0)</f>
        <v>#N/A</v>
      </c>
      <c r="W2212" s="1">
        <v>0</v>
      </c>
      <c r="X2212" s="1">
        <v>0</v>
      </c>
    </row>
    <row r="2213" spans="1:26" x14ac:dyDescent="0.25">
      <c r="A2213" s="1" t="s">
        <v>94</v>
      </c>
      <c r="B2213" s="1" t="s">
        <v>5</v>
      </c>
      <c r="C2213" s="1">
        <v>1991</v>
      </c>
      <c r="D2213" s="1" t="str">
        <f t="shared" si="246"/>
        <v>SWE1991</v>
      </c>
      <c r="E2213" s="1" t="s">
        <v>2320</v>
      </c>
      <c r="F2213" s="1">
        <v>26.1</v>
      </c>
      <c r="G2213" s="1" t="str">
        <f>+VLOOKUP(A2213,[1]dummies!$A$2:$F$201,6,0)</f>
        <v>Europe and Central Asia</v>
      </c>
      <c r="H2213" s="1" t="str">
        <f>+VLOOKUP(A2213,[1]dummies!$A$2:$F$201,5,0)</f>
        <v>High income</v>
      </c>
      <c r="I2213" s="1" t="e">
        <f>+VLOOKUP(E2213,'[1]world bank'!$A$3:$F$2447,2,0)</f>
        <v>#N/A</v>
      </c>
      <c r="J2213" s="1">
        <f>+VLOOKUP(E2213,'[1]national stat'!$A$3:$C$1457,2,0)</f>
        <v>0</v>
      </c>
      <c r="K2213" s="1">
        <f>+VLOOKUP(E2213,[1]research!$A$3:$C$2710,2,0)</f>
        <v>0</v>
      </c>
      <c r="L2213" s="1" t="e">
        <f>+VLOOKUP(E2213,[1]sedlac!$A$3:$C$742,2,0)</f>
        <v>#N/A</v>
      </c>
      <c r="N2213" s="1">
        <v>0</v>
      </c>
      <c r="O2213" s="1">
        <v>0</v>
      </c>
      <c r="R2213" s="1" t="e">
        <f>+VLOOKUP(E2213,'[1]world bank'!$A$3:$G$2447,4,0)</f>
        <v>#N/A</v>
      </c>
      <c r="S2213" s="1">
        <f>+VLOOKUP(E2213,'[1]national stat'!$A$3:$D$1457,4,0)</f>
        <v>0</v>
      </c>
      <c r="T2213" s="1">
        <f>+VLOOKUP(E2213,[1]research!$A$3:$D$2710,4,0)</f>
        <v>0</v>
      </c>
      <c r="U2213" s="1" t="e">
        <f>+VLOOKUP(E2213,[1]sedlac!$A$3:$D$742,4,0)</f>
        <v>#N/A</v>
      </c>
      <c r="W2213" s="1">
        <v>0</v>
      </c>
      <c r="X2213" s="1">
        <v>0</v>
      </c>
    </row>
    <row r="2214" spans="1:26" x14ac:dyDescent="0.25">
      <c r="A2214" s="1" t="s">
        <v>94</v>
      </c>
      <c r="B2214" s="1" t="s">
        <v>5</v>
      </c>
      <c r="C2214" s="1">
        <v>1992</v>
      </c>
      <c r="D2214" s="1" t="str">
        <f t="shared" si="246"/>
        <v>SWE1992</v>
      </c>
      <c r="E2214" s="1" t="s">
        <v>2321</v>
      </c>
      <c r="F2214" s="1">
        <v>26.1</v>
      </c>
      <c r="G2214" s="1" t="str">
        <f>+VLOOKUP(A2214,[1]dummies!$A$2:$F$201,6,0)</f>
        <v>Europe and Central Asia</v>
      </c>
      <c r="H2214" s="1" t="str">
        <f>+VLOOKUP(A2214,[1]dummies!$A$2:$F$201,5,0)</f>
        <v>High income</v>
      </c>
      <c r="I2214" s="1" t="e">
        <f>+VLOOKUP(E2214,'[1]world bank'!$A$3:$F$2447,2,0)</f>
        <v>#N/A</v>
      </c>
      <c r="J2214" s="1">
        <f>+VLOOKUP(E2214,'[1]national stat'!$A$3:$C$1457,2,0)</f>
        <v>0</v>
      </c>
      <c r="K2214" s="1">
        <f>+VLOOKUP(E2214,[1]research!$A$3:$C$2710,2,0)</f>
        <v>0</v>
      </c>
      <c r="L2214" s="1" t="e">
        <f>+VLOOKUP(E2214,[1]sedlac!$A$3:$C$742,2,0)</f>
        <v>#N/A</v>
      </c>
      <c r="N2214" s="1">
        <v>0</v>
      </c>
      <c r="O2214" s="1">
        <v>0</v>
      </c>
      <c r="R2214" s="1" t="e">
        <f>+VLOOKUP(E2214,'[1]world bank'!$A$3:$G$2447,4,0)</f>
        <v>#N/A</v>
      </c>
      <c r="S2214" s="1">
        <f>+VLOOKUP(E2214,'[1]national stat'!$A$3:$D$1457,4,0)</f>
        <v>5.84</v>
      </c>
      <c r="T2214" s="1">
        <f>+VLOOKUP(E2214,[1]research!$A$3:$D$2710,4,0)</f>
        <v>0</v>
      </c>
      <c r="U2214" s="1" t="e">
        <f>+VLOOKUP(E2214,[1]sedlac!$A$3:$D$742,4,0)</f>
        <v>#N/A</v>
      </c>
      <c r="W2214" s="1">
        <v>5.84</v>
      </c>
      <c r="X2214" s="1">
        <v>0</v>
      </c>
      <c r="Z2214" s="1">
        <f>+W2214</f>
        <v>5.84</v>
      </c>
    </row>
    <row r="2215" spans="1:26" x14ac:dyDescent="0.25">
      <c r="A2215" s="1" t="s">
        <v>94</v>
      </c>
      <c r="B2215" s="1" t="s">
        <v>5</v>
      </c>
      <c r="C2215" s="1">
        <v>1993</v>
      </c>
      <c r="D2215" s="1" t="str">
        <f t="shared" si="246"/>
        <v>SWE1993</v>
      </c>
      <c r="E2215" s="1" t="s">
        <v>2322</v>
      </c>
      <c r="F2215" s="1">
        <v>26.1</v>
      </c>
      <c r="G2215" s="1" t="str">
        <f>+VLOOKUP(A2215,[1]dummies!$A$2:$F$201,6,0)</f>
        <v>Europe and Central Asia</v>
      </c>
      <c r="H2215" s="1" t="str">
        <f>+VLOOKUP(A2215,[1]dummies!$A$2:$F$201,5,0)</f>
        <v>High income</v>
      </c>
      <c r="I2215" s="1" t="e">
        <f>+VLOOKUP(E2215,'[1]world bank'!$A$3:$F$2447,2,0)</f>
        <v>#N/A</v>
      </c>
      <c r="J2215" s="1">
        <f>+VLOOKUP(E2215,'[1]national stat'!$A$3:$C$1457,2,0)</f>
        <v>0</v>
      </c>
      <c r="K2215" s="1">
        <f>+VLOOKUP(E2215,[1]research!$A$3:$C$2710,2,0)</f>
        <v>0</v>
      </c>
      <c r="L2215" s="1" t="e">
        <f>+VLOOKUP(E2215,[1]sedlac!$A$3:$C$742,2,0)</f>
        <v>#N/A</v>
      </c>
      <c r="N2215" s="1">
        <v>0</v>
      </c>
      <c r="O2215" s="1">
        <v>0</v>
      </c>
      <c r="R2215" s="1" t="e">
        <f>+VLOOKUP(E2215,'[1]world bank'!$A$3:$G$2447,4,0)</f>
        <v>#N/A</v>
      </c>
      <c r="S2215" s="1">
        <f>+VLOOKUP(E2215,'[1]national stat'!$A$3:$D$1457,4,0)</f>
        <v>0</v>
      </c>
      <c r="T2215" s="1">
        <f>+VLOOKUP(E2215,[1]research!$A$3:$D$2710,4,0)</f>
        <v>0</v>
      </c>
      <c r="U2215" s="1" t="e">
        <f>+VLOOKUP(E2215,[1]sedlac!$A$3:$D$742,4,0)</f>
        <v>#N/A</v>
      </c>
      <c r="W2215" s="1">
        <v>0</v>
      </c>
      <c r="X2215" s="1">
        <v>0</v>
      </c>
    </row>
    <row r="2216" spans="1:26" x14ac:dyDescent="0.25">
      <c r="A2216" s="1" t="s">
        <v>94</v>
      </c>
      <c r="B2216" s="1" t="s">
        <v>5</v>
      </c>
      <c r="C2216" s="1">
        <v>1994</v>
      </c>
      <c r="D2216" s="1" t="str">
        <f t="shared" si="246"/>
        <v>SWE1994</v>
      </c>
      <c r="E2216" s="1" t="s">
        <v>2323</v>
      </c>
      <c r="F2216" s="1">
        <v>26.1</v>
      </c>
      <c r="G2216" s="1" t="str">
        <f>+VLOOKUP(A2216,[1]dummies!$A$2:$F$201,6,0)</f>
        <v>Europe and Central Asia</v>
      </c>
      <c r="H2216" s="1" t="str">
        <f>+VLOOKUP(A2216,[1]dummies!$A$2:$F$201,5,0)</f>
        <v>High income</v>
      </c>
      <c r="I2216" s="1" t="e">
        <f>+VLOOKUP(E2216,'[1]world bank'!$A$3:$F$2447,2,0)</f>
        <v>#N/A</v>
      </c>
      <c r="J2216" s="1">
        <f>+VLOOKUP(E2216,'[1]national stat'!$A$3:$C$1457,2,0)</f>
        <v>0</v>
      </c>
      <c r="K2216" s="1">
        <f>+VLOOKUP(E2216,[1]research!$A$3:$C$2710,2,0)</f>
        <v>0</v>
      </c>
      <c r="L2216" s="1" t="e">
        <f>+VLOOKUP(E2216,[1]sedlac!$A$3:$C$742,2,0)</f>
        <v>#N/A</v>
      </c>
      <c r="N2216" s="1">
        <v>0</v>
      </c>
      <c r="O2216" s="1">
        <v>0</v>
      </c>
      <c r="R2216" s="1" t="e">
        <f>+VLOOKUP(E2216,'[1]world bank'!$A$3:$G$2447,4,0)</f>
        <v>#N/A</v>
      </c>
      <c r="S2216" s="1">
        <f>+VLOOKUP(E2216,'[1]national stat'!$A$3:$D$1457,4,0)</f>
        <v>0</v>
      </c>
      <c r="T2216" s="1">
        <f>+VLOOKUP(E2216,[1]research!$A$3:$D$2710,4,0)</f>
        <v>0</v>
      </c>
      <c r="U2216" s="1" t="e">
        <f>+VLOOKUP(E2216,[1]sedlac!$A$3:$D$742,4,0)</f>
        <v>#N/A</v>
      </c>
      <c r="W2216" s="1">
        <v>0</v>
      </c>
      <c r="X2216" s="1">
        <v>0</v>
      </c>
    </row>
    <row r="2217" spans="1:26" x14ac:dyDescent="0.25">
      <c r="A2217" s="1" t="s">
        <v>94</v>
      </c>
      <c r="B2217" s="1" t="s">
        <v>5</v>
      </c>
      <c r="C2217" s="1">
        <v>1995</v>
      </c>
      <c r="D2217" s="1" t="str">
        <f t="shared" si="246"/>
        <v>SWE1995</v>
      </c>
      <c r="E2217" s="1" t="s">
        <v>2324</v>
      </c>
      <c r="F2217" s="1">
        <v>26.1</v>
      </c>
      <c r="G2217" s="1" t="str">
        <f>+VLOOKUP(A2217,[1]dummies!$A$2:$F$201,6,0)</f>
        <v>Europe and Central Asia</v>
      </c>
      <c r="H2217" s="1" t="str">
        <f>+VLOOKUP(A2217,[1]dummies!$A$2:$F$201,5,0)</f>
        <v>High income</v>
      </c>
      <c r="I2217" s="1" t="e">
        <f>+VLOOKUP(E2217,'[1]world bank'!$A$3:$F$2447,2,0)</f>
        <v>#N/A</v>
      </c>
      <c r="J2217" s="1">
        <f>+VLOOKUP(E2217,'[1]national stat'!$A$3:$C$1457,2,0)</f>
        <v>0</v>
      </c>
      <c r="K2217" s="1" t="e">
        <f>+VLOOKUP(E2217,[1]research!$A$3:$C$2710,2,0)</f>
        <v>#N/A</v>
      </c>
      <c r="L2217" s="1" t="e">
        <f>+VLOOKUP(E2217,[1]sedlac!$A$3:$C$742,2,0)</f>
        <v>#N/A</v>
      </c>
      <c r="N2217" s="1">
        <v>0</v>
      </c>
      <c r="R2217" s="1" t="e">
        <f>+VLOOKUP(E2217,'[1]world bank'!$A$3:$G$2447,4,0)</f>
        <v>#N/A</v>
      </c>
      <c r="S2217" s="1">
        <f>+VLOOKUP(E2217,'[1]national stat'!$A$3:$D$1457,4,0)</f>
        <v>0</v>
      </c>
      <c r="T2217" s="1" t="e">
        <f>+VLOOKUP(E2217,[1]research!$A$3:$D$2710,4,0)</f>
        <v>#N/A</v>
      </c>
      <c r="U2217" s="1" t="e">
        <f>+VLOOKUP(E2217,[1]sedlac!$A$3:$D$742,4,0)</f>
        <v>#N/A</v>
      </c>
      <c r="W2217" s="1">
        <v>0</v>
      </c>
    </row>
    <row r="2218" spans="1:26" x14ac:dyDescent="0.25">
      <c r="A2218" s="1" t="s">
        <v>94</v>
      </c>
      <c r="B2218" s="1" t="s">
        <v>5</v>
      </c>
      <c r="C2218" s="1">
        <v>1996</v>
      </c>
      <c r="D2218" s="1" t="str">
        <f t="shared" si="246"/>
        <v>SWE1996</v>
      </c>
      <c r="E2218" s="1" t="s">
        <v>2325</v>
      </c>
      <c r="F2218" s="1">
        <v>26.1</v>
      </c>
      <c r="G2218" s="1" t="str">
        <f>+VLOOKUP(A2218,[1]dummies!$A$2:$F$201,6,0)</f>
        <v>Europe and Central Asia</v>
      </c>
      <c r="H2218" s="1" t="str">
        <f>+VLOOKUP(A2218,[1]dummies!$A$2:$F$201,5,0)</f>
        <v>High income</v>
      </c>
      <c r="I2218" s="1" t="e">
        <f>+VLOOKUP(E2218,'[1]world bank'!$A$3:$F$2447,2,0)</f>
        <v>#N/A</v>
      </c>
      <c r="J2218" s="1">
        <f>+VLOOKUP(E2218,'[1]national stat'!$A$3:$C$1457,2,0)</f>
        <v>0</v>
      </c>
      <c r="K2218" s="1" t="e">
        <f>+VLOOKUP(E2218,[1]research!$A$3:$C$2710,2,0)</f>
        <v>#N/A</v>
      </c>
      <c r="L2218" s="1" t="e">
        <f>+VLOOKUP(E2218,[1]sedlac!$A$3:$C$742,2,0)</f>
        <v>#N/A</v>
      </c>
      <c r="N2218" s="1">
        <v>0</v>
      </c>
      <c r="R2218" s="1" t="e">
        <f>+VLOOKUP(E2218,'[1]world bank'!$A$3:$G$2447,4,0)</f>
        <v>#N/A</v>
      </c>
      <c r="S2218" s="1">
        <f>+VLOOKUP(E2218,'[1]national stat'!$A$3:$D$1457,4,0)</f>
        <v>0</v>
      </c>
      <c r="T2218" s="1" t="e">
        <f>+VLOOKUP(E2218,[1]research!$A$3:$D$2710,4,0)</f>
        <v>#N/A</v>
      </c>
      <c r="U2218" s="1" t="e">
        <f>+VLOOKUP(E2218,[1]sedlac!$A$3:$D$742,4,0)</f>
        <v>#N/A</v>
      </c>
      <c r="W2218" s="1">
        <v>0</v>
      </c>
    </row>
    <row r="2219" spans="1:26" x14ac:dyDescent="0.25">
      <c r="A2219" s="1" t="s">
        <v>94</v>
      </c>
      <c r="B2219" s="1" t="s">
        <v>5</v>
      </c>
      <c r="C2219" s="1">
        <v>1997</v>
      </c>
      <c r="D2219" s="1" t="str">
        <f t="shared" si="246"/>
        <v>SWE1997</v>
      </c>
      <c r="E2219" s="1" t="s">
        <v>2326</v>
      </c>
      <c r="F2219" s="1">
        <v>26.1</v>
      </c>
      <c r="G2219" s="1" t="str">
        <f>+VLOOKUP(A2219,[1]dummies!$A$2:$F$201,6,0)</f>
        <v>Europe and Central Asia</v>
      </c>
      <c r="H2219" s="1" t="str">
        <f>+VLOOKUP(A2219,[1]dummies!$A$2:$F$201,5,0)</f>
        <v>High income</v>
      </c>
      <c r="I2219" s="1" t="e">
        <f>+VLOOKUP(E2219,'[1]world bank'!$A$3:$F$2447,2,0)</f>
        <v>#N/A</v>
      </c>
      <c r="J2219" s="1">
        <f>+VLOOKUP(E2219,'[1]national stat'!$A$3:$C$1457,2,0)</f>
        <v>0</v>
      </c>
      <c r="K2219" s="1" t="e">
        <f>+VLOOKUP(E2219,[1]research!$A$3:$C$2710,2,0)</f>
        <v>#N/A</v>
      </c>
      <c r="L2219" s="1" t="e">
        <f>+VLOOKUP(E2219,[1]sedlac!$A$3:$C$742,2,0)</f>
        <v>#N/A</v>
      </c>
      <c r="N2219" s="1">
        <v>0</v>
      </c>
      <c r="R2219" s="1" t="e">
        <f>+VLOOKUP(E2219,'[1]world bank'!$A$3:$G$2447,4,0)</f>
        <v>#N/A</v>
      </c>
      <c r="S2219" s="1">
        <f>+VLOOKUP(E2219,'[1]national stat'!$A$3:$D$1457,4,0)</f>
        <v>0</v>
      </c>
      <c r="T2219" s="1" t="e">
        <f>+VLOOKUP(E2219,[1]research!$A$3:$D$2710,4,0)</f>
        <v>#N/A</v>
      </c>
      <c r="U2219" s="1" t="e">
        <f>+VLOOKUP(E2219,[1]sedlac!$A$3:$D$742,4,0)</f>
        <v>#N/A</v>
      </c>
      <c r="W2219" s="1">
        <v>0</v>
      </c>
    </row>
    <row r="2220" spans="1:26" x14ac:dyDescent="0.25">
      <c r="A2220" s="1" t="s">
        <v>94</v>
      </c>
      <c r="B2220" s="1" t="s">
        <v>5</v>
      </c>
      <c r="C2220" s="1">
        <v>1998</v>
      </c>
      <c r="D2220" s="1" t="str">
        <f t="shared" si="246"/>
        <v>SWE1998</v>
      </c>
      <c r="E2220" s="1" t="s">
        <v>2327</v>
      </c>
      <c r="F2220" s="1">
        <v>26.1</v>
      </c>
      <c r="G2220" s="1" t="str">
        <f>+VLOOKUP(A2220,[1]dummies!$A$2:$F$201,6,0)</f>
        <v>Europe and Central Asia</v>
      </c>
      <c r="H2220" s="1" t="str">
        <f>+VLOOKUP(A2220,[1]dummies!$A$2:$F$201,5,0)</f>
        <v>High income</v>
      </c>
      <c r="I2220" s="1" t="e">
        <f>+VLOOKUP(E2220,'[1]world bank'!$A$3:$F$2447,2,0)</f>
        <v>#N/A</v>
      </c>
      <c r="J2220" s="1">
        <f>+VLOOKUP(E2220,'[1]national stat'!$A$3:$C$1457,2,0)</f>
        <v>0</v>
      </c>
      <c r="K2220" s="1" t="e">
        <f>+VLOOKUP(E2220,[1]research!$A$3:$C$2710,2,0)</f>
        <v>#N/A</v>
      </c>
      <c r="L2220" s="1" t="e">
        <f>+VLOOKUP(E2220,[1]sedlac!$A$3:$C$742,2,0)</f>
        <v>#N/A</v>
      </c>
      <c r="N2220" s="1">
        <v>0</v>
      </c>
      <c r="R2220" s="1" t="e">
        <f>+VLOOKUP(E2220,'[1]world bank'!$A$3:$G$2447,4,0)</f>
        <v>#N/A</v>
      </c>
      <c r="S2220" s="1">
        <f>+VLOOKUP(E2220,'[1]national stat'!$A$3:$D$1457,4,0)</f>
        <v>0</v>
      </c>
      <c r="T2220" s="1" t="e">
        <f>+VLOOKUP(E2220,[1]research!$A$3:$D$2710,4,0)</f>
        <v>#N/A</v>
      </c>
      <c r="U2220" s="1" t="e">
        <f>+VLOOKUP(E2220,[1]sedlac!$A$3:$D$742,4,0)</f>
        <v>#N/A</v>
      </c>
      <c r="W2220" s="1">
        <v>0</v>
      </c>
    </row>
    <row r="2221" spans="1:26" x14ac:dyDescent="0.25">
      <c r="A2221" s="1" t="s">
        <v>94</v>
      </c>
      <c r="B2221" s="1" t="s">
        <v>5</v>
      </c>
      <c r="C2221" s="1">
        <v>1999</v>
      </c>
      <c r="D2221" s="1" t="str">
        <f t="shared" si="246"/>
        <v>SWE1999</v>
      </c>
      <c r="E2221" s="1" t="s">
        <v>2328</v>
      </c>
      <c r="F2221" s="1">
        <v>26.1</v>
      </c>
      <c r="G2221" s="1" t="str">
        <f>+VLOOKUP(A2221,[1]dummies!$A$2:$F$201,6,0)</f>
        <v>Europe and Central Asia</v>
      </c>
      <c r="H2221" s="1" t="str">
        <f>+VLOOKUP(A2221,[1]dummies!$A$2:$F$201,5,0)</f>
        <v>High income</v>
      </c>
      <c r="I2221" s="1" t="e">
        <f>+VLOOKUP(E2221,'[1]world bank'!$A$3:$F$2447,2,0)</f>
        <v>#N/A</v>
      </c>
      <c r="J2221" s="1">
        <f>+VLOOKUP(E2221,'[1]national stat'!$A$3:$C$1457,2,0)</f>
        <v>0.93</v>
      </c>
      <c r="K2221" s="1" t="e">
        <f>+VLOOKUP(E2221,[1]research!$A$3:$C$2710,2,0)</f>
        <v>#N/A</v>
      </c>
      <c r="L2221" s="1" t="e">
        <f>+VLOOKUP(E2221,[1]sedlac!$A$3:$C$742,2,0)</f>
        <v>#N/A</v>
      </c>
      <c r="N2221" s="1">
        <v>0.93</v>
      </c>
      <c r="Q2221" s="2">
        <f t="shared" ref="Q2221:Q2225" si="250">+N2221</f>
        <v>0.93</v>
      </c>
      <c r="R2221" s="1" t="e">
        <f>+VLOOKUP(E2221,'[1]world bank'!$A$3:$G$2447,4,0)</f>
        <v>#N/A</v>
      </c>
      <c r="S2221" s="1">
        <f>+VLOOKUP(E2221,'[1]national stat'!$A$3:$D$1457,4,0)</f>
        <v>3.63</v>
      </c>
      <c r="T2221" s="1" t="e">
        <f>+VLOOKUP(E2221,[1]research!$A$3:$D$2710,4,0)</f>
        <v>#N/A</v>
      </c>
      <c r="U2221" s="1" t="e">
        <f>+VLOOKUP(E2221,[1]sedlac!$A$3:$D$742,4,0)</f>
        <v>#N/A</v>
      </c>
      <c r="W2221" s="1">
        <v>3.63</v>
      </c>
      <c r="Z2221" s="1">
        <f t="shared" ref="Z2221:Z2224" si="251">+W2221</f>
        <v>3.63</v>
      </c>
    </row>
    <row r="2222" spans="1:26" x14ac:dyDescent="0.25">
      <c r="A2222" s="1" t="s">
        <v>94</v>
      </c>
      <c r="B2222" s="1" t="s">
        <v>5</v>
      </c>
      <c r="C2222" s="1">
        <v>2000</v>
      </c>
      <c r="D2222" s="1" t="str">
        <f t="shared" si="246"/>
        <v>SWE2000</v>
      </c>
      <c r="E2222" s="1" t="s">
        <v>2329</v>
      </c>
      <c r="F2222" s="1">
        <v>26.1</v>
      </c>
      <c r="G2222" s="1" t="str">
        <f>+VLOOKUP(A2222,[1]dummies!$A$2:$F$201,6,0)</f>
        <v>Europe and Central Asia</v>
      </c>
      <c r="H2222" s="1" t="str">
        <f>+VLOOKUP(A2222,[1]dummies!$A$2:$F$201,5,0)</f>
        <v>High income</v>
      </c>
      <c r="I2222" s="1" t="e">
        <f>+VLOOKUP(E2222,'[1]world bank'!$A$3:$F$2447,2,0)</f>
        <v>#N/A</v>
      </c>
      <c r="J2222" s="1">
        <f>+VLOOKUP(E2222,'[1]national stat'!$A$3:$C$1457,2,0)</f>
        <v>1.1200000000000001</v>
      </c>
      <c r="K2222" s="1" t="e">
        <f>+VLOOKUP(E2222,[1]research!$A$3:$C$2710,2,0)</f>
        <v>#N/A</v>
      </c>
      <c r="L2222" s="1" t="e">
        <f>+VLOOKUP(E2222,[1]sedlac!$A$3:$C$742,2,0)</f>
        <v>#N/A</v>
      </c>
      <c r="N2222" s="1">
        <v>1.1200000000000001</v>
      </c>
      <c r="Q2222" s="2">
        <f t="shared" si="250"/>
        <v>1.1200000000000001</v>
      </c>
      <c r="R2222" s="1" t="e">
        <f>+VLOOKUP(E2222,'[1]world bank'!$A$3:$G$2447,4,0)</f>
        <v>#N/A</v>
      </c>
      <c r="S2222" s="1">
        <f>+VLOOKUP(E2222,'[1]national stat'!$A$3:$D$1457,4,0)</f>
        <v>4.12</v>
      </c>
      <c r="T2222" s="1" t="e">
        <f>+VLOOKUP(E2222,[1]research!$A$3:$D$2710,4,0)</f>
        <v>#N/A</v>
      </c>
      <c r="U2222" s="1" t="e">
        <f>+VLOOKUP(E2222,[1]sedlac!$A$3:$D$742,4,0)</f>
        <v>#N/A</v>
      </c>
      <c r="W2222" s="1">
        <v>4.12</v>
      </c>
      <c r="Z2222" s="1">
        <f t="shared" si="251"/>
        <v>4.12</v>
      </c>
    </row>
    <row r="2223" spans="1:26" x14ac:dyDescent="0.25">
      <c r="A2223" s="1" t="s">
        <v>94</v>
      </c>
      <c r="B2223" s="1" t="s">
        <v>5</v>
      </c>
      <c r="C2223" s="1">
        <v>2001</v>
      </c>
      <c r="D2223" s="1" t="str">
        <f t="shared" si="246"/>
        <v>SWE2001</v>
      </c>
      <c r="E2223" s="1" t="s">
        <v>2330</v>
      </c>
      <c r="F2223" s="1">
        <v>26.1</v>
      </c>
      <c r="G2223" s="1" t="str">
        <f>+VLOOKUP(A2223,[1]dummies!$A$2:$F$201,6,0)</f>
        <v>Europe and Central Asia</v>
      </c>
      <c r="H2223" s="1" t="str">
        <f>+VLOOKUP(A2223,[1]dummies!$A$2:$F$201,5,0)</f>
        <v>High income</v>
      </c>
      <c r="I2223" s="1" t="e">
        <f>+VLOOKUP(E2223,'[1]world bank'!$A$3:$F$2447,2,0)</f>
        <v>#N/A</v>
      </c>
      <c r="J2223" s="1">
        <f>+VLOOKUP(E2223,'[1]national stat'!$A$3:$C$1457,2,0)</f>
        <v>0.94000000000000006</v>
      </c>
      <c r="K2223" s="1" t="e">
        <f>+VLOOKUP(E2223,[1]research!$A$3:$C$2710,2,0)</f>
        <v>#N/A</v>
      </c>
      <c r="L2223" s="1" t="e">
        <f>+VLOOKUP(E2223,[1]sedlac!$A$3:$C$742,2,0)</f>
        <v>#N/A</v>
      </c>
      <c r="N2223" s="1">
        <v>0.94000000000000006</v>
      </c>
      <c r="Q2223" s="2">
        <f t="shared" si="250"/>
        <v>0.94000000000000006</v>
      </c>
      <c r="R2223" s="1" t="e">
        <f>+VLOOKUP(E2223,'[1]world bank'!$A$3:$G$2447,4,0)</f>
        <v>#N/A</v>
      </c>
      <c r="S2223" s="1">
        <f>+VLOOKUP(E2223,'[1]national stat'!$A$3:$D$1457,4,0)</f>
        <v>3.63</v>
      </c>
      <c r="T2223" s="1" t="e">
        <f>+VLOOKUP(E2223,[1]research!$A$3:$D$2710,4,0)</f>
        <v>#N/A</v>
      </c>
      <c r="U2223" s="1" t="e">
        <f>+VLOOKUP(E2223,[1]sedlac!$A$3:$D$742,4,0)</f>
        <v>#N/A</v>
      </c>
      <c r="W2223" s="1">
        <v>3.63</v>
      </c>
      <c r="Z2223" s="1">
        <f t="shared" si="251"/>
        <v>3.63</v>
      </c>
    </row>
    <row r="2224" spans="1:26" x14ac:dyDescent="0.25">
      <c r="A2224" s="1" t="s">
        <v>94</v>
      </c>
      <c r="B2224" s="1" t="s">
        <v>5</v>
      </c>
      <c r="C2224" s="1">
        <v>2002</v>
      </c>
      <c r="D2224" s="1" t="str">
        <f t="shared" si="246"/>
        <v>SWE2002</v>
      </c>
      <c r="E2224" s="1" t="s">
        <v>2331</v>
      </c>
      <c r="F2224" s="1">
        <v>26.1</v>
      </c>
      <c r="G2224" s="1" t="str">
        <f>+VLOOKUP(A2224,[1]dummies!$A$2:$F$201,6,0)</f>
        <v>Europe and Central Asia</v>
      </c>
      <c r="H2224" s="1" t="str">
        <f>+VLOOKUP(A2224,[1]dummies!$A$2:$F$201,5,0)</f>
        <v>High income</v>
      </c>
      <c r="I2224" s="1" t="e">
        <f>+VLOOKUP(E2224,'[1]world bank'!$A$3:$F$2447,2,0)</f>
        <v>#N/A</v>
      </c>
      <c r="J2224" s="1">
        <f>+VLOOKUP(E2224,'[1]national stat'!$A$3:$C$1457,2,0)</f>
        <v>0.91</v>
      </c>
      <c r="K2224" s="1" t="e">
        <f>+VLOOKUP(E2224,[1]research!$A$3:$C$2710,2,0)</f>
        <v>#N/A</v>
      </c>
      <c r="L2224" s="1" t="e">
        <f>+VLOOKUP(E2224,[1]sedlac!$A$3:$C$742,2,0)</f>
        <v>#N/A</v>
      </c>
      <c r="N2224" s="1">
        <v>0.91</v>
      </c>
      <c r="Q2224" s="2">
        <f t="shared" si="250"/>
        <v>0.91</v>
      </c>
      <c r="R2224" s="1" t="e">
        <f>+VLOOKUP(E2224,'[1]world bank'!$A$3:$G$2447,4,0)</f>
        <v>#N/A</v>
      </c>
      <c r="S2224" s="1">
        <f>+VLOOKUP(E2224,'[1]national stat'!$A$3:$D$1457,4,0)</f>
        <v>3.58</v>
      </c>
      <c r="T2224" s="1" t="e">
        <f>+VLOOKUP(E2224,[1]research!$A$3:$D$2710,4,0)</f>
        <v>#N/A</v>
      </c>
      <c r="U2224" s="1" t="e">
        <f>+VLOOKUP(E2224,[1]sedlac!$A$3:$D$742,4,0)</f>
        <v>#N/A</v>
      </c>
      <c r="W2224" s="1">
        <v>3.58</v>
      </c>
      <c r="Z2224" s="1">
        <f t="shared" si="251"/>
        <v>3.58</v>
      </c>
    </row>
    <row r="2225" spans="1:26" x14ac:dyDescent="0.25">
      <c r="A2225" s="1" t="s">
        <v>94</v>
      </c>
      <c r="B2225" s="1" t="s">
        <v>5</v>
      </c>
      <c r="C2225" s="1">
        <v>2003</v>
      </c>
      <c r="D2225" s="1" t="str">
        <f t="shared" si="246"/>
        <v>SWE2003</v>
      </c>
      <c r="E2225" s="1" t="s">
        <v>2332</v>
      </c>
      <c r="F2225" s="1">
        <v>26.1</v>
      </c>
      <c r="G2225" s="1" t="str">
        <f>+VLOOKUP(A2225,[1]dummies!$A$2:$F$201,6,0)</f>
        <v>Europe and Central Asia</v>
      </c>
      <c r="H2225" s="1" t="str">
        <f>+VLOOKUP(A2225,[1]dummies!$A$2:$F$201,5,0)</f>
        <v>High income</v>
      </c>
      <c r="I2225" s="1">
        <f>+VLOOKUP(E2225,'[1]world bank'!$A$3:$F$2447,2,0)</f>
        <v>25.27</v>
      </c>
      <c r="J2225" s="1">
        <f>+VLOOKUP(E2225,'[1]national stat'!$A$3:$C$1457,2,0)</f>
        <v>0.89</v>
      </c>
      <c r="K2225" s="1" t="e">
        <f>+VLOOKUP(E2225,[1]research!$A$3:$C$2710,2,0)</f>
        <v>#N/A</v>
      </c>
      <c r="L2225" s="1" t="e">
        <f>+VLOOKUP(E2225,[1]sedlac!$A$3:$C$742,2,0)</f>
        <v>#N/A</v>
      </c>
      <c r="M2225" s="1">
        <v>0.84</v>
      </c>
      <c r="N2225" s="1">
        <v>0.89</v>
      </c>
      <c r="Q2225" s="2">
        <f t="shared" ref="Q2225:Q2238" si="252">+M2225</f>
        <v>0.84</v>
      </c>
      <c r="R2225" s="1">
        <f>+VLOOKUP(E2225,'[1]world bank'!$A$3:$G$2447,4,0)</f>
        <v>3.71</v>
      </c>
      <c r="S2225" s="1">
        <f>+VLOOKUP(E2225,'[1]national stat'!$A$3:$D$1457,4,0)</f>
        <v>3.5100000000000002</v>
      </c>
      <c r="T2225" s="1" t="e">
        <f>+VLOOKUP(E2225,[1]research!$A$3:$D$2710,4,0)</f>
        <v>#N/A</v>
      </c>
      <c r="U2225" s="1" t="e">
        <f>+VLOOKUP(E2225,[1]sedlac!$A$3:$D$742,4,0)</f>
        <v>#N/A</v>
      </c>
      <c r="V2225" s="1">
        <v>3.71</v>
      </c>
      <c r="W2225" s="1">
        <v>3.5100000000000002</v>
      </c>
      <c r="Z2225" s="1">
        <f t="shared" ref="Z2225:Z2238" si="253">+V2225</f>
        <v>3.71</v>
      </c>
    </row>
    <row r="2226" spans="1:26" x14ac:dyDescent="0.25">
      <c r="A2226" s="1" t="s">
        <v>94</v>
      </c>
      <c r="B2226" s="1" t="s">
        <v>5</v>
      </c>
      <c r="C2226" s="1">
        <v>2004</v>
      </c>
      <c r="D2226" s="1" t="str">
        <f t="shared" si="246"/>
        <v>SWE2004</v>
      </c>
      <c r="E2226" s="1" t="s">
        <v>2333</v>
      </c>
      <c r="F2226" s="1">
        <v>26.1</v>
      </c>
      <c r="G2226" s="1" t="str">
        <f>+VLOOKUP(A2226,[1]dummies!$A$2:$F$201,6,0)</f>
        <v>Europe and Central Asia</v>
      </c>
      <c r="H2226" s="1" t="str">
        <f>+VLOOKUP(A2226,[1]dummies!$A$2:$F$201,5,0)</f>
        <v>High income</v>
      </c>
      <c r="I2226" s="1">
        <f>+VLOOKUP(E2226,'[1]world bank'!$A$3:$F$2447,2,0)</f>
        <v>26.14</v>
      </c>
      <c r="J2226" s="1" t="e">
        <f>+VLOOKUP(E2226,'[1]national stat'!$A$3:$C$1457,2,0)</f>
        <v>#N/A</v>
      </c>
      <c r="K2226" s="1" t="e">
        <f>+VLOOKUP(E2226,[1]research!$A$3:$C$2710,2,0)</f>
        <v>#N/A</v>
      </c>
      <c r="L2226" s="1" t="e">
        <f>+VLOOKUP(E2226,[1]sedlac!$A$3:$C$742,2,0)</f>
        <v>#N/A</v>
      </c>
      <c r="M2226" s="1">
        <v>0.89</v>
      </c>
      <c r="Q2226" s="2">
        <f t="shared" si="252"/>
        <v>0.89</v>
      </c>
      <c r="R2226" s="1">
        <f>+VLOOKUP(E2226,'[1]world bank'!$A$3:$G$2447,4,0)</f>
        <v>3.8000000000000003</v>
      </c>
      <c r="S2226" s="1" t="e">
        <f>+VLOOKUP(E2226,'[1]national stat'!$A$3:$D$1457,4,0)</f>
        <v>#N/A</v>
      </c>
      <c r="T2226" s="1" t="e">
        <f>+VLOOKUP(E2226,[1]research!$A$3:$D$2710,4,0)</f>
        <v>#N/A</v>
      </c>
      <c r="U2226" s="1" t="e">
        <f>+VLOOKUP(E2226,[1]sedlac!$A$3:$D$742,4,0)</f>
        <v>#N/A</v>
      </c>
      <c r="V2226" s="1">
        <v>3.8000000000000003</v>
      </c>
      <c r="Z2226" s="1">
        <f t="shared" si="253"/>
        <v>3.8000000000000003</v>
      </c>
    </row>
    <row r="2227" spans="1:26" x14ac:dyDescent="0.25">
      <c r="A2227" s="1" t="s">
        <v>94</v>
      </c>
      <c r="B2227" s="1" t="s">
        <v>5</v>
      </c>
      <c r="C2227" s="1">
        <v>2005</v>
      </c>
      <c r="D2227" s="1" t="str">
        <f t="shared" si="246"/>
        <v>SWE2005</v>
      </c>
      <c r="E2227" s="1" t="s">
        <v>2334</v>
      </c>
      <c r="F2227" s="1">
        <v>26.8</v>
      </c>
      <c r="G2227" s="1" t="str">
        <f>+VLOOKUP(A2227,[1]dummies!$A$2:$F$201,6,0)</f>
        <v>Europe and Central Asia</v>
      </c>
      <c r="H2227" s="1" t="str">
        <f>+VLOOKUP(A2227,[1]dummies!$A$2:$F$201,5,0)</f>
        <v>High income</v>
      </c>
      <c r="I2227" s="1">
        <f>+VLOOKUP(E2227,'[1]world bank'!$A$3:$F$2447,2,0)</f>
        <v>26.82</v>
      </c>
      <c r="J2227" s="1" t="e">
        <f>+VLOOKUP(E2227,'[1]national stat'!$A$3:$C$1457,2,0)</f>
        <v>#N/A</v>
      </c>
      <c r="K2227" s="1" t="e">
        <f>+VLOOKUP(E2227,[1]research!$A$3:$C$2710,2,0)</f>
        <v>#N/A</v>
      </c>
      <c r="L2227" s="1" t="e">
        <f>+VLOOKUP(E2227,[1]sedlac!$A$3:$C$742,2,0)</f>
        <v>#N/A</v>
      </c>
      <c r="M2227" s="1">
        <v>0.91</v>
      </c>
      <c r="Q2227" s="2">
        <f t="shared" si="252"/>
        <v>0.91</v>
      </c>
      <c r="R2227" s="1">
        <f>+VLOOKUP(E2227,'[1]world bank'!$A$3:$G$2447,4,0)</f>
        <v>4.08</v>
      </c>
      <c r="S2227" s="1" t="e">
        <f>+VLOOKUP(E2227,'[1]national stat'!$A$3:$D$1457,4,0)</f>
        <v>#N/A</v>
      </c>
      <c r="T2227" s="1" t="e">
        <f>+VLOOKUP(E2227,[1]research!$A$3:$D$2710,4,0)</f>
        <v>#N/A</v>
      </c>
      <c r="U2227" s="1" t="e">
        <f>+VLOOKUP(E2227,[1]sedlac!$A$3:$D$742,4,0)</f>
        <v>#N/A</v>
      </c>
      <c r="V2227" s="1">
        <v>4.08</v>
      </c>
      <c r="Z2227" s="1">
        <f t="shared" si="253"/>
        <v>4.08</v>
      </c>
    </row>
    <row r="2228" spans="1:26" x14ac:dyDescent="0.25">
      <c r="A2228" s="1" t="s">
        <v>94</v>
      </c>
      <c r="B2228" s="1" t="s">
        <v>5</v>
      </c>
      <c r="C2228" s="1">
        <v>2006</v>
      </c>
      <c r="D2228" s="1" t="str">
        <f t="shared" si="246"/>
        <v>SWE2006</v>
      </c>
      <c r="E2228" s="1" t="s">
        <v>2335</v>
      </c>
      <c r="F2228" s="1">
        <v>26.4</v>
      </c>
      <c r="G2228" s="1" t="str">
        <f>+VLOOKUP(A2228,[1]dummies!$A$2:$F$201,6,0)</f>
        <v>Europe and Central Asia</v>
      </c>
      <c r="H2228" s="1" t="str">
        <f>+VLOOKUP(A2228,[1]dummies!$A$2:$F$201,5,0)</f>
        <v>High income</v>
      </c>
      <c r="I2228" s="1">
        <f>+VLOOKUP(E2228,'[1]world bank'!$A$3:$F$2447,2,0)</f>
        <v>26.35</v>
      </c>
      <c r="J2228" s="1" t="e">
        <f>+VLOOKUP(E2228,'[1]national stat'!$A$3:$C$1457,2,0)</f>
        <v>#N/A</v>
      </c>
      <c r="K2228" s="1" t="e">
        <f>+VLOOKUP(E2228,[1]research!$A$3:$C$2710,2,0)</f>
        <v>#N/A</v>
      </c>
      <c r="L2228" s="1" t="e">
        <f>+VLOOKUP(E2228,[1]sedlac!$A$3:$C$742,2,0)</f>
        <v>#N/A</v>
      </c>
      <c r="M2228" s="1">
        <v>0.9</v>
      </c>
      <c r="Q2228" s="2">
        <f t="shared" si="252"/>
        <v>0.9</v>
      </c>
      <c r="R2228" s="1">
        <f>+VLOOKUP(E2228,'[1]world bank'!$A$3:$G$2447,4,0)</f>
        <v>3.87</v>
      </c>
      <c r="S2228" s="1" t="e">
        <f>+VLOOKUP(E2228,'[1]national stat'!$A$3:$D$1457,4,0)</f>
        <v>#N/A</v>
      </c>
      <c r="T2228" s="1" t="e">
        <f>+VLOOKUP(E2228,[1]research!$A$3:$D$2710,4,0)</f>
        <v>#N/A</v>
      </c>
      <c r="U2228" s="1" t="e">
        <f>+VLOOKUP(E2228,[1]sedlac!$A$3:$D$742,4,0)</f>
        <v>#N/A</v>
      </c>
      <c r="V2228" s="1">
        <v>3.87</v>
      </c>
      <c r="Z2228" s="1">
        <f t="shared" si="253"/>
        <v>3.87</v>
      </c>
    </row>
    <row r="2229" spans="1:26" x14ac:dyDescent="0.25">
      <c r="A2229" s="1" t="s">
        <v>94</v>
      </c>
      <c r="B2229" s="1" t="s">
        <v>5</v>
      </c>
      <c r="C2229" s="1">
        <v>2007</v>
      </c>
      <c r="D2229" s="1" t="str">
        <f t="shared" si="246"/>
        <v>SWE2007</v>
      </c>
      <c r="E2229" s="1" t="s">
        <v>2336</v>
      </c>
      <c r="F2229" s="1">
        <v>26.4</v>
      </c>
      <c r="G2229" s="1" t="str">
        <f>+VLOOKUP(A2229,[1]dummies!$A$2:$F$201,6,0)</f>
        <v>Europe and Central Asia</v>
      </c>
      <c r="H2229" s="1" t="str">
        <f>+VLOOKUP(A2229,[1]dummies!$A$2:$F$201,5,0)</f>
        <v>High income</v>
      </c>
      <c r="I2229" s="1">
        <f>+VLOOKUP(E2229,'[1]world bank'!$A$3:$F$2447,2,0)</f>
        <v>27.11</v>
      </c>
      <c r="J2229" s="1" t="e">
        <f>+VLOOKUP(E2229,'[1]national stat'!$A$3:$C$1457,2,0)</f>
        <v>#N/A</v>
      </c>
      <c r="K2229" s="1" t="e">
        <f>+VLOOKUP(E2229,[1]research!$A$3:$C$2710,2,0)</f>
        <v>#N/A</v>
      </c>
      <c r="L2229" s="1" t="e">
        <f>+VLOOKUP(E2229,[1]sedlac!$A$3:$C$742,2,0)</f>
        <v>#N/A</v>
      </c>
      <c r="M2229" s="1">
        <v>0.93</v>
      </c>
      <c r="Q2229" s="2">
        <f t="shared" si="252"/>
        <v>0.93</v>
      </c>
      <c r="R2229" s="1">
        <f>+VLOOKUP(E2229,'[1]world bank'!$A$3:$G$2447,4,0)</f>
        <v>4.07</v>
      </c>
      <c r="S2229" s="1" t="e">
        <f>+VLOOKUP(E2229,'[1]national stat'!$A$3:$D$1457,4,0)</f>
        <v>#N/A</v>
      </c>
      <c r="T2229" s="1" t="e">
        <f>+VLOOKUP(E2229,[1]research!$A$3:$D$2710,4,0)</f>
        <v>#N/A</v>
      </c>
      <c r="U2229" s="1" t="e">
        <f>+VLOOKUP(E2229,[1]sedlac!$A$3:$D$742,4,0)</f>
        <v>#N/A</v>
      </c>
      <c r="V2229" s="1">
        <v>4.07</v>
      </c>
      <c r="Z2229" s="1">
        <f t="shared" si="253"/>
        <v>4.07</v>
      </c>
    </row>
    <row r="2230" spans="1:26" x14ac:dyDescent="0.25">
      <c r="A2230" s="1" t="s">
        <v>94</v>
      </c>
      <c r="B2230" s="1" t="s">
        <v>5</v>
      </c>
      <c r="C2230" s="1">
        <v>2008</v>
      </c>
      <c r="D2230" s="1" t="str">
        <f t="shared" si="246"/>
        <v>SWE2008</v>
      </c>
      <c r="E2230" s="1" t="s">
        <v>2337</v>
      </c>
      <c r="F2230" s="1">
        <v>26.8</v>
      </c>
      <c r="G2230" s="1" t="str">
        <f>+VLOOKUP(A2230,[1]dummies!$A$2:$F$201,6,0)</f>
        <v>Europe and Central Asia</v>
      </c>
      <c r="H2230" s="1" t="str">
        <f>+VLOOKUP(A2230,[1]dummies!$A$2:$F$201,5,0)</f>
        <v>High income</v>
      </c>
      <c r="I2230" s="1">
        <f>+VLOOKUP(E2230,'[1]world bank'!$A$3:$F$2447,2,0)</f>
        <v>28.12</v>
      </c>
      <c r="J2230" s="1" t="e">
        <f>+VLOOKUP(E2230,'[1]national stat'!$A$3:$C$1457,2,0)</f>
        <v>#N/A</v>
      </c>
      <c r="K2230" s="1" t="e">
        <f>+VLOOKUP(E2230,[1]research!$A$3:$C$2710,2,0)</f>
        <v>#N/A</v>
      </c>
      <c r="L2230" s="1" t="e">
        <f>+VLOOKUP(E2230,[1]sedlac!$A$3:$C$742,2,0)</f>
        <v>#N/A</v>
      </c>
      <c r="M2230" s="1">
        <v>0.98</v>
      </c>
      <c r="Q2230" s="2">
        <f t="shared" si="252"/>
        <v>0.98</v>
      </c>
      <c r="R2230" s="1">
        <f>+VLOOKUP(E2230,'[1]world bank'!$A$3:$G$2447,4,0)</f>
        <v>4.29</v>
      </c>
      <c r="S2230" s="1" t="e">
        <f>+VLOOKUP(E2230,'[1]national stat'!$A$3:$D$1457,4,0)</f>
        <v>#N/A</v>
      </c>
      <c r="T2230" s="1" t="e">
        <f>+VLOOKUP(E2230,[1]research!$A$3:$D$2710,4,0)</f>
        <v>#N/A</v>
      </c>
      <c r="U2230" s="1" t="e">
        <f>+VLOOKUP(E2230,[1]sedlac!$A$3:$D$742,4,0)</f>
        <v>#N/A</v>
      </c>
      <c r="V2230" s="1">
        <v>4.29</v>
      </c>
      <c r="Z2230" s="1">
        <f t="shared" si="253"/>
        <v>4.29</v>
      </c>
    </row>
    <row r="2231" spans="1:26" x14ac:dyDescent="0.25">
      <c r="A2231" s="1" t="s">
        <v>94</v>
      </c>
      <c r="B2231" s="1" t="s">
        <v>5</v>
      </c>
      <c r="C2231" s="1">
        <v>2009</v>
      </c>
      <c r="D2231" s="1" t="str">
        <f t="shared" si="246"/>
        <v>SWE2009</v>
      </c>
      <c r="E2231" s="1" t="s">
        <v>2338</v>
      </c>
      <c r="F2231" s="1">
        <v>26.3</v>
      </c>
      <c r="G2231" s="1" t="str">
        <f>+VLOOKUP(A2231,[1]dummies!$A$2:$F$201,6,0)</f>
        <v>Europe and Central Asia</v>
      </c>
      <c r="H2231" s="1" t="str">
        <f>+VLOOKUP(A2231,[1]dummies!$A$2:$F$201,5,0)</f>
        <v>High income</v>
      </c>
      <c r="I2231" s="1">
        <f>+VLOOKUP(E2231,'[1]world bank'!$A$3:$F$2447,2,0)</f>
        <v>27.34</v>
      </c>
      <c r="J2231" s="1" t="e">
        <f>+VLOOKUP(E2231,'[1]national stat'!$A$3:$C$1457,2,0)</f>
        <v>#N/A</v>
      </c>
      <c r="K2231" s="1" t="e">
        <f>+VLOOKUP(E2231,[1]research!$A$3:$C$2710,2,0)</f>
        <v>#N/A</v>
      </c>
      <c r="L2231" s="1" t="e">
        <f>+VLOOKUP(E2231,[1]sedlac!$A$3:$C$742,2,0)</f>
        <v>#N/A</v>
      </c>
      <c r="M2231" s="1">
        <v>0.93</v>
      </c>
      <c r="Q2231" s="2">
        <f t="shared" si="252"/>
        <v>0.93</v>
      </c>
      <c r="R2231" s="1">
        <f>+VLOOKUP(E2231,'[1]world bank'!$A$3:$G$2447,4,0)</f>
        <v>4.1900000000000004</v>
      </c>
      <c r="S2231" s="1" t="e">
        <f>+VLOOKUP(E2231,'[1]national stat'!$A$3:$D$1457,4,0)</f>
        <v>#N/A</v>
      </c>
      <c r="T2231" s="1" t="e">
        <f>+VLOOKUP(E2231,[1]research!$A$3:$D$2710,4,0)</f>
        <v>#N/A</v>
      </c>
      <c r="U2231" s="1" t="e">
        <f>+VLOOKUP(E2231,[1]sedlac!$A$3:$D$742,4,0)</f>
        <v>#N/A</v>
      </c>
      <c r="V2231" s="1">
        <v>4.1900000000000004</v>
      </c>
      <c r="Z2231" s="1">
        <f t="shared" si="253"/>
        <v>4.1900000000000004</v>
      </c>
    </row>
    <row r="2232" spans="1:26" x14ac:dyDescent="0.25">
      <c r="A2232" s="1" t="s">
        <v>94</v>
      </c>
      <c r="B2232" s="1" t="s">
        <v>5</v>
      </c>
      <c r="C2232" s="1">
        <v>2010</v>
      </c>
      <c r="D2232" s="1" t="str">
        <f t="shared" si="246"/>
        <v>SWE2010</v>
      </c>
      <c r="E2232" s="1" t="s">
        <v>2339</v>
      </c>
      <c r="F2232" s="1">
        <v>26.5</v>
      </c>
      <c r="G2232" s="1" t="str">
        <f>+VLOOKUP(A2232,[1]dummies!$A$2:$F$201,6,0)</f>
        <v>Europe and Central Asia</v>
      </c>
      <c r="H2232" s="1" t="str">
        <f>+VLOOKUP(A2232,[1]dummies!$A$2:$F$201,5,0)</f>
        <v>High income</v>
      </c>
      <c r="I2232" s="1">
        <f>+VLOOKUP(E2232,'[1]world bank'!$A$3:$F$2447,2,0)</f>
        <v>27.740000000000002</v>
      </c>
      <c r="J2232" s="1" t="e">
        <f>+VLOOKUP(E2232,'[1]national stat'!$A$3:$C$1457,2,0)</f>
        <v>#N/A</v>
      </c>
      <c r="K2232" s="1" t="e">
        <f>+VLOOKUP(E2232,[1]research!$A$3:$C$2710,2,0)</f>
        <v>#N/A</v>
      </c>
      <c r="L2232" s="1" t="e">
        <f>+VLOOKUP(E2232,[1]sedlac!$A$3:$C$742,2,0)</f>
        <v>#N/A</v>
      </c>
      <c r="M2232" s="1">
        <v>0.95000000000000007</v>
      </c>
      <c r="Q2232" s="2">
        <f t="shared" si="252"/>
        <v>0.95000000000000007</v>
      </c>
      <c r="R2232" s="1">
        <f>+VLOOKUP(E2232,'[1]world bank'!$A$3:$G$2447,4,0)</f>
        <v>4.26</v>
      </c>
      <c r="S2232" s="1" t="e">
        <f>+VLOOKUP(E2232,'[1]national stat'!$A$3:$D$1457,4,0)</f>
        <v>#N/A</v>
      </c>
      <c r="T2232" s="1" t="e">
        <f>+VLOOKUP(E2232,[1]research!$A$3:$D$2710,4,0)</f>
        <v>#N/A</v>
      </c>
      <c r="U2232" s="1" t="e">
        <f>+VLOOKUP(E2232,[1]sedlac!$A$3:$D$742,4,0)</f>
        <v>#N/A</v>
      </c>
      <c r="V2232" s="1">
        <v>4.26</v>
      </c>
      <c r="Z2232" s="1">
        <f t="shared" si="253"/>
        <v>4.26</v>
      </c>
    </row>
    <row r="2233" spans="1:26" x14ac:dyDescent="0.25">
      <c r="A2233" s="1" t="s">
        <v>94</v>
      </c>
      <c r="B2233" s="1" t="s">
        <v>5</v>
      </c>
      <c r="C2233" s="1">
        <v>2011</v>
      </c>
      <c r="D2233" s="1" t="str">
        <f t="shared" si="246"/>
        <v>SWE2011</v>
      </c>
      <c r="E2233" s="1" t="s">
        <v>2340</v>
      </c>
      <c r="F2233" s="1">
        <v>26.9</v>
      </c>
      <c r="G2233" s="1" t="str">
        <f>+VLOOKUP(A2233,[1]dummies!$A$2:$F$201,6,0)</f>
        <v>Europe and Central Asia</v>
      </c>
      <c r="H2233" s="1" t="str">
        <f>+VLOOKUP(A2233,[1]dummies!$A$2:$F$201,5,0)</f>
        <v>High income</v>
      </c>
      <c r="I2233" s="1">
        <f>+VLOOKUP(E2233,'[1]world bank'!$A$3:$F$2447,2,0)</f>
        <v>27.61</v>
      </c>
      <c r="J2233" s="1" t="e">
        <f>+VLOOKUP(E2233,'[1]national stat'!$A$3:$C$1457,2,0)</f>
        <v>#N/A</v>
      </c>
      <c r="K2233" s="1" t="e">
        <f>+VLOOKUP(E2233,[1]research!$A$3:$C$2710,2,0)</f>
        <v>#N/A</v>
      </c>
      <c r="L2233" s="1" t="e">
        <f>+VLOOKUP(E2233,[1]sedlac!$A$3:$C$742,2,0)</f>
        <v>#N/A</v>
      </c>
      <c r="M2233" s="1">
        <v>0.95000000000000007</v>
      </c>
      <c r="Q2233" s="2">
        <f t="shared" si="252"/>
        <v>0.95000000000000007</v>
      </c>
      <c r="R2233" s="1">
        <f>+VLOOKUP(E2233,'[1]world bank'!$A$3:$G$2447,4,0)</f>
        <v>4.28</v>
      </c>
      <c r="S2233" s="1" t="e">
        <f>+VLOOKUP(E2233,'[1]national stat'!$A$3:$D$1457,4,0)</f>
        <v>#N/A</v>
      </c>
      <c r="T2233" s="1" t="e">
        <f>+VLOOKUP(E2233,[1]research!$A$3:$D$2710,4,0)</f>
        <v>#N/A</v>
      </c>
      <c r="U2233" s="1" t="e">
        <f>+VLOOKUP(E2233,[1]sedlac!$A$3:$D$742,4,0)</f>
        <v>#N/A</v>
      </c>
      <c r="V2233" s="1">
        <v>4.28</v>
      </c>
      <c r="Z2233" s="1">
        <f t="shared" si="253"/>
        <v>4.28</v>
      </c>
    </row>
    <row r="2234" spans="1:26" x14ac:dyDescent="0.25">
      <c r="A2234" s="1" t="s">
        <v>94</v>
      </c>
      <c r="B2234" s="1" t="s">
        <v>5</v>
      </c>
      <c r="C2234" s="1">
        <v>2012</v>
      </c>
      <c r="D2234" s="1" t="str">
        <f t="shared" si="246"/>
        <v>SWE2012</v>
      </c>
      <c r="E2234" s="1" t="s">
        <v>2341</v>
      </c>
      <c r="F2234" s="1">
        <v>27.1</v>
      </c>
      <c r="G2234" s="1" t="str">
        <f>+VLOOKUP(A2234,[1]dummies!$A$2:$F$201,6,0)</f>
        <v>Europe and Central Asia</v>
      </c>
      <c r="H2234" s="1" t="str">
        <f>+VLOOKUP(A2234,[1]dummies!$A$2:$F$201,5,0)</f>
        <v>High income</v>
      </c>
      <c r="I2234" s="1">
        <f>+VLOOKUP(E2234,'[1]world bank'!$A$3:$F$2447,2,0)</f>
        <v>27.64</v>
      </c>
      <c r="J2234" s="1" t="e">
        <f>+VLOOKUP(E2234,'[1]national stat'!$A$3:$C$1457,2,0)</f>
        <v>#N/A</v>
      </c>
      <c r="K2234" s="1" t="e">
        <f>+VLOOKUP(E2234,[1]research!$A$3:$C$2710,2,0)</f>
        <v>#N/A</v>
      </c>
      <c r="L2234" s="1" t="e">
        <f>+VLOOKUP(E2234,[1]sedlac!$A$3:$C$742,2,0)</f>
        <v>#N/A</v>
      </c>
      <c r="M2234" s="1">
        <v>0.95000000000000007</v>
      </c>
      <c r="Q2234" s="2">
        <f t="shared" si="252"/>
        <v>0.95000000000000007</v>
      </c>
      <c r="R2234" s="1">
        <f>+VLOOKUP(E2234,'[1]world bank'!$A$3:$G$2447,4,0)</f>
        <v>4.29</v>
      </c>
      <c r="S2234" s="1" t="e">
        <f>+VLOOKUP(E2234,'[1]national stat'!$A$3:$D$1457,4,0)</f>
        <v>#N/A</v>
      </c>
      <c r="T2234" s="1" t="e">
        <f>+VLOOKUP(E2234,[1]research!$A$3:$D$2710,4,0)</f>
        <v>#N/A</v>
      </c>
      <c r="U2234" s="1" t="e">
        <f>+VLOOKUP(E2234,[1]sedlac!$A$3:$D$742,4,0)</f>
        <v>#N/A</v>
      </c>
      <c r="V2234" s="1">
        <v>4.29</v>
      </c>
      <c r="Z2234" s="1">
        <f t="shared" si="253"/>
        <v>4.29</v>
      </c>
    </row>
    <row r="2235" spans="1:26" x14ac:dyDescent="0.25">
      <c r="A2235" s="1" t="s">
        <v>94</v>
      </c>
      <c r="B2235" s="1" t="s">
        <v>5</v>
      </c>
      <c r="C2235" s="1">
        <v>2013</v>
      </c>
      <c r="D2235" s="1" t="str">
        <f t="shared" si="246"/>
        <v>SWE2013</v>
      </c>
      <c r="E2235" s="1" t="s">
        <v>2342</v>
      </c>
      <c r="F2235" s="1">
        <v>27.7</v>
      </c>
      <c r="G2235" s="1" t="str">
        <f>+VLOOKUP(A2235,[1]dummies!$A$2:$F$201,6,0)</f>
        <v>Europe and Central Asia</v>
      </c>
      <c r="H2235" s="1" t="str">
        <f>+VLOOKUP(A2235,[1]dummies!$A$2:$F$201,5,0)</f>
        <v>High income</v>
      </c>
      <c r="I2235" s="1">
        <f>+VLOOKUP(E2235,'[1]world bank'!$A$3:$F$2447,2,0)</f>
        <v>28.82</v>
      </c>
      <c r="J2235" s="1" t="e">
        <f>+VLOOKUP(E2235,'[1]national stat'!$A$3:$C$1457,2,0)</f>
        <v>#N/A</v>
      </c>
      <c r="K2235" s="1" t="e">
        <f>+VLOOKUP(E2235,[1]research!$A$3:$C$2710,2,0)</f>
        <v>#N/A</v>
      </c>
      <c r="L2235" s="1" t="e">
        <f>+VLOOKUP(E2235,[1]sedlac!$A$3:$C$742,2,0)</f>
        <v>#N/A</v>
      </c>
      <c r="M2235" s="1">
        <v>1</v>
      </c>
      <c r="Q2235" s="2">
        <f t="shared" si="252"/>
        <v>1</v>
      </c>
      <c r="R2235" s="1">
        <f>+VLOOKUP(E2235,'[1]world bank'!$A$3:$G$2447,4,0)</f>
        <v>4.59</v>
      </c>
      <c r="S2235" s="1" t="e">
        <f>+VLOOKUP(E2235,'[1]national stat'!$A$3:$D$1457,4,0)</f>
        <v>#N/A</v>
      </c>
      <c r="T2235" s="1" t="e">
        <f>+VLOOKUP(E2235,[1]research!$A$3:$D$2710,4,0)</f>
        <v>#N/A</v>
      </c>
      <c r="U2235" s="1" t="e">
        <f>+VLOOKUP(E2235,[1]sedlac!$A$3:$D$742,4,0)</f>
        <v>#N/A</v>
      </c>
      <c r="V2235" s="1">
        <v>4.59</v>
      </c>
      <c r="Z2235" s="1">
        <f t="shared" si="253"/>
        <v>4.59</v>
      </c>
    </row>
    <row r="2236" spans="1:26" x14ac:dyDescent="0.25">
      <c r="A2236" s="1" t="s">
        <v>94</v>
      </c>
      <c r="B2236" s="1" t="s">
        <v>5</v>
      </c>
      <c r="C2236" s="1">
        <v>2014</v>
      </c>
      <c r="D2236" s="1" t="str">
        <f t="shared" si="246"/>
        <v>SWE2014</v>
      </c>
      <c r="E2236" s="1" t="s">
        <v>2343</v>
      </c>
      <c r="F2236" s="1">
        <v>27.2</v>
      </c>
      <c r="G2236" s="1" t="str">
        <f>+VLOOKUP(A2236,[1]dummies!$A$2:$F$201,6,0)</f>
        <v>Europe and Central Asia</v>
      </c>
      <c r="H2236" s="1" t="str">
        <f>+VLOOKUP(A2236,[1]dummies!$A$2:$F$201,5,0)</f>
        <v>High income</v>
      </c>
      <c r="I2236" s="1">
        <f>+VLOOKUP(E2236,'[1]world bank'!$A$3:$F$2447,2,0)</f>
        <v>28.39</v>
      </c>
      <c r="J2236" s="1" t="e">
        <f>+VLOOKUP(E2236,'[1]national stat'!$A$3:$C$1457,2,0)</f>
        <v>#N/A</v>
      </c>
      <c r="K2236" s="1" t="e">
        <f>+VLOOKUP(E2236,[1]research!$A$3:$C$2710,2,0)</f>
        <v>#N/A</v>
      </c>
      <c r="L2236" s="1" t="e">
        <f>+VLOOKUP(E2236,[1]sedlac!$A$3:$C$742,2,0)</f>
        <v>#N/A</v>
      </c>
      <c r="M2236" s="1">
        <v>0.99</v>
      </c>
      <c r="Q2236" s="2">
        <f t="shared" si="252"/>
        <v>0.99</v>
      </c>
      <c r="R2236" s="1">
        <f>+VLOOKUP(E2236,'[1]world bank'!$A$3:$G$2447,4,0)</f>
        <v>4.4000000000000004</v>
      </c>
      <c r="S2236" s="1" t="e">
        <f>+VLOOKUP(E2236,'[1]national stat'!$A$3:$D$1457,4,0)</f>
        <v>#N/A</v>
      </c>
      <c r="T2236" s="1" t="e">
        <f>+VLOOKUP(E2236,[1]research!$A$3:$D$2710,4,0)</f>
        <v>#N/A</v>
      </c>
      <c r="U2236" s="1" t="e">
        <f>+VLOOKUP(E2236,[1]sedlac!$A$3:$D$742,4,0)</f>
        <v>#N/A</v>
      </c>
      <c r="V2236" s="1">
        <v>4.4000000000000004</v>
      </c>
      <c r="Z2236" s="1">
        <f t="shared" si="253"/>
        <v>4.4000000000000004</v>
      </c>
    </row>
    <row r="2237" spans="1:26" x14ac:dyDescent="0.25">
      <c r="A2237" s="1" t="s">
        <v>94</v>
      </c>
      <c r="B2237" s="1" t="s">
        <v>5</v>
      </c>
      <c r="C2237" s="1">
        <v>2015</v>
      </c>
      <c r="D2237" s="1" t="str">
        <f t="shared" si="246"/>
        <v>SWE2015</v>
      </c>
      <c r="E2237" s="1" t="s">
        <v>2344</v>
      </c>
      <c r="F2237" s="1">
        <v>27.2</v>
      </c>
      <c r="G2237" s="1" t="str">
        <f>+VLOOKUP(A2237,[1]dummies!$A$2:$F$201,6,0)</f>
        <v>Europe and Central Asia</v>
      </c>
      <c r="H2237" s="1" t="str">
        <f>+VLOOKUP(A2237,[1]dummies!$A$2:$F$201,5,0)</f>
        <v>High income</v>
      </c>
      <c r="I2237" s="1">
        <f>+VLOOKUP(E2237,'[1]world bank'!$A$3:$F$2447,2,0)</f>
        <v>29.21</v>
      </c>
      <c r="J2237" s="1" t="e">
        <f>+VLOOKUP(E2237,'[1]national stat'!$A$3:$C$1457,2,0)</f>
        <v>#N/A</v>
      </c>
      <c r="K2237" s="1" t="e">
        <f>+VLOOKUP(E2237,[1]research!$A$3:$C$2710,2,0)</f>
        <v>#N/A</v>
      </c>
      <c r="L2237" s="1" t="e">
        <f>+VLOOKUP(E2237,[1]sedlac!$A$3:$C$742,2,0)</f>
        <v>#N/A</v>
      </c>
      <c r="M2237" s="1">
        <v>1.04</v>
      </c>
      <c r="Q2237" s="2">
        <f t="shared" si="252"/>
        <v>1.04</v>
      </c>
      <c r="R2237" s="1">
        <f>+VLOOKUP(E2237,'[1]world bank'!$A$3:$G$2447,4,0)</f>
        <v>4.6000000000000005</v>
      </c>
      <c r="S2237" s="1" t="e">
        <f>+VLOOKUP(E2237,'[1]national stat'!$A$3:$D$1457,4,0)</f>
        <v>#N/A</v>
      </c>
      <c r="T2237" s="1" t="e">
        <f>+VLOOKUP(E2237,[1]research!$A$3:$D$2710,4,0)</f>
        <v>#N/A</v>
      </c>
      <c r="U2237" s="1" t="e">
        <f>+VLOOKUP(E2237,[1]sedlac!$A$3:$D$742,4,0)</f>
        <v>#N/A</v>
      </c>
      <c r="V2237" s="1">
        <v>4.6000000000000005</v>
      </c>
      <c r="Z2237" s="1">
        <f t="shared" si="253"/>
        <v>4.6000000000000005</v>
      </c>
    </row>
    <row r="2238" spans="1:26" x14ac:dyDescent="0.25">
      <c r="A2238" s="1" t="s">
        <v>95</v>
      </c>
      <c r="B2238" s="1" t="s">
        <v>10</v>
      </c>
      <c r="C2238" s="1">
        <v>1990</v>
      </c>
      <c r="D2238" s="1" t="str">
        <f t="shared" si="246"/>
        <v>THA1990</v>
      </c>
      <c r="E2238" s="1" t="s">
        <v>2345</v>
      </c>
      <c r="F2238" s="1">
        <v>45.3</v>
      </c>
      <c r="G2238" s="1" t="str">
        <f>+VLOOKUP(A2238,[1]dummies!$A$2:$F$201,6,0)</f>
        <v>East Asia and the Pacific</v>
      </c>
      <c r="H2238" s="1" t="str">
        <f>+VLOOKUP(A2238,[1]dummies!$A$2:$F$201,5,0)</f>
        <v>Upper middle income</v>
      </c>
      <c r="I2238" s="1">
        <f>+VLOOKUP(E2238,'[1]world bank'!$A$3:$F$2447,2,0)</f>
        <v>54.300000000000004</v>
      </c>
      <c r="J2238" s="1">
        <f>+VLOOKUP(E2238,'[1]national stat'!$A$3:$C$1457,2,0)</f>
        <v>2.2600000000000002</v>
      </c>
      <c r="K2238" s="1">
        <f>+VLOOKUP(E2238,[1]research!$A$3:$C$2710,2,0)</f>
        <v>3.33</v>
      </c>
      <c r="L2238" s="1" t="e">
        <f>+VLOOKUP(E2238,[1]sedlac!$A$3:$C$742,2,0)</f>
        <v>#N/A</v>
      </c>
      <c r="M2238" s="1">
        <v>4.45</v>
      </c>
      <c r="N2238" s="1">
        <v>2.2600000000000002</v>
      </c>
      <c r="O2238" s="1">
        <v>3.33</v>
      </c>
      <c r="Q2238" s="2">
        <f t="shared" si="252"/>
        <v>4.45</v>
      </c>
      <c r="R2238" s="1">
        <f>+VLOOKUP(E2238,'[1]world bank'!$A$3:$G$2447,4,0)</f>
        <v>20.93</v>
      </c>
      <c r="S2238" s="1">
        <f>+VLOOKUP(E2238,'[1]national stat'!$A$3:$D$1457,4,0)</f>
        <v>8.5400000000000009</v>
      </c>
      <c r="T2238" s="1">
        <f>+VLOOKUP(E2238,[1]research!$A$3:$D$2710,4,0)</f>
        <v>13.4</v>
      </c>
      <c r="U2238" s="1" t="e">
        <f>+VLOOKUP(E2238,[1]sedlac!$A$3:$D$742,4,0)</f>
        <v>#N/A</v>
      </c>
      <c r="V2238" s="1">
        <v>20.93</v>
      </c>
      <c r="W2238" s="1">
        <v>8.5400000000000009</v>
      </c>
      <c r="X2238" s="1">
        <v>13.4</v>
      </c>
      <c r="Z2238" s="1">
        <f t="shared" si="253"/>
        <v>20.93</v>
      </c>
    </row>
    <row r="2239" spans="1:26" x14ac:dyDescent="0.25">
      <c r="A2239" s="1" t="s">
        <v>95</v>
      </c>
      <c r="B2239" s="1" t="s">
        <v>10</v>
      </c>
      <c r="C2239" s="1">
        <v>1991</v>
      </c>
      <c r="D2239" s="1" t="str">
        <f t="shared" si="246"/>
        <v>THA1991</v>
      </c>
      <c r="E2239" s="1" t="s">
        <v>2346</v>
      </c>
      <c r="F2239" s="1">
        <v>46.6</v>
      </c>
      <c r="G2239" s="1" t="str">
        <f>+VLOOKUP(A2239,[1]dummies!$A$2:$F$201,6,0)</f>
        <v>East Asia and the Pacific</v>
      </c>
      <c r="H2239" s="1" t="str">
        <f>+VLOOKUP(A2239,[1]dummies!$A$2:$F$201,5,0)</f>
        <v>Upper middle income</v>
      </c>
      <c r="I2239" s="1" t="e">
        <f>+VLOOKUP(E2239,'[1]world bank'!$A$3:$F$2447,2,0)</f>
        <v>#N/A</v>
      </c>
      <c r="J2239" s="1" t="e">
        <f>+VLOOKUP(E2239,'[1]national stat'!$A$3:$C$1457,2,0)</f>
        <v>#N/A</v>
      </c>
      <c r="K2239" s="1" t="e">
        <f>+VLOOKUP(E2239,[1]research!$A$3:$C$2710,2,0)</f>
        <v>#N/A</v>
      </c>
      <c r="L2239" s="1" t="e">
        <f>+VLOOKUP(E2239,[1]sedlac!$A$3:$C$742,2,0)</f>
        <v>#N/A</v>
      </c>
      <c r="R2239" s="1" t="e">
        <f>+VLOOKUP(E2239,'[1]world bank'!$A$3:$G$2447,4,0)</f>
        <v>#N/A</v>
      </c>
      <c r="S2239" s="1" t="e">
        <f>+VLOOKUP(E2239,'[1]national stat'!$A$3:$D$1457,4,0)</f>
        <v>#N/A</v>
      </c>
      <c r="T2239" s="1" t="e">
        <f>+VLOOKUP(E2239,[1]research!$A$3:$D$2710,4,0)</f>
        <v>#N/A</v>
      </c>
      <c r="U2239" s="1" t="e">
        <f>+VLOOKUP(E2239,[1]sedlac!$A$3:$D$742,4,0)</f>
        <v>#N/A</v>
      </c>
    </row>
    <row r="2240" spans="1:26" x14ac:dyDescent="0.25">
      <c r="A2240" s="1" t="s">
        <v>95</v>
      </c>
      <c r="B2240" s="1" t="s">
        <v>10</v>
      </c>
      <c r="C2240" s="1">
        <v>1992</v>
      </c>
      <c r="D2240" s="1" t="str">
        <f t="shared" si="246"/>
        <v>THA1992</v>
      </c>
      <c r="E2240" s="1" t="s">
        <v>2347</v>
      </c>
      <c r="F2240" s="1">
        <v>47.9</v>
      </c>
      <c r="G2240" s="1" t="str">
        <f>+VLOOKUP(A2240,[1]dummies!$A$2:$F$201,6,0)</f>
        <v>East Asia and the Pacific</v>
      </c>
      <c r="H2240" s="1" t="str">
        <f>+VLOOKUP(A2240,[1]dummies!$A$2:$F$201,5,0)</f>
        <v>Upper middle income</v>
      </c>
      <c r="I2240" s="1">
        <f>+VLOOKUP(E2240,'[1]world bank'!$A$3:$F$2447,2,0)</f>
        <v>57</v>
      </c>
      <c r="J2240" s="1">
        <f>+VLOOKUP(E2240,'[1]national stat'!$A$3:$C$1457,2,0)</f>
        <v>2.5</v>
      </c>
      <c r="K2240" s="1">
        <f>+VLOOKUP(E2240,[1]research!$A$3:$C$2710,2,0)</f>
        <v>4.28</v>
      </c>
      <c r="L2240" s="1" t="e">
        <f>+VLOOKUP(E2240,[1]sedlac!$A$3:$C$742,2,0)</f>
        <v>#N/A</v>
      </c>
      <c r="M2240" s="1">
        <v>5.43</v>
      </c>
      <c r="N2240" s="1">
        <v>2.5</v>
      </c>
      <c r="O2240" s="1">
        <v>4.28</v>
      </c>
      <c r="Q2240" s="2">
        <f>+M2240</f>
        <v>5.43</v>
      </c>
      <c r="R2240" s="1">
        <f>+VLOOKUP(E2240,'[1]world bank'!$A$3:$G$2447,4,0)</f>
        <v>25.88</v>
      </c>
      <c r="S2240" s="1">
        <f>+VLOOKUP(E2240,'[1]national stat'!$A$3:$D$1457,4,0)</f>
        <v>9.61</v>
      </c>
      <c r="T2240" s="1">
        <f>+VLOOKUP(E2240,[1]research!$A$3:$D$2710,4,0)</f>
        <v>17.71</v>
      </c>
      <c r="U2240" s="1" t="e">
        <f>+VLOOKUP(E2240,[1]sedlac!$A$3:$D$742,4,0)</f>
        <v>#N/A</v>
      </c>
      <c r="V2240" s="1">
        <v>25.88</v>
      </c>
      <c r="W2240" s="1">
        <v>9.61</v>
      </c>
      <c r="X2240" s="1">
        <v>17.71</v>
      </c>
      <c r="Z2240" s="1">
        <f>+V2240</f>
        <v>25.88</v>
      </c>
    </row>
    <row r="2241" spans="1:26" x14ac:dyDescent="0.25">
      <c r="A2241" s="1" t="s">
        <v>95</v>
      </c>
      <c r="B2241" s="1" t="s">
        <v>10</v>
      </c>
      <c r="C2241" s="1">
        <v>1993</v>
      </c>
      <c r="D2241" s="1" t="str">
        <f t="shared" si="246"/>
        <v>THA1993</v>
      </c>
      <c r="E2241" s="1" t="s">
        <v>2348</v>
      </c>
      <c r="F2241" s="1">
        <v>45.7</v>
      </c>
      <c r="G2241" s="1" t="str">
        <f>+VLOOKUP(A2241,[1]dummies!$A$2:$F$201,6,0)</f>
        <v>East Asia and the Pacific</v>
      </c>
      <c r="H2241" s="1" t="str">
        <f>+VLOOKUP(A2241,[1]dummies!$A$2:$F$201,5,0)</f>
        <v>Upper middle income</v>
      </c>
      <c r="I2241" s="1" t="e">
        <f>+VLOOKUP(E2241,'[1]world bank'!$A$3:$F$2447,2,0)</f>
        <v>#N/A</v>
      </c>
      <c r="J2241" s="1" t="e">
        <f>+VLOOKUP(E2241,'[1]national stat'!$A$3:$C$1457,2,0)</f>
        <v>#N/A</v>
      </c>
      <c r="K2241" s="1" t="e">
        <f>+VLOOKUP(E2241,[1]research!$A$3:$C$2710,2,0)</f>
        <v>#N/A</v>
      </c>
      <c r="L2241" s="1" t="e">
        <f>+VLOOKUP(E2241,[1]sedlac!$A$3:$C$742,2,0)</f>
        <v>#N/A</v>
      </c>
      <c r="R2241" s="1" t="e">
        <f>+VLOOKUP(E2241,'[1]world bank'!$A$3:$G$2447,4,0)</f>
        <v>#N/A</v>
      </c>
      <c r="S2241" s="1" t="e">
        <f>+VLOOKUP(E2241,'[1]national stat'!$A$3:$D$1457,4,0)</f>
        <v>#N/A</v>
      </c>
      <c r="T2241" s="1" t="e">
        <f>+VLOOKUP(E2241,[1]research!$A$3:$D$2710,4,0)</f>
        <v>#N/A</v>
      </c>
      <c r="U2241" s="1" t="e">
        <f>+VLOOKUP(E2241,[1]sedlac!$A$3:$D$742,4,0)</f>
        <v>#N/A</v>
      </c>
    </row>
    <row r="2242" spans="1:26" x14ac:dyDescent="0.25">
      <c r="A2242" s="1" t="s">
        <v>95</v>
      </c>
      <c r="B2242" s="1" t="s">
        <v>10</v>
      </c>
      <c r="C2242" s="1">
        <v>1994</v>
      </c>
      <c r="D2242" s="1" t="str">
        <f t="shared" si="246"/>
        <v>THA1994</v>
      </c>
      <c r="E2242" s="1" t="s">
        <v>2349</v>
      </c>
      <c r="F2242" s="1">
        <v>43.5</v>
      </c>
      <c r="G2242" s="1" t="str">
        <f>+VLOOKUP(A2242,[1]dummies!$A$2:$F$201,6,0)</f>
        <v>East Asia and the Pacific</v>
      </c>
      <c r="H2242" s="1" t="str">
        <f>+VLOOKUP(A2242,[1]dummies!$A$2:$F$201,5,0)</f>
        <v>Upper middle income</v>
      </c>
      <c r="I2242" s="1">
        <f>+VLOOKUP(E2242,'[1]world bank'!$A$3:$F$2447,2,0)</f>
        <v>57.1</v>
      </c>
      <c r="J2242" s="1">
        <f>+VLOOKUP(E2242,'[1]national stat'!$A$3:$C$1457,2,0)</f>
        <v>2.34</v>
      </c>
      <c r="K2242" s="1">
        <f>+VLOOKUP(E2242,[1]research!$A$3:$C$2710,2,0)</f>
        <v>4.01</v>
      </c>
      <c r="L2242" s="1" t="e">
        <f>+VLOOKUP(E2242,[1]sedlac!$A$3:$C$742,2,0)</f>
        <v>#N/A</v>
      </c>
      <c r="M2242" s="1">
        <v>5.76</v>
      </c>
      <c r="N2242" s="1">
        <v>2.34</v>
      </c>
      <c r="O2242" s="1">
        <v>4.01</v>
      </c>
      <c r="Q2242" s="2">
        <f>+M2242</f>
        <v>5.76</v>
      </c>
      <c r="R2242" s="1">
        <f>+VLOOKUP(E2242,'[1]world bank'!$A$3:$G$2447,4,0)</f>
        <v>28.85</v>
      </c>
      <c r="S2242" s="1">
        <f>+VLOOKUP(E2242,'[1]national stat'!$A$3:$D$1457,4,0)</f>
        <v>9</v>
      </c>
      <c r="T2242" s="1">
        <f>+VLOOKUP(E2242,[1]research!$A$3:$D$2710,4,0)</f>
        <v>16.39</v>
      </c>
      <c r="U2242" s="1" t="e">
        <f>+VLOOKUP(E2242,[1]sedlac!$A$3:$D$742,4,0)</f>
        <v>#N/A</v>
      </c>
      <c r="V2242" s="1">
        <v>28.85</v>
      </c>
      <c r="W2242" s="1">
        <v>9</v>
      </c>
      <c r="X2242" s="1">
        <v>16.39</v>
      </c>
      <c r="Z2242" s="1">
        <f>+V2242</f>
        <v>28.85</v>
      </c>
    </row>
    <row r="2243" spans="1:26" x14ac:dyDescent="0.25">
      <c r="A2243" s="1" t="s">
        <v>95</v>
      </c>
      <c r="B2243" s="1" t="s">
        <v>10</v>
      </c>
      <c r="C2243" s="1">
        <v>1995</v>
      </c>
      <c r="D2243" s="1" t="str">
        <f t="shared" ref="D2243:D2306" si="254">+CONCATENATE(A2243,C2243)</f>
        <v>THA1995</v>
      </c>
      <c r="E2243" s="1" t="s">
        <v>2350</v>
      </c>
      <c r="F2243" s="1">
        <v>45.7</v>
      </c>
      <c r="G2243" s="1" t="str">
        <f>+VLOOKUP(A2243,[1]dummies!$A$2:$F$201,6,0)</f>
        <v>East Asia and the Pacific</v>
      </c>
      <c r="H2243" s="1" t="str">
        <f>+VLOOKUP(A2243,[1]dummies!$A$2:$F$201,5,0)</f>
        <v>Upper middle income</v>
      </c>
      <c r="I2243" s="1" t="e">
        <f>+VLOOKUP(E2243,'[1]world bank'!$A$3:$F$2447,2,0)</f>
        <v>#N/A</v>
      </c>
      <c r="J2243" s="1" t="e">
        <f>+VLOOKUP(E2243,'[1]national stat'!$A$3:$C$1457,2,0)</f>
        <v>#N/A</v>
      </c>
      <c r="K2243" s="1" t="e">
        <f>+VLOOKUP(E2243,[1]research!$A$3:$C$2710,2,0)</f>
        <v>#N/A</v>
      </c>
      <c r="L2243" s="1" t="e">
        <f>+VLOOKUP(E2243,[1]sedlac!$A$3:$C$742,2,0)</f>
        <v>#N/A</v>
      </c>
      <c r="R2243" s="1" t="e">
        <f>+VLOOKUP(E2243,'[1]world bank'!$A$3:$G$2447,4,0)</f>
        <v>#N/A</v>
      </c>
      <c r="S2243" s="1" t="e">
        <f>+VLOOKUP(E2243,'[1]national stat'!$A$3:$D$1457,4,0)</f>
        <v>#N/A</v>
      </c>
      <c r="T2243" s="1" t="e">
        <f>+VLOOKUP(E2243,[1]research!$A$3:$D$2710,4,0)</f>
        <v>#N/A</v>
      </c>
      <c r="U2243" s="1" t="e">
        <f>+VLOOKUP(E2243,[1]sedlac!$A$3:$D$742,4,0)</f>
        <v>#N/A</v>
      </c>
    </row>
    <row r="2244" spans="1:26" x14ac:dyDescent="0.25">
      <c r="A2244" s="1" t="s">
        <v>95</v>
      </c>
      <c r="B2244" s="1" t="s">
        <v>10</v>
      </c>
      <c r="C2244" s="1">
        <v>1996</v>
      </c>
      <c r="D2244" s="1" t="str">
        <f t="shared" si="254"/>
        <v>THA1996</v>
      </c>
      <c r="E2244" s="1" t="s">
        <v>2351</v>
      </c>
      <c r="F2244" s="1">
        <v>42.9</v>
      </c>
      <c r="G2244" s="1" t="str">
        <f>+VLOOKUP(A2244,[1]dummies!$A$2:$F$201,6,0)</f>
        <v>East Asia and the Pacific</v>
      </c>
      <c r="H2244" s="1" t="str">
        <f>+VLOOKUP(A2244,[1]dummies!$A$2:$F$201,5,0)</f>
        <v>Upper middle income</v>
      </c>
      <c r="I2244" s="1">
        <f>+VLOOKUP(E2244,'[1]world bank'!$A$3:$F$2447,2,0)</f>
        <v>55.5</v>
      </c>
      <c r="J2244" s="1">
        <f>+VLOOKUP(E2244,'[1]national stat'!$A$3:$C$1457,2,0)</f>
        <v>2.33</v>
      </c>
      <c r="K2244" s="1">
        <f>+VLOOKUP(E2244,[1]research!$A$3:$C$2710,2,0)</f>
        <v>3.69</v>
      </c>
      <c r="L2244" s="1" t="e">
        <f>+VLOOKUP(E2244,[1]sedlac!$A$3:$C$742,2,0)</f>
        <v>#N/A</v>
      </c>
      <c r="M2244" s="1">
        <v>5.2700000000000005</v>
      </c>
      <c r="N2244" s="1">
        <v>2.33</v>
      </c>
      <c r="O2244" s="1">
        <v>3.69</v>
      </c>
      <c r="Q2244" s="2">
        <f>+M2244</f>
        <v>5.2700000000000005</v>
      </c>
      <c r="R2244" s="1">
        <f>+VLOOKUP(E2244,'[1]world bank'!$A$3:$G$2447,4,0)</f>
        <v>27.150000000000002</v>
      </c>
      <c r="S2244" s="1">
        <f>+VLOOKUP(E2244,'[1]national stat'!$A$3:$D$1457,4,0)</f>
        <v>8.7900000000000009</v>
      </c>
      <c r="T2244" s="1">
        <f>+VLOOKUP(E2244,[1]research!$A$3:$D$2710,4,0)</f>
        <v>14.48</v>
      </c>
      <c r="U2244" s="1" t="e">
        <f>+VLOOKUP(E2244,[1]sedlac!$A$3:$D$742,4,0)</f>
        <v>#N/A</v>
      </c>
      <c r="V2244" s="1">
        <v>27.150000000000002</v>
      </c>
      <c r="W2244" s="1">
        <v>8.7900000000000009</v>
      </c>
      <c r="X2244" s="1">
        <v>14.48</v>
      </c>
      <c r="Z2244" s="1">
        <f>+V2244</f>
        <v>27.150000000000002</v>
      </c>
    </row>
    <row r="2245" spans="1:26" x14ac:dyDescent="0.25">
      <c r="A2245" s="1" t="s">
        <v>95</v>
      </c>
      <c r="B2245" s="1" t="s">
        <v>10</v>
      </c>
      <c r="C2245" s="1">
        <v>1997</v>
      </c>
      <c r="D2245" s="1" t="str">
        <f t="shared" si="254"/>
        <v>THA1997</v>
      </c>
      <c r="E2245" s="1" t="s">
        <v>2352</v>
      </c>
      <c r="F2245" s="1">
        <v>42.2</v>
      </c>
      <c r="G2245" s="1" t="str">
        <f>+VLOOKUP(A2245,[1]dummies!$A$2:$F$201,6,0)</f>
        <v>East Asia and the Pacific</v>
      </c>
      <c r="H2245" s="1" t="str">
        <f>+VLOOKUP(A2245,[1]dummies!$A$2:$F$201,5,0)</f>
        <v>Upper middle income</v>
      </c>
      <c r="I2245" s="1" t="e">
        <f>+VLOOKUP(E2245,'[1]world bank'!$A$3:$F$2447,2,0)</f>
        <v>#N/A</v>
      </c>
      <c r="J2245" s="1" t="e">
        <f>+VLOOKUP(E2245,'[1]national stat'!$A$3:$C$1457,2,0)</f>
        <v>#N/A</v>
      </c>
      <c r="K2245" s="1" t="e">
        <f>+VLOOKUP(E2245,[1]research!$A$3:$C$2710,2,0)</f>
        <v>#N/A</v>
      </c>
      <c r="L2245" s="1" t="e">
        <f>+VLOOKUP(E2245,[1]sedlac!$A$3:$C$742,2,0)</f>
        <v>#N/A</v>
      </c>
      <c r="R2245" s="1" t="e">
        <f>+VLOOKUP(E2245,'[1]world bank'!$A$3:$G$2447,4,0)</f>
        <v>#N/A</v>
      </c>
      <c r="S2245" s="1" t="e">
        <f>+VLOOKUP(E2245,'[1]national stat'!$A$3:$D$1457,4,0)</f>
        <v>#N/A</v>
      </c>
      <c r="T2245" s="1" t="e">
        <f>+VLOOKUP(E2245,[1]research!$A$3:$D$2710,4,0)</f>
        <v>#N/A</v>
      </c>
      <c r="U2245" s="1" t="e">
        <f>+VLOOKUP(E2245,[1]sedlac!$A$3:$D$742,4,0)</f>
        <v>#N/A</v>
      </c>
    </row>
    <row r="2246" spans="1:26" x14ac:dyDescent="0.25">
      <c r="A2246" s="1" t="s">
        <v>95</v>
      </c>
      <c r="B2246" s="1" t="s">
        <v>10</v>
      </c>
      <c r="C2246" s="1">
        <v>1998</v>
      </c>
      <c r="D2246" s="1" t="str">
        <f t="shared" si="254"/>
        <v>THA1998</v>
      </c>
      <c r="E2246" s="1" t="s">
        <v>2353</v>
      </c>
      <c r="F2246" s="1">
        <v>41.5</v>
      </c>
      <c r="G2246" s="1" t="str">
        <f>+VLOOKUP(A2246,[1]dummies!$A$2:$F$201,6,0)</f>
        <v>East Asia and the Pacific</v>
      </c>
      <c r="H2246" s="1" t="str">
        <f>+VLOOKUP(A2246,[1]dummies!$A$2:$F$201,5,0)</f>
        <v>Upper middle income</v>
      </c>
      <c r="I2246" s="1">
        <f>+VLOOKUP(E2246,'[1]world bank'!$A$3:$F$2447,2,0)</f>
        <v>55.6</v>
      </c>
      <c r="J2246" s="1">
        <f>+VLOOKUP(E2246,'[1]national stat'!$A$3:$C$1457,2,0)</f>
        <v>2.1800000000000002</v>
      </c>
      <c r="K2246" s="1">
        <f>+VLOOKUP(E2246,[1]research!$A$3:$C$2710,2,0)</f>
        <v>3.85</v>
      </c>
      <c r="L2246" s="1" t="e">
        <f>+VLOOKUP(E2246,[1]sedlac!$A$3:$C$742,2,0)</f>
        <v>#N/A</v>
      </c>
      <c r="M2246" s="1">
        <v>5.09</v>
      </c>
      <c r="N2246" s="1">
        <v>2.1800000000000002</v>
      </c>
      <c r="O2246" s="1">
        <v>3.85</v>
      </c>
      <c r="Q2246" s="2">
        <f t="shared" ref="Q2246:Q2248" si="255">+M2246</f>
        <v>5.09</v>
      </c>
      <c r="R2246" s="1">
        <f>+VLOOKUP(E2246,'[1]world bank'!$A$3:$G$2447,4,0)</f>
        <v>26.23</v>
      </c>
      <c r="S2246" s="1">
        <f>+VLOOKUP(E2246,'[1]national stat'!$A$3:$D$1457,4,0)</f>
        <v>8.44</v>
      </c>
      <c r="T2246" s="1">
        <f>+VLOOKUP(E2246,[1]research!$A$3:$D$2710,4,0)</f>
        <v>14.73</v>
      </c>
      <c r="U2246" s="1" t="e">
        <f>+VLOOKUP(E2246,[1]sedlac!$A$3:$D$742,4,0)</f>
        <v>#N/A</v>
      </c>
      <c r="V2246" s="1">
        <v>26.23</v>
      </c>
      <c r="W2246" s="1">
        <v>8.44</v>
      </c>
      <c r="X2246" s="1">
        <v>14.73</v>
      </c>
      <c r="Z2246" s="1">
        <f t="shared" ref="Z2246:Z2248" si="256">+V2246</f>
        <v>26.23</v>
      </c>
    </row>
    <row r="2247" spans="1:26" x14ac:dyDescent="0.25">
      <c r="A2247" s="1" t="s">
        <v>95</v>
      </c>
      <c r="B2247" s="1" t="s">
        <v>10</v>
      </c>
      <c r="C2247" s="1">
        <v>1999</v>
      </c>
      <c r="D2247" s="1" t="str">
        <f t="shared" si="254"/>
        <v>THA1999</v>
      </c>
      <c r="E2247" s="1" t="s">
        <v>2354</v>
      </c>
      <c r="F2247" s="1">
        <v>43.1</v>
      </c>
      <c r="G2247" s="1" t="str">
        <f>+VLOOKUP(A2247,[1]dummies!$A$2:$F$201,6,0)</f>
        <v>East Asia and the Pacific</v>
      </c>
      <c r="H2247" s="1" t="str">
        <f>+VLOOKUP(A2247,[1]dummies!$A$2:$F$201,5,0)</f>
        <v>Upper middle income</v>
      </c>
      <c r="I2247" s="1">
        <f>+VLOOKUP(E2247,'[1]world bank'!$A$3:$F$2447,2,0)</f>
        <v>56</v>
      </c>
      <c r="J2247" s="1">
        <f>+VLOOKUP(E2247,'[1]national stat'!$A$3:$C$1457,2,0)</f>
        <v>2.5100000000000002</v>
      </c>
      <c r="K2247" s="1" t="e">
        <f>+VLOOKUP(E2247,[1]research!$A$3:$C$2710,2,0)</f>
        <v>#N/A</v>
      </c>
      <c r="L2247" s="1" t="e">
        <f>+VLOOKUP(E2247,[1]sedlac!$A$3:$C$742,2,0)</f>
        <v>#N/A</v>
      </c>
      <c r="M2247" s="1">
        <v>5.66</v>
      </c>
      <c r="N2247" s="1">
        <v>2.5100000000000002</v>
      </c>
      <c r="Q2247" s="2">
        <f t="shared" si="255"/>
        <v>5.66</v>
      </c>
      <c r="R2247" s="1">
        <f>+VLOOKUP(E2247,'[1]world bank'!$A$3:$G$2447,4,0)</f>
        <v>30</v>
      </c>
      <c r="S2247" s="1">
        <f>+VLOOKUP(E2247,'[1]national stat'!$A$3:$D$1457,4,0)</f>
        <v>9.74</v>
      </c>
      <c r="T2247" s="1" t="e">
        <f>+VLOOKUP(E2247,[1]research!$A$3:$D$2710,4,0)</f>
        <v>#N/A</v>
      </c>
      <c r="U2247" s="1" t="e">
        <f>+VLOOKUP(E2247,[1]sedlac!$A$3:$D$742,4,0)</f>
        <v>#N/A</v>
      </c>
      <c r="V2247" s="1">
        <v>30</v>
      </c>
      <c r="W2247" s="1">
        <v>9.74</v>
      </c>
      <c r="Z2247" s="1">
        <f t="shared" si="256"/>
        <v>30</v>
      </c>
    </row>
    <row r="2248" spans="1:26" x14ac:dyDescent="0.25">
      <c r="A2248" s="1" t="s">
        <v>95</v>
      </c>
      <c r="B2248" s="1" t="s">
        <v>10</v>
      </c>
      <c r="C2248" s="1">
        <v>2000</v>
      </c>
      <c r="D2248" s="1" t="str">
        <f t="shared" si="254"/>
        <v>THA2000</v>
      </c>
      <c r="E2248" s="1" t="s">
        <v>2355</v>
      </c>
      <c r="F2248" s="1">
        <v>42.8</v>
      </c>
      <c r="G2248" s="1" t="str">
        <f>+VLOOKUP(A2248,[1]dummies!$A$2:$F$201,6,0)</f>
        <v>East Asia and the Pacific</v>
      </c>
      <c r="H2248" s="1" t="str">
        <f>+VLOOKUP(A2248,[1]dummies!$A$2:$F$201,5,0)</f>
        <v>Upper middle income</v>
      </c>
      <c r="I2248" s="1">
        <f>+VLOOKUP(E2248,'[1]world bank'!$A$3:$F$2447,2,0)</f>
        <v>42.83</v>
      </c>
      <c r="J2248" s="1">
        <f>+VLOOKUP(E2248,'[1]national stat'!$A$3:$C$1457,2,0)</f>
        <v>2.42</v>
      </c>
      <c r="K2248" s="1" t="e">
        <f>+VLOOKUP(E2248,[1]research!$A$3:$C$2710,2,0)</f>
        <v>#N/A</v>
      </c>
      <c r="L2248" s="1" t="e">
        <f>+VLOOKUP(E2248,[1]sedlac!$A$3:$C$742,2,0)</f>
        <v>#N/A</v>
      </c>
      <c r="M2248" s="1">
        <v>2.14</v>
      </c>
      <c r="N2248" s="1">
        <v>2.42</v>
      </c>
      <c r="Q2248" s="2">
        <f t="shared" si="255"/>
        <v>2.14</v>
      </c>
      <c r="R2248" s="1">
        <f>+VLOOKUP(E2248,'[1]world bank'!$A$3:$G$2447,4,0)</f>
        <v>8.09</v>
      </c>
      <c r="S2248" s="1">
        <f>+VLOOKUP(E2248,'[1]national stat'!$A$3:$D$1457,4,0)</f>
        <v>9.27</v>
      </c>
      <c r="T2248" s="1" t="e">
        <f>+VLOOKUP(E2248,[1]research!$A$3:$D$2710,4,0)</f>
        <v>#N/A</v>
      </c>
      <c r="U2248" s="1" t="e">
        <f>+VLOOKUP(E2248,[1]sedlac!$A$3:$D$742,4,0)</f>
        <v>#N/A</v>
      </c>
      <c r="V2248" s="1">
        <v>8.09</v>
      </c>
      <c r="W2248" s="1">
        <v>9.27</v>
      </c>
      <c r="Z2248" s="1">
        <f t="shared" si="256"/>
        <v>8.09</v>
      </c>
    </row>
    <row r="2249" spans="1:26" x14ac:dyDescent="0.25">
      <c r="A2249" s="1" t="s">
        <v>95</v>
      </c>
      <c r="B2249" s="1" t="s">
        <v>10</v>
      </c>
      <c r="C2249" s="1">
        <v>2001</v>
      </c>
      <c r="D2249" s="1" t="str">
        <f t="shared" si="254"/>
        <v>THA2001</v>
      </c>
      <c r="E2249" s="1" t="s">
        <v>2356</v>
      </c>
      <c r="F2249" s="1">
        <v>42.35</v>
      </c>
      <c r="G2249" s="1" t="str">
        <f>+VLOOKUP(A2249,[1]dummies!$A$2:$F$201,6,0)</f>
        <v>East Asia and the Pacific</v>
      </c>
      <c r="H2249" s="1" t="str">
        <f>+VLOOKUP(A2249,[1]dummies!$A$2:$F$201,5,0)</f>
        <v>Upper middle income</v>
      </c>
      <c r="I2249" s="1" t="e">
        <f>+VLOOKUP(E2249,'[1]world bank'!$A$3:$F$2447,2,0)</f>
        <v>#N/A</v>
      </c>
      <c r="J2249" s="1">
        <f>+VLOOKUP(E2249,'[1]national stat'!$A$3:$C$1457,2,0)</f>
        <v>2.17</v>
      </c>
      <c r="K2249" s="1" t="e">
        <f>+VLOOKUP(E2249,[1]research!$A$3:$C$2710,2,0)</f>
        <v>#N/A</v>
      </c>
      <c r="L2249" s="1" t="e">
        <f>+VLOOKUP(E2249,[1]sedlac!$A$3:$C$742,2,0)</f>
        <v>#N/A</v>
      </c>
      <c r="N2249" s="1">
        <v>2.17</v>
      </c>
      <c r="Q2249" s="2">
        <f t="shared" ref="Q2246:Q2249" si="257">+N2249</f>
        <v>2.17</v>
      </c>
      <c r="R2249" s="1" t="e">
        <f>+VLOOKUP(E2249,'[1]world bank'!$A$3:$G$2447,4,0)</f>
        <v>#N/A</v>
      </c>
      <c r="S2249" s="1">
        <f>+VLOOKUP(E2249,'[1]national stat'!$A$3:$D$1457,4,0)</f>
        <v>8.58</v>
      </c>
      <c r="T2249" s="1" t="e">
        <f>+VLOOKUP(E2249,[1]research!$A$3:$D$2710,4,0)</f>
        <v>#N/A</v>
      </c>
      <c r="U2249" s="1" t="e">
        <f>+VLOOKUP(E2249,[1]sedlac!$A$3:$D$742,4,0)</f>
        <v>#N/A</v>
      </c>
      <c r="W2249" s="1">
        <v>8.58</v>
      </c>
      <c r="Z2249" s="1">
        <f>+W2249</f>
        <v>8.58</v>
      </c>
    </row>
    <row r="2250" spans="1:26" x14ac:dyDescent="0.25">
      <c r="A2250" s="1" t="s">
        <v>95</v>
      </c>
      <c r="B2250" s="1" t="s">
        <v>10</v>
      </c>
      <c r="C2250" s="1">
        <v>2002</v>
      </c>
      <c r="D2250" s="1" t="str">
        <f t="shared" si="254"/>
        <v>THA2002</v>
      </c>
      <c r="E2250" s="1" t="s">
        <v>2357</v>
      </c>
      <c r="F2250" s="1">
        <v>41.9</v>
      </c>
      <c r="G2250" s="1" t="str">
        <f>+VLOOKUP(A2250,[1]dummies!$A$2:$F$201,6,0)</f>
        <v>East Asia and the Pacific</v>
      </c>
      <c r="H2250" s="1" t="str">
        <f>+VLOOKUP(A2250,[1]dummies!$A$2:$F$201,5,0)</f>
        <v>Upper middle income</v>
      </c>
      <c r="I2250" s="1">
        <f>+VLOOKUP(E2250,'[1]world bank'!$A$3:$F$2447,2,0)</f>
        <v>41.94</v>
      </c>
      <c r="J2250" s="1">
        <f>+VLOOKUP(E2250,'[1]national stat'!$A$3:$C$1457,2,0)</f>
        <v>0</v>
      </c>
      <c r="K2250" s="1">
        <f>+VLOOKUP(E2250,[1]research!$A$3:$C$2710,2,0)</f>
        <v>3.33</v>
      </c>
      <c r="L2250" s="1" t="e">
        <f>+VLOOKUP(E2250,[1]sedlac!$A$3:$C$742,2,0)</f>
        <v>#N/A</v>
      </c>
      <c r="M2250" s="1">
        <v>2.0499999999999998</v>
      </c>
      <c r="N2250" s="1">
        <v>0</v>
      </c>
      <c r="O2250" s="1">
        <v>3.33</v>
      </c>
      <c r="Q2250" s="2">
        <f>+M2250</f>
        <v>2.0499999999999998</v>
      </c>
      <c r="R2250" s="1">
        <f>+VLOOKUP(E2250,'[1]world bank'!$A$3:$G$2447,4,0)</f>
        <v>7.78</v>
      </c>
      <c r="S2250" s="1">
        <f>+VLOOKUP(E2250,'[1]national stat'!$A$3:$D$1457,4,0)</f>
        <v>8.7900000000000009</v>
      </c>
      <c r="T2250" s="1">
        <f>+VLOOKUP(E2250,[1]research!$A$3:$D$2710,4,0)</f>
        <v>13.39</v>
      </c>
      <c r="U2250" s="1" t="e">
        <f>+VLOOKUP(E2250,[1]sedlac!$A$3:$D$742,4,0)</f>
        <v>#N/A</v>
      </c>
      <c r="V2250" s="1">
        <v>7.78</v>
      </c>
      <c r="W2250" s="1">
        <v>8.7900000000000009</v>
      </c>
      <c r="X2250" s="1">
        <v>13.39</v>
      </c>
      <c r="Z2250" s="1">
        <f>+V2250</f>
        <v>7.78</v>
      </c>
    </row>
    <row r="2251" spans="1:26" x14ac:dyDescent="0.25">
      <c r="A2251" s="1" t="s">
        <v>95</v>
      </c>
      <c r="B2251" s="1" t="s">
        <v>10</v>
      </c>
      <c r="C2251" s="1">
        <v>2003</v>
      </c>
      <c r="D2251" s="1" t="str">
        <f t="shared" si="254"/>
        <v>THA2003</v>
      </c>
      <c r="E2251" s="1" t="s">
        <v>2358</v>
      </c>
      <c r="F2251" s="1">
        <v>42.2</v>
      </c>
      <c r="G2251" s="1" t="str">
        <f>+VLOOKUP(A2251,[1]dummies!$A$2:$F$201,6,0)</f>
        <v>East Asia and the Pacific</v>
      </c>
      <c r="H2251" s="1" t="str">
        <f>+VLOOKUP(A2251,[1]dummies!$A$2:$F$201,5,0)</f>
        <v>Upper middle income</v>
      </c>
      <c r="I2251" s="1" t="e">
        <f>+VLOOKUP(E2251,'[1]world bank'!$A$3:$F$2447,2,0)</f>
        <v>#N/A</v>
      </c>
      <c r="J2251" s="1" t="e">
        <f>+VLOOKUP(E2251,'[1]national stat'!$A$3:$C$1457,2,0)</f>
        <v>#N/A</v>
      </c>
      <c r="K2251" s="1" t="e">
        <f>+VLOOKUP(E2251,[1]research!$A$3:$C$2710,2,0)</f>
        <v>#N/A</v>
      </c>
      <c r="L2251" s="1" t="e">
        <f>+VLOOKUP(E2251,[1]sedlac!$A$3:$C$742,2,0)</f>
        <v>#N/A</v>
      </c>
      <c r="R2251" s="1" t="e">
        <f>+VLOOKUP(E2251,'[1]world bank'!$A$3:$G$2447,4,0)</f>
        <v>#N/A</v>
      </c>
      <c r="S2251" s="1" t="e">
        <f>+VLOOKUP(E2251,'[1]national stat'!$A$3:$D$1457,4,0)</f>
        <v>#N/A</v>
      </c>
      <c r="T2251" s="1" t="e">
        <f>+VLOOKUP(E2251,[1]research!$A$3:$D$2710,4,0)</f>
        <v>#N/A</v>
      </c>
      <c r="U2251" s="1" t="e">
        <f>+VLOOKUP(E2251,[1]sedlac!$A$3:$D$742,4,0)</f>
        <v>#N/A</v>
      </c>
    </row>
    <row r="2252" spans="1:26" x14ac:dyDescent="0.25">
      <c r="A2252" s="1" t="s">
        <v>95</v>
      </c>
      <c r="B2252" s="1" t="s">
        <v>10</v>
      </c>
      <c r="C2252" s="1">
        <v>2004</v>
      </c>
      <c r="D2252" s="1" t="str">
        <f t="shared" si="254"/>
        <v>THA2004</v>
      </c>
      <c r="E2252" s="1" t="s">
        <v>2359</v>
      </c>
      <c r="F2252" s="1">
        <v>42.5</v>
      </c>
      <c r="G2252" s="1" t="str">
        <f>+VLOOKUP(A2252,[1]dummies!$A$2:$F$201,6,0)</f>
        <v>East Asia and the Pacific</v>
      </c>
      <c r="H2252" s="1" t="str">
        <f>+VLOOKUP(A2252,[1]dummies!$A$2:$F$201,5,0)</f>
        <v>Upper middle income</v>
      </c>
      <c r="I2252" s="1">
        <f>+VLOOKUP(E2252,'[1]world bank'!$A$3:$F$2447,2,0)</f>
        <v>42.54</v>
      </c>
      <c r="J2252" s="1" t="e">
        <f>+VLOOKUP(E2252,'[1]national stat'!$A$3:$C$1457,2,0)</f>
        <v>#N/A</v>
      </c>
      <c r="K2252" s="1">
        <f>+VLOOKUP(E2252,[1]research!$A$3:$C$2710,2,0)</f>
        <v>3.06</v>
      </c>
      <c r="L2252" s="1" t="e">
        <f>+VLOOKUP(E2252,[1]sedlac!$A$3:$C$742,2,0)</f>
        <v>#N/A</v>
      </c>
      <c r="M2252" s="1">
        <v>2.13</v>
      </c>
      <c r="O2252" s="1">
        <v>3.06</v>
      </c>
      <c r="Q2252" s="2">
        <f>+M2252</f>
        <v>2.13</v>
      </c>
      <c r="R2252" s="1">
        <f>+VLOOKUP(E2252,'[1]world bank'!$A$3:$G$2447,4,0)</f>
        <v>8.06</v>
      </c>
      <c r="S2252" s="1" t="e">
        <f>+VLOOKUP(E2252,'[1]national stat'!$A$3:$D$1457,4,0)</f>
        <v>#N/A</v>
      </c>
      <c r="T2252" s="1">
        <f>+VLOOKUP(E2252,[1]research!$A$3:$D$2710,4,0)</f>
        <v>12.21</v>
      </c>
      <c r="U2252" s="1" t="e">
        <f>+VLOOKUP(E2252,[1]sedlac!$A$3:$D$742,4,0)</f>
        <v>#N/A</v>
      </c>
      <c r="V2252" s="1">
        <v>8.06</v>
      </c>
      <c r="X2252" s="1">
        <v>12.21</v>
      </c>
      <c r="Z2252" s="1">
        <f>+V2252</f>
        <v>8.06</v>
      </c>
    </row>
    <row r="2253" spans="1:26" x14ac:dyDescent="0.25">
      <c r="A2253" s="1" t="s">
        <v>95</v>
      </c>
      <c r="B2253" s="1" t="s">
        <v>10</v>
      </c>
      <c r="C2253" s="1">
        <v>2005</v>
      </c>
      <c r="D2253" s="1" t="str">
        <f t="shared" si="254"/>
        <v>THA2005</v>
      </c>
      <c r="E2253" s="1" t="s">
        <v>2360</v>
      </c>
      <c r="F2253" s="1">
        <v>42.15</v>
      </c>
      <c r="G2253" s="1" t="str">
        <f>+VLOOKUP(A2253,[1]dummies!$A$2:$F$201,6,0)</f>
        <v>East Asia and the Pacific</v>
      </c>
      <c r="H2253" s="1" t="str">
        <f>+VLOOKUP(A2253,[1]dummies!$A$2:$F$201,5,0)</f>
        <v>Upper middle income</v>
      </c>
      <c r="I2253" s="1" t="e">
        <f>+VLOOKUP(E2253,'[1]world bank'!$A$3:$F$2447,2,0)</f>
        <v>#N/A</v>
      </c>
      <c r="J2253" s="1" t="e">
        <f>+VLOOKUP(E2253,'[1]national stat'!$A$3:$C$1457,2,0)</f>
        <v>#N/A</v>
      </c>
      <c r="K2253" s="1" t="e">
        <f>+VLOOKUP(E2253,[1]research!$A$3:$C$2710,2,0)</f>
        <v>#N/A</v>
      </c>
      <c r="L2253" s="1" t="e">
        <f>+VLOOKUP(E2253,[1]sedlac!$A$3:$C$742,2,0)</f>
        <v>#N/A</v>
      </c>
      <c r="R2253" s="1" t="e">
        <f>+VLOOKUP(E2253,'[1]world bank'!$A$3:$G$2447,4,0)</f>
        <v>#N/A</v>
      </c>
      <c r="S2253" s="1" t="e">
        <f>+VLOOKUP(E2253,'[1]national stat'!$A$3:$D$1457,4,0)</f>
        <v>#N/A</v>
      </c>
      <c r="T2253" s="1" t="e">
        <f>+VLOOKUP(E2253,[1]research!$A$3:$D$2710,4,0)</f>
        <v>#N/A</v>
      </c>
      <c r="U2253" s="1" t="e">
        <f>+VLOOKUP(E2253,[1]sedlac!$A$3:$D$742,4,0)</f>
        <v>#N/A</v>
      </c>
    </row>
    <row r="2254" spans="1:26" x14ac:dyDescent="0.25">
      <c r="A2254" s="1" t="s">
        <v>95</v>
      </c>
      <c r="B2254" s="1" t="s">
        <v>10</v>
      </c>
      <c r="C2254" s="1">
        <v>2006</v>
      </c>
      <c r="D2254" s="1" t="str">
        <f t="shared" si="254"/>
        <v>THA2006</v>
      </c>
      <c r="E2254" s="1" t="s">
        <v>2361</v>
      </c>
      <c r="F2254" s="1">
        <v>41.8</v>
      </c>
      <c r="G2254" s="1" t="str">
        <f>+VLOOKUP(A2254,[1]dummies!$A$2:$F$201,6,0)</f>
        <v>East Asia and the Pacific</v>
      </c>
      <c r="H2254" s="1" t="str">
        <f>+VLOOKUP(A2254,[1]dummies!$A$2:$F$201,5,0)</f>
        <v>Upper middle income</v>
      </c>
      <c r="I2254" s="1">
        <f>+VLOOKUP(E2254,'[1]world bank'!$A$3:$F$2447,2,0)</f>
        <v>41.82</v>
      </c>
      <c r="J2254" s="1" t="e">
        <f>+VLOOKUP(E2254,'[1]national stat'!$A$3:$C$1457,2,0)</f>
        <v>#N/A</v>
      </c>
      <c r="K2254" s="1">
        <f>+VLOOKUP(E2254,[1]research!$A$3:$C$2710,2,0)</f>
        <v>3.5</v>
      </c>
      <c r="L2254" s="1" t="e">
        <f>+VLOOKUP(E2254,[1]sedlac!$A$3:$C$742,2,0)</f>
        <v>#N/A</v>
      </c>
      <c r="M2254" s="1">
        <v>2.0499999999999998</v>
      </c>
      <c r="O2254" s="1">
        <v>3.5</v>
      </c>
      <c r="Q2254" s="2">
        <f t="shared" ref="Q2254:Q2263" si="258">+M2254</f>
        <v>2.0499999999999998</v>
      </c>
      <c r="R2254" s="1">
        <f>+VLOOKUP(E2254,'[1]world bank'!$A$3:$G$2447,4,0)</f>
        <v>8.0500000000000007</v>
      </c>
      <c r="S2254" s="1" t="e">
        <f>+VLOOKUP(E2254,'[1]national stat'!$A$3:$D$1457,4,0)</f>
        <v>#N/A</v>
      </c>
      <c r="T2254" s="1">
        <f>+VLOOKUP(E2254,[1]research!$A$3:$D$2710,4,0)</f>
        <v>14.8</v>
      </c>
      <c r="U2254" s="1" t="e">
        <f>+VLOOKUP(E2254,[1]sedlac!$A$3:$D$742,4,0)</f>
        <v>#N/A</v>
      </c>
      <c r="V2254" s="1">
        <v>8.0500000000000007</v>
      </c>
      <c r="X2254" s="1">
        <v>14.8</v>
      </c>
      <c r="Z2254" s="1">
        <f t="shared" ref="Z2254:Z2263" si="259">+V2254</f>
        <v>8.0500000000000007</v>
      </c>
    </row>
    <row r="2255" spans="1:26" x14ac:dyDescent="0.25">
      <c r="A2255" s="1" t="s">
        <v>95</v>
      </c>
      <c r="B2255" s="1" t="s">
        <v>10</v>
      </c>
      <c r="C2255" s="1">
        <v>2007</v>
      </c>
      <c r="D2255" s="1" t="str">
        <f t="shared" si="254"/>
        <v>THA2007</v>
      </c>
      <c r="E2255" s="1" t="s">
        <v>2362</v>
      </c>
      <c r="F2255" s="1">
        <v>39.799999999999997</v>
      </c>
      <c r="G2255" s="1" t="str">
        <f>+VLOOKUP(A2255,[1]dummies!$A$2:$F$201,6,0)</f>
        <v>East Asia and the Pacific</v>
      </c>
      <c r="H2255" s="1" t="str">
        <f>+VLOOKUP(A2255,[1]dummies!$A$2:$F$201,5,0)</f>
        <v>Upper middle income</v>
      </c>
      <c r="I2255" s="1">
        <f>+VLOOKUP(E2255,'[1]world bank'!$A$3:$F$2447,2,0)</f>
        <v>39.76</v>
      </c>
      <c r="J2255" s="1" t="e">
        <f>+VLOOKUP(E2255,'[1]national stat'!$A$3:$C$1457,2,0)</f>
        <v>#N/A</v>
      </c>
      <c r="K2255" s="1">
        <f>+VLOOKUP(E2255,[1]research!$A$3:$C$2710,2,0)</f>
        <v>3.19</v>
      </c>
      <c r="L2255" s="1" t="e">
        <f>+VLOOKUP(E2255,[1]sedlac!$A$3:$C$742,2,0)</f>
        <v>#N/A</v>
      </c>
      <c r="M2255" s="1">
        <v>1.83</v>
      </c>
      <c r="O2255" s="1">
        <v>3.19</v>
      </c>
      <c r="Q2255" s="2">
        <f t="shared" si="258"/>
        <v>1.83</v>
      </c>
      <c r="R2255" s="1">
        <f>+VLOOKUP(E2255,'[1]world bank'!$A$3:$G$2447,4,0)</f>
        <v>7.19</v>
      </c>
      <c r="S2255" s="1" t="e">
        <f>+VLOOKUP(E2255,'[1]national stat'!$A$3:$D$1457,4,0)</f>
        <v>#N/A</v>
      </c>
      <c r="T2255" s="1">
        <f>+VLOOKUP(E2255,[1]research!$A$3:$D$2710,4,0)</f>
        <v>13.05</v>
      </c>
      <c r="U2255" s="1" t="e">
        <f>+VLOOKUP(E2255,[1]sedlac!$A$3:$D$742,4,0)</f>
        <v>#N/A</v>
      </c>
      <c r="V2255" s="1">
        <v>7.19</v>
      </c>
      <c r="X2255" s="1">
        <v>13.05</v>
      </c>
      <c r="Z2255" s="1">
        <f t="shared" si="259"/>
        <v>7.19</v>
      </c>
    </row>
    <row r="2256" spans="1:26" x14ac:dyDescent="0.25">
      <c r="A2256" s="1" t="s">
        <v>95</v>
      </c>
      <c r="B2256" s="1" t="s">
        <v>10</v>
      </c>
      <c r="C2256" s="1">
        <v>2008</v>
      </c>
      <c r="D2256" s="1" t="str">
        <f t="shared" si="254"/>
        <v>THA2008</v>
      </c>
      <c r="E2256" s="1" t="s">
        <v>2363</v>
      </c>
      <c r="F2256" s="1">
        <v>40.299999999999997</v>
      </c>
      <c r="G2256" s="1" t="str">
        <f>+VLOOKUP(A2256,[1]dummies!$A$2:$F$201,6,0)</f>
        <v>East Asia and the Pacific</v>
      </c>
      <c r="H2256" s="1" t="str">
        <f>+VLOOKUP(A2256,[1]dummies!$A$2:$F$201,5,0)</f>
        <v>Upper middle income</v>
      </c>
      <c r="I2256" s="1">
        <f>+VLOOKUP(E2256,'[1]world bank'!$A$3:$F$2447,2,0)</f>
        <v>40.29</v>
      </c>
      <c r="J2256" s="1" t="e">
        <f>+VLOOKUP(E2256,'[1]national stat'!$A$3:$C$1457,2,0)</f>
        <v>#N/A</v>
      </c>
      <c r="K2256" s="1" t="e">
        <f>+VLOOKUP(E2256,[1]research!$A$3:$C$2710,2,0)</f>
        <v>#N/A</v>
      </c>
      <c r="L2256" s="1" t="e">
        <f>+VLOOKUP(E2256,[1]sedlac!$A$3:$C$742,2,0)</f>
        <v>#N/A</v>
      </c>
      <c r="M2256" s="1">
        <v>1.8800000000000001</v>
      </c>
      <c r="Q2256" s="2">
        <f t="shared" si="258"/>
        <v>1.8800000000000001</v>
      </c>
      <c r="R2256" s="1">
        <f>+VLOOKUP(E2256,'[1]world bank'!$A$3:$G$2447,4,0)</f>
        <v>7.3500000000000005</v>
      </c>
      <c r="S2256" s="1" t="e">
        <f>+VLOOKUP(E2256,'[1]national stat'!$A$3:$D$1457,4,0)</f>
        <v>#N/A</v>
      </c>
      <c r="T2256" s="1" t="e">
        <f>+VLOOKUP(E2256,[1]research!$A$3:$D$2710,4,0)</f>
        <v>#N/A</v>
      </c>
      <c r="U2256" s="1" t="e">
        <f>+VLOOKUP(E2256,[1]sedlac!$A$3:$D$742,4,0)</f>
        <v>#N/A</v>
      </c>
      <c r="V2256" s="1">
        <v>7.3500000000000005</v>
      </c>
      <c r="Z2256" s="1">
        <f t="shared" si="259"/>
        <v>7.3500000000000005</v>
      </c>
    </row>
    <row r="2257" spans="1:26" x14ac:dyDescent="0.25">
      <c r="A2257" s="1" t="s">
        <v>95</v>
      </c>
      <c r="B2257" s="1" t="s">
        <v>10</v>
      </c>
      <c r="C2257" s="1">
        <v>2009</v>
      </c>
      <c r="D2257" s="1" t="str">
        <f t="shared" si="254"/>
        <v>THA2009</v>
      </c>
      <c r="E2257" s="1" t="s">
        <v>2364</v>
      </c>
      <c r="F2257" s="1">
        <v>39.799999999999997</v>
      </c>
      <c r="G2257" s="1" t="str">
        <f>+VLOOKUP(A2257,[1]dummies!$A$2:$F$201,6,0)</f>
        <v>East Asia and the Pacific</v>
      </c>
      <c r="H2257" s="1" t="str">
        <f>+VLOOKUP(A2257,[1]dummies!$A$2:$F$201,5,0)</f>
        <v>Upper middle income</v>
      </c>
      <c r="I2257" s="1">
        <f>+VLOOKUP(E2257,'[1]world bank'!$A$3:$F$2447,2,0)</f>
        <v>39.6</v>
      </c>
      <c r="J2257" s="1">
        <f>+VLOOKUP(E2257,'[1]national stat'!$A$3:$C$1457,2,0)</f>
        <v>0</v>
      </c>
      <c r="K2257" s="1">
        <f>+VLOOKUP(E2257,[1]research!$A$3:$C$2710,2,0)</f>
        <v>3.0300000000000002</v>
      </c>
      <c r="L2257" s="1" t="e">
        <f>+VLOOKUP(E2257,[1]sedlac!$A$3:$C$742,2,0)</f>
        <v>#N/A</v>
      </c>
      <c r="M2257" s="1">
        <v>1.82</v>
      </c>
      <c r="N2257" s="1">
        <v>0</v>
      </c>
      <c r="O2257" s="1">
        <v>3.0300000000000002</v>
      </c>
      <c r="Q2257" s="2">
        <f t="shared" si="258"/>
        <v>1.82</v>
      </c>
      <c r="R2257" s="1">
        <f>+VLOOKUP(E2257,'[1]world bank'!$A$3:$G$2447,4,0)</f>
        <v>7.13</v>
      </c>
      <c r="S2257" s="1">
        <f>+VLOOKUP(E2257,'[1]national stat'!$A$3:$D$1457,4,0)</f>
        <v>7.98</v>
      </c>
      <c r="T2257" s="1">
        <f>+VLOOKUP(E2257,[1]research!$A$3:$D$2710,4,0)</f>
        <v>12.31</v>
      </c>
      <c r="U2257" s="1" t="e">
        <f>+VLOOKUP(E2257,[1]sedlac!$A$3:$D$742,4,0)</f>
        <v>#N/A</v>
      </c>
      <c r="V2257" s="1">
        <v>7.13</v>
      </c>
      <c r="W2257" s="1">
        <v>7.98</v>
      </c>
      <c r="X2257" s="1">
        <v>12.31</v>
      </c>
      <c r="Z2257" s="1">
        <f t="shared" si="259"/>
        <v>7.13</v>
      </c>
    </row>
    <row r="2258" spans="1:26" x14ac:dyDescent="0.25">
      <c r="A2258" s="1" t="s">
        <v>95</v>
      </c>
      <c r="B2258" s="1" t="s">
        <v>10</v>
      </c>
      <c r="C2258" s="1">
        <v>2010</v>
      </c>
      <c r="D2258" s="1" t="str">
        <f t="shared" si="254"/>
        <v>THA2010</v>
      </c>
      <c r="E2258" s="1" t="s">
        <v>2365</v>
      </c>
      <c r="F2258" s="1">
        <v>39.4</v>
      </c>
      <c r="G2258" s="1" t="str">
        <f>+VLOOKUP(A2258,[1]dummies!$A$2:$F$201,6,0)</f>
        <v>East Asia and the Pacific</v>
      </c>
      <c r="H2258" s="1" t="str">
        <f>+VLOOKUP(A2258,[1]dummies!$A$2:$F$201,5,0)</f>
        <v>Upper middle income</v>
      </c>
      <c r="I2258" s="1">
        <f>+VLOOKUP(E2258,'[1]world bank'!$A$3:$F$2447,2,0)</f>
        <v>39.4</v>
      </c>
      <c r="J2258" s="1" t="e">
        <f>+VLOOKUP(E2258,'[1]national stat'!$A$3:$C$1457,2,0)</f>
        <v>#N/A</v>
      </c>
      <c r="K2258" s="1" t="e">
        <f>+VLOOKUP(E2258,[1]research!$A$3:$C$2710,2,0)</f>
        <v>#N/A</v>
      </c>
      <c r="L2258" s="1" t="e">
        <f>+VLOOKUP(E2258,[1]sedlac!$A$3:$C$742,2,0)</f>
        <v>#N/A</v>
      </c>
      <c r="M2258" s="1">
        <v>1.8</v>
      </c>
      <c r="Q2258" s="2">
        <f t="shared" si="258"/>
        <v>1.8</v>
      </c>
      <c r="R2258" s="1">
        <f>+VLOOKUP(E2258,'[1]world bank'!$A$3:$G$2447,4,0)</f>
        <v>7.03</v>
      </c>
      <c r="S2258" s="1" t="e">
        <f>+VLOOKUP(E2258,'[1]national stat'!$A$3:$D$1457,4,0)</f>
        <v>#N/A</v>
      </c>
      <c r="T2258" s="1" t="e">
        <f>+VLOOKUP(E2258,[1]research!$A$3:$D$2710,4,0)</f>
        <v>#N/A</v>
      </c>
      <c r="U2258" s="1" t="e">
        <f>+VLOOKUP(E2258,[1]sedlac!$A$3:$D$742,4,0)</f>
        <v>#N/A</v>
      </c>
      <c r="V2258" s="1">
        <v>7.03</v>
      </c>
      <c r="Z2258" s="1">
        <f t="shared" si="259"/>
        <v>7.03</v>
      </c>
    </row>
    <row r="2259" spans="1:26" x14ac:dyDescent="0.25">
      <c r="A2259" s="1" t="s">
        <v>95</v>
      </c>
      <c r="B2259" s="1" t="s">
        <v>10</v>
      </c>
      <c r="C2259" s="1">
        <v>2011</v>
      </c>
      <c r="D2259" s="1" t="str">
        <f t="shared" si="254"/>
        <v>THA2011</v>
      </c>
      <c r="E2259" s="1" t="s">
        <v>2366</v>
      </c>
      <c r="F2259" s="1">
        <v>37.5</v>
      </c>
      <c r="G2259" s="1" t="str">
        <f>+VLOOKUP(A2259,[1]dummies!$A$2:$F$201,6,0)</f>
        <v>East Asia and the Pacific</v>
      </c>
      <c r="H2259" s="1" t="str">
        <f>+VLOOKUP(A2259,[1]dummies!$A$2:$F$201,5,0)</f>
        <v>Upper middle income</v>
      </c>
      <c r="I2259" s="1">
        <f>+VLOOKUP(E2259,'[1]world bank'!$A$3:$F$2447,2,0)</f>
        <v>37.46</v>
      </c>
      <c r="J2259" s="1">
        <f>+VLOOKUP(E2259,'[1]national stat'!$A$3:$C$1457,2,0)</f>
        <v>0</v>
      </c>
      <c r="K2259" s="1">
        <f>+VLOOKUP(E2259,[1]research!$A$3:$C$2710,2,0)</f>
        <v>2.96</v>
      </c>
      <c r="L2259" s="1" t="e">
        <f>+VLOOKUP(E2259,[1]sedlac!$A$3:$C$742,2,0)</f>
        <v>#N/A</v>
      </c>
      <c r="M2259" s="1">
        <v>1.6400000000000001</v>
      </c>
      <c r="N2259" s="1">
        <v>0</v>
      </c>
      <c r="O2259" s="1">
        <v>2.96</v>
      </c>
      <c r="Q2259" s="2">
        <f t="shared" si="258"/>
        <v>1.6400000000000001</v>
      </c>
      <c r="R2259" s="1">
        <f>+VLOOKUP(E2259,'[1]world bank'!$A$3:$G$2447,4,0)</f>
        <v>6.25</v>
      </c>
      <c r="S2259" s="1">
        <f>+VLOOKUP(E2259,'[1]national stat'!$A$3:$D$1457,4,0)</f>
        <v>7.49</v>
      </c>
      <c r="T2259" s="1">
        <f>+VLOOKUP(E2259,[1]research!$A$3:$D$2710,4,0)</f>
        <v>11.8</v>
      </c>
      <c r="U2259" s="1" t="e">
        <f>+VLOOKUP(E2259,[1]sedlac!$A$3:$D$742,4,0)</f>
        <v>#N/A</v>
      </c>
      <c r="V2259" s="1">
        <v>6.25</v>
      </c>
      <c r="W2259" s="1">
        <v>7.49</v>
      </c>
      <c r="X2259" s="1">
        <v>11.8</v>
      </c>
      <c r="Z2259" s="1">
        <f t="shared" si="259"/>
        <v>6.25</v>
      </c>
    </row>
    <row r="2260" spans="1:26" x14ac:dyDescent="0.25">
      <c r="A2260" s="1" t="s">
        <v>95</v>
      </c>
      <c r="B2260" s="1" t="s">
        <v>10</v>
      </c>
      <c r="C2260" s="1">
        <v>2012</v>
      </c>
      <c r="D2260" s="1" t="str">
        <f t="shared" si="254"/>
        <v>THA2012</v>
      </c>
      <c r="E2260" s="1" t="s">
        <v>2367</v>
      </c>
      <c r="F2260" s="1">
        <v>39.299999999999997</v>
      </c>
      <c r="G2260" s="1" t="str">
        <f>+VLOOKUP(A2260,[1]dummies!$A$2:$F$201,6,0)</f>
        <v>East Asia and the Pacific</v>
      </c>
      <c r="H2260" s="1" t="str">
        <f>+VLOOKUP(A2260,[1]dummies!$A$2:$F$201,5,0)</f>
        <v>Upper middle income</v>
      </c>
      <c r="I2260" s="1">
        <f>+VLOOKUP(E2260,'[1]world bank'!$A$3:$F$2447,2,0)</f>
        <v>39.26</v>
      </c>
      <c r="J2260" s="1" t="e">
        <f>+VLOOKUP(E2260,'[1]national stat'!$A$3:$C$1457,2,0)</f>
        <v>#N/A</v>
      </c>
      <c r="K2260" s="1" t="e">
        <f>+VLOOKUP(E2260,[1]research!$A$3:$C$2710,2,0)</f>
        <v>#N/A</v>
      </c>
      <c r="L2260" s="1" t="e">
        <f>+VLOOKUP(E2260,[1]sedlac!$A$3:$C$742,2,0)</f>
        <v>#N/A</v>
      </c>
      <c r="M2260" s="1">
        <v>1.78</v>
      </c>
      <c r="Q2260" s="2">
        <f t="shared" si="258"/>
        <v>1.78</v>
      </c>
      <c r="R2260" s="1">
        <f>+VLOOKUP(E2260,'[1]world bank'!$A$3:$G$2447,4,0)</f>
        <v>6.97</v>
      </c>
      <c r="S2260" s="1" t="e">
        <f>+VLOOKUP(E2260,'[1]national stat'!$A$3:$D$1457,4,0)</f>
        <v>#N/A</v>
      </c>
      <c r="T2260" s="1" t="e">
        <f>+VLOOKUP(E2260,[1]research!$A$3:$D$2710,4,0)</f>
        <v>#N/A</v>
      </c>
      <c r="U2260" s="1" t="e">
        <f>+VLOOKUP(E2260,[1]sedlac!$A$3:$D$742,4,0)</f>
        <v>#N/A</v>
      </c>
      <c r="V2260" s="1">
        <v>6.97</v>
      </c>
      <c r="Z2260" s="1">
        <f t="shared" si="259"/>
        <v>6.97</v>
      </c>
    </row>
    <row r="2261" spans="1:26" x14ac:dyDescent="0.25">
      <c r="A2261" s="1" t="s">
        <v>95</v>
      </c>
      <c r="B2261" s="1" t="s">
        <v>10</v>
      </c>
      <c r="C2261" s="1">
        <v>2013</v>
      </c>
      <c r="D2261" s="1" t="str">
        <f t="shared" si="254"/>
        <v>THA2013</v>
      </c>
      <c r="E2261" s="1" t="s">
        <v>2368</v>
      </c>
      <c r="F2261" s="1">
        <v>37.799999999999997</v>
      </c>
      <c r="G2261" s="1" t="str">
        <f>+VLOOKUP(A2261,[1]dummies!$A$2:$F$201,6,0)</f>
        <v>East Asia and the Pacific</v>
      </c>
      <c r="H2261" s="1" t="str">
        <f>+VLOOKUP(A2261,[1]dummies!$A$2:$F$201,5,0)</f>
        <v>Upper middle income</v>
      </c>
      <c r="I2261" s="1">
        <f>+VLOOKUP(E2261,'[1]world bank'!$A$3:$F$2447,2,0)</f>
        <v>37.85</v>
      </c>
      <c r="J2261" s="1">
        <f>+VLOOKUP(E2261,'[1]national stat'!$A$3:$C$1457,2,0)</f>
        <v>0</v>
      </c>
      <c r="K2261" s="1">
        <f>+VLOOKUP(E2261,[1]research!$A$3:$C$2710,2,0)</f>
        <v>2.8000000000000003</v>
      </c>
      <c r="L2261" s="1" t="e">
        <f>+VLOOKUP(E2261,[1]sedlac!$A$3:$C$742,2,0)</f>
        <v>#N/A</v>
      </c>
      <c r="M2261" s="1">
        <v>1.6500000000000001</v>
      </c>
      <c r="N2261" s="1">
        <v>0</v>
      </c>
      <c r="O2261" s="1">
        <v>2.8000000000000003</v>
      </c>
      <c r="Q2261" s="2">
        <f t="shared" si="258"/>
        <v>1.6500000000000001</v>
      </c>
      <c r="R2261" s="1">
        <f>+VLOOKUP(E2261,'[1]world bank'!$A$3:$G$2447,4,0)</f>
        <v>6.51</v>
      </c>
      <c r="S2261" s="1">
        <f>+VLOOKUP(E2261,'[1]national stat'!$A$3:$D$1457,4,0)</f>
        <v>7.8</v>
      </c>
      <c r="T2261" s="1">
        <f>+VLOOKUP(E2261,[1]research!$A$3:$D$2710,4,0)</f>
        <v>12.64</v>
      </c>
      <c r="U2261" s="1" t="e">
        <f>+VLOOKUP(E2261,[1]sedlac!$A$3:$D$742,4,0)</f>
        <v>#N/A</v>
      </c>
      <c r="V2261" s="1">
        <v>6.51</v>
      </c>
      <c r="W2261" s="1">
        <v>7.8</v>
      </c>
      <c r="X2261" s="1">
        <v>12.64</v>
      </c>
      <c r="Z2261" s="1">
        <f t="shared" si="259"/>
        <v>6.51</v>
      </c>
    </row>
    <row r="2262" spans="1:26" x14ac:dyDescent="0.25">
      <c r="A2262" s="1" t="s">
        <v>95</v>
      </c>
      <c r="B2262" s="1" t="s">
        <v>10</v>
      </c>
      <c r="C2262" s="1">
        <v>2014</v>
      </c>
      <c r="D2262" s="1" t="str">
        <f t="shared" si="254"/>
        <v>THA2014</v>
      </c>
      <c r="E2262" s="1" t="s">
        <v>2369</v>
      </c>
      <c r="F2262" s="1">
        <v>37.799999999999997</v>
      </c>
      <c r="G2262" s="1" t="str">
        <f>+VLOOKUP(A2262,[1]dummies!$A$2:$F$201,6,0)</f>
        <v>East Asia and the Pacific</v>
      </c>
      <c r="H2262" s="1" t="str">
        <f>+VLOOKUP(A2262,[1]dummies!$A$2:$F$201,5,0)</f>
        <v>Upper middle income</v>
      </c>
      <c r="I2262" s="1">
        <f>+VLOOKUP(E2262,'[1]world bank'!$A$3:$F$2447,2,0)</f>
        <v>37.03</v>
      </c>
      <c r="J2262" s="1" t="e">
        <f>+VLOOKUP(E2262,'[1]national stat'!$A$3:$C$1457,2,0)</f>
        <v>#N/A</v>
      </c>
      <c r="K2262" s="1" t="e">
        <f>+VLOOKUP(E2262,[1]research!$A$3:$C$2710,2,0)</f>
        <v>#N/A</v>
      </c>
      <c r="L2262" s="1" t="e">
        <f>+VLOOKUP(E2262,[1]sedlac!$A$3:$C$742,2,0)</f>
        <v>#N/A</v>
      </c>
      <c r="M2262" s="1">
        <v>1.58</v>
      </c>
      <c r="Q2262" s="2">
        <f t="shared" si="258"/>
        <v>1.58</v>
      </c>
      <c r="R2262" s="1">
        <f>+VLOOKUP(E2262,'[1]world bank'!$A$3:$G$2447,4,0)</f>
        <v>6.25</v>
      </c>
      <c r="S2262" s="1" t="e">
        <f>+VLOOKUP(E2262,'[1]national stat'!$A$3:$D$1457,4,0)</f>
        <v>#N/A</v>
      </c>
      <c r="T2262" s="1" t="e">
        <f>+VLOOKUP(E2262,[1]research!$A$3:$D$2710,4,0)</f>
        <v>#N/A</v>
      </c>
      <c r="U2262" s="1" t="e">
        <f>+VLOOKUP(E2262,[1]sedlac!$A$3:$D$742,4,0)</f>
        <v>#N/A</v>
      </c>
      <c r="V2262" s="1">
        <v>6.25</v>
      </c>
      <c r="Z2262" s="1">
        <f t="shared" si="259"/>
        <v>6.25</v>
      </c>
    </row>
    <row r="2263" spans="1:26" x14ac:dyDescent="0.25">
      <c r="A2263" s="1" t="s">
        <v>95</v>
      </c>
      <c r="B2263" s="1" t="s">
        <v>10</v>
      </c>
      <c r="C2263" s="1">
        <v>2015</v>
      </c>
      <c r="D2263" s="1" t="str">
        <f t="shared" si="254"/>
        <v>THA2015</v>
      </c>
      <c r="E2263" s="1" t="s">
        <v>2370</v>
      </c>
      <c r="F2263" s="1">
        <v>37.799999999999997</v>
      </c>
      <c r="G2263" s="1" t="str">
        <f>+VLOOKUP(A2263,[1]dummies!$A$2:$F$201,6,0)</f>
        <v>East Asia and the Pacific</v>
      </c>
      <c r="H2263" s="1" t="str">
        <f>+VLOOKUP(A2263,[1]dummies!$A$2:$F$201,5,0)</f>
        <v>Upper middle income</v>
      </c>
      <c r="I2263" s="1">
        <f>+VLOOKUP(E2263,'[1]world bank'!$A$3:$F$2447,2,0)</f>
        <v>35.99</v>
      </c>
      <c r="J2263" s="1">
        <f>+VLOOKUP(E2263,'[1]national stat'!$A$3:$C$1457,2,0)</f>
        <v>0</v>
      </c>
      <c r="K2263" s="1">
        <f>+VLOOKUP(E2263,[1]research!$A$3:$C$2710,2,0)</f>
        <v>2.44</v>
      </c>
      <c r="L2263" s="1" t="e">
        <f>+VLOOKUP(E2263,[1]sedlac!$A$3:$C$742,2,0)</f>
        <v>#N/A</v>
      </c>
      <c r="M2263" s="1">
        <v>1.51</v>
      </c>
      <c r="N2263" s="1">
        <v>0</v>
      </c>
      <c r="O2263" s="1">
        <v>2.44</v>
      </c>
      <c r="Q2263" s="2">
        <f t="shared" si="258"/>
        <v>1.51</v>
      </c>
      <c r="R2263" s="1">
        <f>+VLOOKUP(E2263,'[1]world bank'!$A$3:$G$2447,4,0)</f>
        <v>5.8500000000000005</v>
      </c>
      <c r="S2263" s="1">
        <f>+VLOOKUP(E2263,'[1]national stat'!$A$3:$D$1457,4,0)</f>
        <v>6.37</v>
      </c>
      <c r="T2263" s="1">
        <f>+VLOOKUP(E2263,[1]research!$A$3:$D$2710,4,0)</f>
        <v>10.32</v>
      </c>
      <c r="U2263" s="1" t="e">
        <f>+VLOOKUP(E2263,[1]sedlac!$A$3:$D$742,4,0)</f>
        <v>#N/A</v>
      </c>
      <c r="V2263" s="1">
        <v>5.8500000000000005</v>
      </c>
      <c r="W2263" s="1">
        <v>6.37</v>
      </c>
      <c r="X2263" s="1">
        <v>10.32</v>
      </c>
      <c r="Z2263" s="1">
        <f t="shared" si="259"/>
        <v>5.8500000000000005</v>
      </c>
    </row>
    <row r="2264" spans="1:26" x14ac:dyDescent="0.25">
      <c r="A2264" s="1" t="s">
        <v>96</v>
      </c>
      <c r="B2264" s="1" t="s">
        <v>10</v>
      </c>
      <c r="C2264" s="1">
        <v>1990</v>
      </c>
      <c r="D2264" s="1" t="str">
        <f t="shared" si="254"/>
        <v>TJK1990</v>
      </c>
      <c r="E2264" s="1" t="s">
        <v>2371</v>
      </c>
      <c r="F2264" s="1">
        <v>29.5</v>
      </c>
      <c r="G2264" s="1" t="str">
        <f>+VLOOKUP(A2264,[1]dummies!$A$2:$F$201,6,0)</f>
        <v>Europe and Central Asia</v>
      </c>
      <c r="H2264" s="1" t="str">
        <f>+VLOOKUP(A2264,[1]dummies!$A$2:$F$201,5,0)</f>
        <v>Low income</v>
      </c>
      <c r="I2264" s="1" t="e">
        <f>+VLOOKUP(E2264,'[1]world bank'!$A$3:$F$2447,2,0)</f>
        <v>#N/A</v>
      </c>
      <c r="J2264" s="1" t="e">
        <f>+VLOOKUP(E2264,'[1]national stat'!$A$3:$C$1457,2,0)</f>
        <v>#N/A</v>
      </c>
      <c r="K2264" s="1">
        <f>+VLOOKUP(E2264,[1]research!$A$3:$C$2710,2,0)</f>
        <v>0</v>
      </c>
      <c r="L2264" s="1" t="e">
        <f>+VLOOKUP(E2264,[1]sedlac!$A$3:$C$742,2,0)</f>
        <v>#N/A</v>
      </c>
      <c r="O2264" s="1">
        <v>0</v>
      </c>
      <c r="R2264" s="1" t="e">
        <f>+VLOOKUP(E2264,'[1]world bank'!$A$3:$G$2447,4,0)</f>
        <v>#N/A</v>
      </c>
      <c r="S2264" s="1" t="e">
        <f>+VLOOKUP(E2264,'[1]national stat'!$A$3:$D$1457,4,0)</f>
        <v>#N/A</v>
      </c>
      <c r="T2264" s="1">
        <f>+VLOOKUP(E2264,[1]research!$A$3:$D$2710,4,0)</f>
        <v>0</v>
      </c>
      <c r="U2264" s="1" t="e">
        <f>+VLOOKUP(E2264,[1]sedlac!$A$3:$D$742,4,0)</f>
        <v>#N/A</v>
      </c>
      <c r="X2264" s="1">
        <v>0</v>
      </c>
    </row>
    <row r="2265" spans="1:26" x14ac:dyDescent="0.25">
      <c r="A2265" s="1" t="s">
        <v>96</v>
      </c>
      <c r="B2265" s="1" t="s">
        <v>10</v>
      </c>
      <c r="C2265" s="1">
        <v>1991</v>
      </c>
      <c r="D2265" s="1" t="str">
        <f t="shared" si="254"/>
        <v>TJK1991</v>
      </c>
      <c r="E2265" s="1" t="s">
        <v>2372</v>
      </c>
      <c r="F2265" s="1">
        <v>29.5</v>
      </c>
      <c r="G2265" s="1" t="str">
        <f>+VLOOKUP(A2265,[1]dummies!$A$2:$F$201,6,0)</f>
        <v>Europe and Central Asia</v>
      </c>
      <c r="H2265" s="1" t="str">
        <f>+VLOOKUP(A2265,[1]dummies!$A$2:$F$201,5,0)</f>
        <v>Low income</v>
      </c>
      <c r="I2265" s="1" t="e">
        <f>+VLOOKUP(E2265,'[1]world bank'!$A$3:$F$2447,2,0)</f>
        <v>#N/A</v>
      </c>
      <c r="J2265" s="1" t="e">
        <f>+VLOOKUP(E2265,'[1]national stat'!$A$3:$C$1457,2,0)</f>
        <v>#N/A</v>
      </c>
      <c r="K2265" s="1" t="e">
        <f>+VLOOKUP(E2265,[1]research!$A$3:$C$2710,2,0)</f>
        <v>#N/A</v>
      </c>
      <c r="L2265" s="1" t="e">
        <f>+VLOOKUP(E2265,[1]sedlac!$A$3:$C$742,2,0)</f>
        <v>#N/A</v>
      </c>
      <c r="R2265" s="1" t="e">
        <f>+VLOOKUP(E2265,'[1]world bank'!$A$3:$G$2447,4,0)</f>
        <v>#N/A</v>
      </c>
      <c r="S2265" s="1" t="e">
        <f>+VLOOKUP(E2265,'[1]national stat'!$A$3:$D$1457,4,0)</f>
        <v>#N/A</v>
      </c>
      <c r="T2265" s="1" t="e">
        <f>+VLOOKUP(E2265,[1]research!$A$3:$D$2710,4,0)</f>
        <v>#N/A</v>
      </c>
      <c r="U2265" s="1" t="e">
        <f>+VLOOKUP(E2265,[1]sedlac!$A$3:$D$742,4,0)</f>
        <v>#N/A</v>
      </c>
    </row>
    <row r="2266" spans="1:26" x14ac:dyDescent="0.25">
      <c r="A2266" s="1" t="s">
        <v>96</v>
      </c>
      <c r="B2266" s="1" t="s">
        <v>10</v>
      </c>
      <c r="C2266" s="1">
        <v>1992</v>
      </c>
      <c r="D2266" s="1" t="str">
        <f t="shared" si="254"/>
        <v>TJK1992</v>
      </c>
      <c r="E2266" s="1" t="s">
        <v>2373</v>
      </c>
      <c r="F2266" s="1">
        <v>29.5</v>
      </c>
      <c r="G2266" s="1" t="str">
        <f>+VLOOKUP(A2266,[1]dummies!$A$2:$F$201,6,0)</f>
        <v>Europe and Central Asia</v>
      </c>
      <c r="H2266" s="1" t="str">
        <f>+VLOOKUP(A2266,[1]dummies!$A$2:$F$201,5,0)</f>
        <v>Low income</v>
      </c>
      <c r="I2266" s="1" t="e">
        <f>+VLOOKUP(E2266,'[1]world bank'!$A$3:$F$2447,2,0)</f>
        <v>#N/A</v>
      </c>
      <c r="J2266" s="1" t="e">
        <f>+VLOOKUP(E2266,'[1]national stat'!$A$3:$C$1457,2,0)</f>
        <v>#N/A</v>
      </c>
      <c r="K2266" s="1" t="e">
        <f>+VLOOKUP(E2266,[1]research!$A$3:$C$2710,2,0)</f>
        <v>#N/A</v>
      </c>
      <c r="L2266" s="1" t="e">
        <f>+VLOOKUP(E2266,[1]sedlac!$A$3:$C$742,2,0)</f>
        <v>#N/A</v>
      </c>
      <c r="R2266" s="1" t="e">
        <f>+VLOOKUP(E2266,'[1]world bank'!$A$3:$G$2447,4,0)</f>
        <v>#N/A</v>
      </c>
      <c r="S2266" s="1" t="e">
        <f>+VLOOKUP(E2266,'[1]national stat'!$A$3:$D$1457,4,0)</f>
        <v>#N/A</v>
      </c>
      <c r="T2266" s="1" t="e">
        <f>+VLOOKUP(E2266,[1]research!$A$3:$D$2710,4,0)</f>
        <v>#N/A</v>
      </c>
      <c r="U2266" s="1" t="e">
        <f>+VLOOKUP(E2266,[1]sedlac!$A$3:$D$742,4,0)</f>
        <v>#N/A</v>
      </c>
    </row>
    <row r="2267" spans="1:26" x14ac:dyDescent="0.25">
      <c r="A2267" s="1" t="s">
        <v>96</v>
      </c>
      <c r="B2267" s="1" t="s">
        <v>10</v>
      </c>
      <c r="C2267" s="1">
        <v>1993</v>
      </c>
      <c r="D2267" s="1" t="str">
        <f t="shared" si="254"/>
        <v>TJK1993</v>
      </c>
      <c r="E2267" s="1" t="s">
        <v>2374</v>
      </c>
      <c r="F2267" s="1">
        <v>29.5</v>
      </c>
      <c r="G2267" s="1" t="str">
        <f>+VLOOKUP(A2267,[1]dummies!$A$2:$F$201,6,0)</f>
        <v>Europe and Central Asia</v>
      </c>
      <c r="H2267" s="1" t="str">
        <f>+VLOOKUP(A2267,[1]dummies!$A$2:$F$201,5,0)</f>
        <v>Low income</v>
      </c>
      <c r="I2267" s="1" t="e">
        <f>+VLOOKUP(E2267,'[1]world bank'!$A$3:$F$2447,2,0)</f>
        <v>#N/A</v>
      </c>
      <c r="J2267" s="1" t="e">
        <f>+VLOOKUP(E2267,'[1]national stat'!$A$3:$C$1457,2,0)</f>
        <v>#N/A</v>
      </c>
      <c r="K2267" s="1" t="e">
        <f>+VLOOKUP(E2267,[1]research!$A$3:$C$2710,2,0)</f>
        <v>#N/A</v>
      </c>
      <c r="L2267" s="1" t="e">
        <f>+VLOOKUP(E2267,[1]sedlac!$A$3:$C$742,2,0)</f>
        <v>#N/A</v>
      </c>
      <c r="R2267" s="1" t="e">
        <f>+VLOOKUP(E2267,'[1]world bank'!$A$3:$G$2447,4,0)</f>
        <v>#N/A</v>
      </c>
      <c r="S2267" s="1" t="e">
        <f>+VLOOKUP(E2267,'[1]national stat'!$A$3:$D$1457,4,0)</f>
        <v>#N/A</v>
      </c>
      <c r="T2267" s="1" t="e">
        <f>+VLOOKUP(E2267,[1]research!$A$3:$D$2710,4,0)</f>
        <v>#N/A</v>
      </c>
      <c r="U2267" s="1" t="e">
        <f>+VLOOKUP(E2267,[1]sedlac!$A$3:$D$742,4,0)</f>
        <v>#N/A</v>
      </c>
    </row>
    <row r="2268" spans="1:26" x14ac:dyDescent="0.25">
      <c r="A2268" s="1" t="s">
        <v>96</v>
      </c>
      <c r="B2268" s="1" t="s">
        <v>10</v>
      </c>
      <c r="C2268" s="1">
        <v>1994</v>
      </c>
      <c r="D2268" s="1" t="str">
        <f t="shared" si="254"/>
        <v>TJK1994</v>
      </c>
      <c r="E2268" s="1" t="s">
        <v>2375</v>
      </c>
      <c r="F2268" s="1">
        <v>29.5</v>
      </c>
      <c r="G2268" s="1" t="str">
        <f>+VLOOKUP(A2268,[1]dummies!$A$2:$F$201,6,0)</f>
        <v>Europe and Central Asia</v>
      </c>
      <c r="H2268" s="1" t="str">
        <f>+VLOOKUP(A2268,[1]dummies!$A$2:$F$201,5,0)</f>
        <v>Low income</v>
      </c>
      <c r="I2268" s="1" t="e">
        <f>+VLOOKUP(E2268,'[1]world bank'!$A$3:$F$2447,2,0)</f>
        <v>#N/A</v>
      </c>
      <c r="J2268" s="1" t="e">
        <f>+VLOOKUP(E2268,'[1]national stat'!$A$3:$C$1457,2,0)</f>
        <v>#N/A</v>
      </c>
      <c r="K2268" s="1" t="e">
        <f>+VLOOKUP(E2268,[1]research!$A$3:$C$2710,2,0)</f>
        <v>#N/A</v>
      </c>
      <c r="L2268" s="1" t="e">
        <f>+VLOOKUP(E2268,[1]sedlac!$A$3:$C$742,2,0)</f>
        <v>#N/A</v>
      </c>
      <c r="R2268" s="1" t="e">
        <f>+VLOOKUP(E2268,'[1]world bank'!$A$3:$G$2447,4,0)</f>
        <v>#N/A</v>
      </c>
      <c r="S2268" s="1" t="e">
        <f>+VLOOKUP(E2268,'[1]national stat'!$A$3:$D$1457,4,0)</f>
        <v>#N/A</v>
      </c>
      <c r="T2268" s="1" t="e">
        <f>+VLOOKUP(E2268,[1]research!$A$3:$D$2710,4,0)</f>
        <v>#N/A</v>
      </c>
      <c r="U2268" s="1" t="e">
        <f>+VLOOKUP(E2268,[1]sedlac!$A$3:$D$742,4,0)</f>
        <v>#N/A</v>
      </c>
    </row>
    <row r="2269" spans="1:26" x14ac:dyDescent="0.25">
      <c r="A2269" s="1" t="s">
        <v>96</v>
      </c>
      <c r="B2269" s="1" t="s">
        <v>10</v>
      </c>
      <c r="C2269" s="1">
        <v>1995</v>
      </c>
      <c r="D2269" s="1" t="str">
        <f t="shared" si="254"/>
        <v>TJK1995</v>
      </c>
      <c r="E2269" s="1" t="s">
        <v>2376</v>
      </c>
      <c r="F2269" s="1">
        <v>29.5</v>
      </c>
      <c r="G2269" s="1" t="str">
        <f>+VLOOKUP(A2269,[1]dummies!$A$2:$F$201,6,0)</f>
        <v>Europe and Central Asia</v>
      </c>
      <c r="H2269" s="1" t="str">
        <f>+VLOOKUP(A2269,[1]dummies!$A$2:$F$201,5,0)</f>
        <v>Low income</v>
      </c>
      <c r="I2269" s="1" t="e">
        <f>+VLOOKUP(E2269,'[1]world bank'!$A$3:$F$2447,2,0)</f>
        <v>#N/A</v>
      </c>
      <c r="J2269" s="1" t="e">
        <f>+VLOOKUP(E2269,'[1]national stat'!$A$3:$C$1457,2,0)</f>
        <v>#N/A</v>
      </c>
      <c r="K2269" s="1" t="e">
        <f>+VLOOKUP(E2269,[1]research!$A$3:$C$2710,2,0)</f>
        <v>#N/A</v>
      </c>
      <c r="L2269" s="1" t="e">
        <f>+VLOOKUP(E2269,[1]sedlac!$A$3:$C$742,2,0)</f>
        <v>#N/A</v>
      </c>
      <c r="R2269" s="1" t="e">
        <f>+VLOOKUP(E2269,'[1]world bank'!$A$3:$G$2447,4,0)</f>
        <v>#N/A</v>
      </c>
      <c r="S2269" s="1" t="e">
        <f>+VLOOKUP(E2269,'[1]national stat'!$A$3:$D$1457,4,0)</f>
        <v>#N/A</v>
      </c>
      <c r="T2269" s="1" t="e">
        <f>+VLOOKUP(E2269,[1]research!$A$3:$D$2710,4,0)</f>
        <v>#N/A</v>
      </c>
      <c r="U2269" s="1" t="e">
        <f>+VLOOKUP(E2269,[1]sedlac!$A$3:$D$742,4,0)</f>
        <v>#N/A</v>
      </c>
    </row>
    <row r="2270" spans="1:26" x14ac:dyDescent="0.25">
      <c r="A2270" s="1" t="s">
        <v>96</v>
      </c>
      <c r="B2270" s="1" t="s">
        <v>10</v>
      </c>
      <c r="C2270" s="1">
        <v>1996</v>
      </c>
      <c r="D2270" s="1" t="str">
        <f t="shared" si="254"/>
        <v>TJK1996</v>
      </c>
      <c r="E2270" s="1" t="s">
        <v>2377</v>
      </c>
      <c r="F2270" s="1">
        <v>29.5</v>
      </c>
      <c r="G2270" s="1" t="str">
        <f>+VLOOKUP(A2270,[1]dummies!$A$2:$F$201,6,0)</f>
        <v>Europe and Central Asia</v>
      </c>
      <c r="H2270" s="1" t="str">
        <f>+VLOOKUP(A2270,[1]dummies!$A$2:$F$201,5,0)</f>
        <v>Low income</v>
      </c>
      <c r="I2270" s="1" t="e">
        <f>+VLOOKUP(E2270,'[1]world bank'!$A$3:$F$2447,2,0)</f>
        <v>#N/A</v>
      </c>
      <c r="J2270" s="1" t="e">
        <f>+VLOOKUP(E2270,'[1]national stat'!$A$3:$C$1457,2,0)</f>
        <v>#N/A</v>
      </c>
      <c r="K2270" s="1" t="e">
        <f>+VLOOKUP(E2270,[1]research!$A$3:$C$2710,2,0)</f>
        <v>#N/A</v>
      </c>
      <c r="L2270" s="1" t="e">
        <f>+VLOOKUP(E2270,[1]sedlac!$A$3:$C$742,2,0)</f>
        <v>#N/A</v>
      </c>
      <c r="R2270" s="1" t="e">
        <f>+VLOOKUP(E2270,'[1]world bank'!$A$3:$G$2447,4,0)</f>
        <v>#N/A</v>
      </c>
      <c r="S2270" s="1" t="e">
        <f>+VLOOKUP(E2270,'[1]national stat'!$A$3:$D$1457,4,0)</f>
        <v>#N/A</v>
      </c>
      <c r="T2270" s="1" t="e">
        <f>+VLOOKUP(E2270,[1]research!$A$3:$D$2710,4,0)</f>
        <v>#N/A</v>
      </c>
      <c r="U2270" s="1" t="e">
        <f>+VLOOKUP(E2270,[1]sedlac!$A$3:$D$742,4,0)</f>
        <v>#N/A</v>
      </c>
    </row>
    <row r="2271" spans="1:26" x14ac:dyDescent="0.25">
      <c r="A2271" s="1" t="s">
        <v>96</v>
      </c>
      <c r="B2271" s="1" t="s">
        <v>10</v>
      </c>
      <c r="C2271" s="1">
        <v>1997</v>
      </c>
      <c r="D2271" s="1" t="str">
        <f t="shared" si="254"/>
        <v>TJK1997</v>
      </c>
      <c r="E2271" s="1" t="s">
        <v>2378</v>
      </c>
      <c r="F2271" s="1">
        <v>29.5</v>
      </c>
      <c r="G2271" s="1" t="str">
        <f>+VLOOKUP(A2271,[1]dummies!$A$2:$F$201,6,0)</f>
        <v>Europe and Central Asia</v>
      </c>
      <c r="H2271" s="1" t="str">
        <f>+VLOOKUP(A2271,[1]dummies!$A$2:$F$201,5,0)</f>
        <v>Low income</v>
      </c>
      <c r="I2271" s="1" t="e">
        <f>+VLOOKUP(E2271,'[1]world bank'!$A$3:$F$2447,2,0)</f>
        <v>#N/A</v>
      </c>
      <c r="J2271" s="1" t="e">
        <f>+VLOOKUP(E2271,'[1]national stat'!$A$3:$C$1457,2,0)</f>
        <v>#N/A</v>
      </c>
      <c r="K2271" s="1" t="e">
        <f>+VLOOKUP(E2271,[1]research!$A$3:$C$2710,2,0)</f>
        <v>#N/A</v>
      </c>
      <c r="L2271" s="1" t="e">
        <f>+VLOOKUP(E2271,[1]sedlac!$A$3:$C$742,2,0)</f>
        <v>#N/A</v>
      </c>
      <c r="R2271" s="1" t="e">
        <f>+VLOOKUP(E2271,'[1]world bank'!$A$3:$G$2447,4,0)</f>
        <v>#N/A</v>
      </c>
      <c r="S2271" s="1" t="e">
        <f>+VLOOKUP(E2271,'[1]national stat'!$A$3:$D$1457,4,0)</f>
        <v>#N/A</v>
      </c>
      <c r="T2271" s="1" t="e">
        <f>+VLOOKUP(E2271,[1]research!$A$3:$D$2710,4,0)</f>
        <v>#N/A</v>
      </c>
      <c r="U2271" s="1" t="e">
        <f>+VLOOKUP(E2271,[1]sedlac!$A$3:$D$742,4,0)</f>
        <v>#N/A</v>
      </c>
    </row>
    <row r="2272" spans="1:26" x14ac:dyDescent="0.25">
      <c r="A2272" s="1" t="s">
        <v>96</v>
      </c>
      <c r="B2272" s="1" t="s">
        <v>10</v>
      </c>
      <c r="C2272" s="1">
        <v>1998</v>
      </c>
      <c r="D2272" s="1" t="str">
        <f t="shared" si="254"/>
        <v>TJK1998</v>
      </c>
      <c r="E2272" s="1" t="s">
        <v>2379</v>
      </c>
      <c r="F2272" s="1">
        <v>29.5</v>
      </c>
      <c r="G2272" s="1" t="str">
        <f>+VLOOKUP(A2272,[1]dummies!$A$2:$F$201,6,0)</f>
        <v>Europe and Central Asia</v>
      </c>
      <c r="H2272" s="1" t="str">
        <f>+VLOOKUP(A2272,[1]dummies!$A$2:$F$201,5,0)</f>
        <v>Low income</v>
      </c>
      <c r="I2272" s="1" t="e">
        <f>+VLOOKUP(E2272,'[1]world bank'!$A$3:$F$2447,2,0)</f>
        <v>#N/A</v>
      </c>
      <c r="J2272" s="1" t="e">
        <f>+VLOOKUP(E2272,'[1]national stat'!$A$3:$C$1457,2,0)</f>
        <v>#N/A</v>
      </c>
      <c r="K2272" s="1" t="e">
        <f>+VLOOKUP(E2272,[1]research!$A$3:$C$2710,2,0)</f>
        <v>#N/A</v>
      </c>
      <c r="L2272" s="1" t="e">
        <f>+VLOOKUP(E2272,[1]sedlac!$A$3:$C$742,2,0)</f>
        <v>#N/A</v>
      </c>
      <c r="R2272" s="1" t="e">
        <f>+VLOOKUP(E2272,'[1]world bank'!$A$3:$G$2447,4,0)</f>
        <v>#N/A</v>
      </c>
      <c r="S2272" s="1" t="e">
        <f>+VLOOKUP(E2272,'[1]national stat'!$A$3:$D$1457,4,0)</f>
        <v>#N/A</v>
      </c>
      <c r="T2272" s="1" t="e">
        <f>+VLOOKUP(E2272,[1]research!$A$3:$D$2710,4,0)</f>
        <v>#N/A</v>
      </c>
      <c r="U2272" s="1" t="e">
        <f>+VLOOKUP(E2272,[1]sedlac!$A$3:$D$742,4,0)</f>
        <v>#N/A</v>
      </c>
    </row>
    <row r="2273" spans="1:26" x14ac:dyDescent="0.25">
      <c r="A2273" s="1" t="s">
        <v>96</v>
      </c>
      <c r="B2273" s="1" t="s">
        <v>10</v>
      </c>
      <c r="C2273" s="1">
        <v>1999</v>
      </c>
      <c r="D2273" s="1" t="str">
        <f t="shared" si="254"/>
        <v>TJK1999</v>
      </c>
      <c r="E2273" s="1" t="s">
        <v>2380</v>
      </c>
      <c r="F2273" s="1">
        <v>29.5</v>
      </c>
      <c r="G2273" s="1" t="str">
        <f>+VLOOKUP(A2273,[1]dummies!$A$2:$F$201,6,0)</f>
        <v>Europe and Central Asia</v>
      </c>
      <c r="H2273" s="1" t="str">
        <f>+VLOOKUP(A2273,[1]dummies!$A$2:$F$201,5,0)</f>
        <v>Low income</v>
      </c>
      <c r="I2273" s="1">
        <f>+VLOOKUP(E2273,'[1]world bank'!$A$3:$F$2447,2,0)</f>
        <v>29.54</v>
      </c>
      <c r="J2273" s="1" t="e">
        <f>+VLOOKUP(E2273,'[1]national stat'!$A$3:$C$1457,2,0)</f>
        <v>#N/A</v>
      </c>
      <c r="K2273" s="1" t="e">
        <f>+VLOOKUP(E2273,[1]research!$A$3:$C$2710,2,0)</f>
        <v>#N/A</v>
      </c>
      <c r="L2273" s="1" t="e">
        <f>+VLOOKUP(E2273,[1]sedlac!$A$3:$C$742,2,0)</f>
        <v>#N/A</v>
      </c>
      <c r="M2273" s="1">
        <v>1.07</v>
      </c>
      <c r="Q2273" s="2">
        <f>+M2273</f>
        <v>1.07</v>
      </c>
      <c r="R2273" s="1">
        <f>+VLOOKUP(E2273,'[1]world bank'!$A$3:$G$2447,4,0)</f>
        <v>4.57</v>
      </c>
      <c r="S2273" s="1" t="e">
        <f>+VLOOKUP(E2273,'[1]national stat'!$A$3:$D$1457,4,0)</f>
        <v>#N/A</v>
      </c>
      <c r="T2273" s="1" t="e">
        <f>+VLOOKUP(E2273,[1]research!$A$3:$D$2710,4,0)</f>
        <v>#N/A</v>
      </c>
      <c r="U2273" s="1" t="e">
        <f>+VLOOKUP(E2273,[1]sedlac!$A$3:$D$742,4,0)</f>
        <v>#N/A</v>
      </c>
      <c r="V2273" s="1">
        <v>4.57</v>
      </c>
      <c r="Z2273" s="1">
        <f>+V2273</f>
        <v>4.57</v>
      </c>
    </row>
    <row r="2274" spans="1:26" x14ac:dyDescent="0.25">
      <c r="A2274" s="1" t="s">
        <v>96</v>
      </c>
      <c r="B2274" s="1" t="s">
        <v>10</v>
      </c>
      <c r="C2274" s="1">
        <v>2000</v>
      </c>
      <c r="D2274" s="1" t="str">
        <f t="shared" si="254"/>
        <v>TJK2000</v>
      </c>
      <c r="E2274" s="1" t="s">
        <v>2381</v>
      </c>
      <c r="F2274" s="1">
        <v>31.1</v>
      </c>
      <c r="G2274" s="1" t="str">
        <f>+VLOOKUP(A2274,[1]dummies!$A$2:$F$201,6,0)</f>
        <v>Europe and Central Asia</v>
      </c>
      <c r="H2274" s="1" t="str">
        <f>+VLOOKUP(A2274,[1]dummies!$A$2:$F$201,5,0)</f>
        <v>Low income</v>
      </c>
      <c r="I2274" s="1" t="e">
        <f>+VLOOKUP(E2274,'[1]world bank'!$A$3:$F$2447,2,0)</f>
        <v>#N/A</v>
      </c>
      <c r="J2274" s="1" t="e">
        <f>+VLOOKUP(E2274,'[1]national stat'!$A$3:$C$1457,2,0)</f>
        <v>#N/A</v>
      </c>
      <c r="K2274" s="1" t="e">
        <f>+VLOOKUP(E2274,[1]research!$A$3:$C$2710,2,0)</f>
        <v>#N/A</v>
      </c>
      <c r="L2274" s="1" t="e">
        <f>+VLOOKUP(E2274,[1]sedlac!$A$3:$C$742,2,0)</f>
        <v>#N/A</v>
      </c>
      <c r="R2274" s="1" t="e">
        <f>+VLOOKUP(E2274,'[1]world bank'!$A$3:$G$2447,4,0)</f>
        <v>#N/A</v>
      </c>
      <c r="S2274" s="1" t="e">
        <f>+VLOOKUP(E2274,'[1]national stat'!$A$3:$D$1457,4,0)</f>
        <v>#N/A</v>
      </c>
      <c r="T2274" s="1" t="e">
        <f>+VLOOKUP(E2274,[1]research!$A$3:$D$2710,4,0)</f>
        <v>#N/A</v>
      </c>
      <c r="U2274" s="1" t="e">
        <f>+VLOOKUP(E2274,[1]sedlac!$A$3:$D$742,4,0)</f>
        <v>#N/A</v>
      </c>
    </row>
    <row r="2275" spans="1:26" x14ac:dyDescent="0.25">
      <c r="A2275" s="1" t="s">
        <v>96</v>
      </c>
      <c r="B2275" s="1" t="s">
        <v>10</v>
      </c>
      <c r="C2275" s="1">
        <v>2001</v>
      </c>
      <c r="D2275" s="1" t="str">
        <f t="shared" si="254"/>
        <v>TJK2001</v>
      </c>
      <c r="E2275" s="1" t="s">
        <v>2382</v>
      </c>
      <c r="F2275" s="1">
        <v>31.1</v>
      </c>
      <c r="G2275" s="1" t="str">
        <f>+VLOOKUP(A2275,[1]dummies!$A$2:$F$201,6,0)</f>
        <v>Europe and Central Asia</v>
      </c>
      <c r="H2275" s="1" t="str">
        <f>+VLOOKUP(A2275,[1]dummies!$A$2:$F$201,5,0)</f>
        <v>Low income</v>
      </c>
      <c r="I2275" s="1" t="e">
        <f>+VLOOKUP(E2275,'[1]world bank'!$A$3:$F$2447,2,0)</f>
        <v>#N/A</v>
      </c>
      <c r="J2275" s="1" t="e">
        <f>+VLOOKUP(E2275,'[1]national stat'!$A$3:$C$1457,2,0)</f>
        <v>#N/A</v>
      </c>
      <c r="K2275" s="1" t="e">
        <f>+VLOOKUP(E2275,[1]research!$A$3:$C$2710,2,0)</f>
        <v>#N/A</v>
      </c>
      <c r="L2275" s="1" t="e">
        <f>+VLOOKUP(E2275,[1]sedlac!$A$3:$C$742,2,0)</f>
        <v>#N/A</v>
      </c>
      <c r="R2275" s="1" t="e">
        <f>+VLOOKUP(E2275,'[1]world bank'!$A$3:$G$2447,4,0)</f>
        <v>#N/A</v>
      </c>
      <c r="S2275" s="1" t="e">
        <f>+VLOOKUP(E2275,'[1]national stat'!$A$3:$D$1457,4,0)</f>
        <v>#N/A</v>
      </c>
      <c r="T2275" s="1" t="e">
        <f>+VLOOKUP(E2275,[1]research!$A$3:$D$2710,4,0)</f>
        <v>#N/A</v>
      </c>
      <c r="U2275" s="1" t="e">
        <f>+VLOOKUP(E2275,[1]sedlac!$A$3:$D$742,4,0)</f>
        <v>#N/A</v>
      </c>
    </row>
    <row r="2276" spans="1:26" x14ac:dyDescent="0.25">
      <c r="A2276" s="1" t="s">
        <v>96</v>
      </c>
      <c r="B2276" s="1" t="s">
        <v>10</v>
      </c>
      <c r="C2276" s="1">
        <v>2002</v>
      </c>
      <c r="D2276" s="1" t="str">
        <f t="shared" si="254"/>
        <v>TJK2002</v>
      </c>
      <c r="E2276" s="1" t="s">
        <v>2383</v>
      </c>
      <c r="F2276" s="1">
        <v>31.1</v>
      </c>
      <c r="G2276" s="1" t="str">
        <f>+VLOOKUP(A2276,[1]dummies!$A$2:$F$201,6,0)</f>
        <v>Europe and Central Asia</v>
      </c>
      <c r="H2276" s="1" t="str">
        <f>+VLOOKUP(A2276,[1]dummies!$A$2:$F$201,5,0)</f>
        <v>Low income</v>
      </c>
      <c r="I2276" s="1" t="e">
        <f>+VLOOKUP(E2276,'[1]world bank'!$A$3:$F$2447,2,0)</f>
        <v>#N/A</v>
      </c>
      <c r="J2276" s="1" t="e">
        <f>+VLOOKUP(E2276,'[1]national stat'!$A$3:$C$1457,2,0)</f>
        <v>#N/A</v>
      </c>
      <c r="K2276" s="1" t="e">
        <f>+VLOOKUP(E2276,[1]research!$A$3:$C$2710,2,0)</f>
        <v>#N/A</v>
      </c>
      <c r="L2276" s="1" t="e">
        <f>+VLOOKUP(E2276,[1]sedlac!$A$3:$C$742,2,0)</f>
        <v>#N/A</v>
      </c>
      <c r="R2276" s="1" t="e">
        <f>+VLOOKUP(E2276,'[1]world bank'!$A$3:$G$2447,4,0)</f>
        <v>#N/A</v>
      </c>
      <c r="S2276" s="1" t="e">
        <f>+VLOOKUP(E2276,'[1]national stat'!$A$3:$D$1457,4,0)</f>
        <v>#N/A</v>
      </c>
      <c r="T2276" s="1" t="e">
        <f>+VLOOKUP(E2276,[1]research!$A$3:$D$2710,4,0)</f>
        <v>#N/A</v>
      </c>
      <c r="U2276" s="1" t="e">
        <f>+VLOOKUP(E2276,[1]sedlac!$A$3:$D$742,4,0)</f>
        <v>#N/A</v>
      </c>
    </row>
    <row r="2277" spans="1:26" x14ac:dyDescent="0.25">
      <c r="A2277" s="1" t="s">
        <v>96</v>
      </c>
      <c r="B2277" s="1" t="s">
        <v>10</v>
      </c>
      <c r="C2277" s="1">
        <v>2003</v>
      </c>
      <c r="D2277" s="1" t="str">
        <f t="shared" si="254"/>
        <v>TJK2003</v>
      </c>
      <c r="E2277" s="1" t="s">
        <v>2384</v>
      </c>
      <c r="F2277" s="1">
        <v>32.700000000000003</v>
      </c>
      <c r="G2277" s="1" t="str">
        <f>+VLOOKUP(A2277,[1]dummies!$A$2:$F$201,6,0)</f>
        <v>Europe and Central Asia</v>
      </c>
      <c r="H2277" s="1" t="str">
        <f>+VLOOKUP(A2277,[1]dummies!$A$2:$F$201,5,0)</f>
        <v>Low income</v>
      </c>
      <c r="I2277" s="1">
        <f>+VLOOKUP(E2277,'[1]world bank'!$A$3:$F$2447,2,0)</f>
        <v>32.72</v>
      </c>
      <c r="J2277" s="1" t="e">
        <f>+VLOOKUP(E2277,'[1]national stat'!$A$3:$C$1457,2,0)</f>
        <v>#N/A</v>
      </c>
      <c r="K2277" s="1" t="e">
        <f>+VLOOKUP(E2277,[1]research!$A$3:$C$2710,2,0)</f>
        <v>#N/A</v>
      </c>
      <c r="L2277" s="1" t="e">
        <f>+VLOOKUP(E2277,[1]sedlac!$A$3:$C$742,2,0)</f>
        <v>#N/A</v>
      </c>
      <c r="M2277" s="1">
        <v>1.27</v>
      </c>
      <c r="Q2277" s="2">
        <f t="shared" ref="Q2277:Q2278" si="260">+M2277</f>
        <v>1.27</v>
      </c>
      <c r="R2277" s="1">
        <f>+VLOOKUP(E2277,'[1]world bank'!$A$3:$G$2447,4,0)</f>
        <v>5.17</v>
      </c>
      <c r="S2277" s="1" t="e">
        <f>+VLOOKUP(E2277,'[1]national stat'!$A$3:$D$1457,4,0)</f>
        <v>#N/A</v>
      </c>
      <c r="T2277" s="1" t="e">
        <f>+VLOOKUP(E2277,[1]research!$A$3:$D$2710,4,0)</f>
        <v>#N/A</v>
      </c>
      <c r="U2277" s="1" t="e">
        <f>+VLOOKUP(E2277,[1]sedlac!$A$3:$D$742,4,0)</f>
        <v>#N/A</v>
      </c>
      <c r="V2277" s="1">
        <v>5.17</v>
      </c>
      <c r="Z2277" s="1">
        <f t="shared" ref="Z2277:Z2278" si="261">+V2277</f>
        <v>5.17</v>
      </c>
    </row>
    <row r="2278" spans="1:26" x14ac:dyDescent="0.25">
      <c r="A2278" s="1" t="s">
        <v>96</v>
      </c>
      <c r="B2278" s="1" t="s">
        <v>10</v>
      </c>
      <c r="C2278" s="1">
        <v>2004</v>
      </c>
      <c r="D2278" s="1" t="str">
        <f t="shared" si="254"/>
        <v>TJK2004</v>
      </c>
      <c r="E2278" s="1" t="s">
        <v>2385</v>
      </c>
      <c r="F2278" s="1">
        <v>33.6</v>
      </c>
      <c r="G2278" s="1" t="str">
        <f>+VLOOKUP(A2278,[1]dummies!$A$2:$F$201,6,0)</f>
        <v>Europe and Central Asia</v>
      </c>
      <c r="H2278" s="1" t="str">
        <f>+VLOOKUP(A2278,[1]dummies!$A$2:$F$201,5,0)</f>
        <v>Low income</v>
      </c>
      <c r="I2278" s="1">
        <f>+VLOOKUP(E2278,'[1]world bank'!$A$3:$F$2447,2,0)</f>
        <v>33.6</v>
      </c>
      <c r="J2278" s="1" t="e">
        <f>+VLOOKUP(E2278,'[1]national stat'!$A$3:$C$1457,2,0)</f>
        <v>#N/A</v>
      </c>
      <c r="K2278" s="1" t="e">
        <f>+VLOOKUP(E2278,[1]research!$A$3:$C$2710,2,0)</f>
        <v>#N/A</v>
      </c>
      <c r="L2278" s="1" t="e">
        <f>+VLOOKUP(E2278,[1]sedlac!$A$3:$C$742,2,0)</f>
        <v>#N/A</v>
      </c>
      <c r="M2278" s="1">
        <v>1.34</v>
      </c>
      <c r="Q2278" s="2">
        <f t="shared" si="260"/>
        <v>1.34</v>
      </c>
      <c r="R2278" s="1">
        <f>+VLOOKUP(E2278,'[1]world bank'!$A$3:$G$2447,4,0)</f>
        <v>5.38</v>
      </c>
      <c r="S2278" s="1" t="e">
        <f>+VLOOKUP(E2278,'[1]national stat'!$A$3:$D$1457,4,0)</f>
        <v>#N/A</v>
      </c>
      <c r="T2278" s="1" t="e">
        <f>+VLOOKUP(E2278,[1]research!$A$3:$D$2710,4,0)</f>
        <v>#N/A</v>
      </c>
      <c r="U2278" s="1" t="e">
        <f>+VLOOKUP(E2278,[1]sedlac!$A$3:$D$742,4,0)</f>
        <v>#N/A</v>
      </c>
      <c r="V2278" s="1">
        <v>5.38</v>
      </c>
      <c r="Z2278" s="1">
        <f t="shared" si="261"/>
        <v>5.38</v>
      </c>
    </row>
    <row r="2279" spans="1:26" x14ac:dyDescent="0.25">
      <c r="A2279" s="1" t="s">
        <v>96</v>
      </c>
      <c r="B2279" s="1" t="s">
        <v>10</v>
      </c>
      <c r="C2279" s="1">
        <v>2005</v>
      </c>
      <c r="D2279" s="1" t="str">
        <f t="shared" si="254"/>
        <v>TJK2005</v>
      </c>
      <c r="E2279" s="1" t="s">
        <v>2386</v>
      </c>
      <c r="F2279" s="1">
        <v>32.9</v>
      </c>
      <c r="G2279" s="1" t="str">
        <f>+VLOOKUP(A2279,[1]dummies!$A$2:$F$201,6,0)</f>
        <v>Europe and Central Asia</v>
      </c>
      <c r="H2279" s="1" t="str">
        <f>+VLOOKUP(A2279,[1]dummies!$A$2:$F$201,5,0)</f>
        <v>Low income</v>
      </c>
      <c r="I2279" s="1" t="e">
        <f>+VLOOKUP(E2279,'[1]world bank'!$A$3:$F$2447,2,0)</f>
        <v>#N/A</v>
      </c>
      <c r="J2279" s="1" t="e">
        <f>+VLOOKUP(E2279,'[1]national stat'!$A$3:$C$1457,2,0)</f>
        <v>#N/A</v>
      </c>
      <c r="K2279" s="1" t="e">
        <f>+VLOOKUP(E2279,[1]research!$A$3:$C$2710,2,0)</f>
        <v>#N/A</v>
      </c>
      <c r="L2279" s="1" t="e">
        <f>+VLOOKUP(E2279,[1]sedlac!$A$3:$C$742,2,0)</f>
        <v>#N/A</v>
      </c>
      <c r="R2279" s="1" t="e">
        <f>+VLOOKUP(E2279,'[1]world bank'!$A$3:$G$2447,4,0)</f>
        <v>#N/A</v>
      </c>
      <c r="S2279" s="1" t="e">
        <f>+VLOOKUP(E2279,'[1]national stat'!$A$3:$D$1457,4,0)</f>
        <v>#N/A</v>
      </c>
      <c r="T2279" s="1" t="e">
        <f>+VLOOKUP(E2279,[1]research!$A$3:$D$2710,4,0)</f>
        <v>#N/A</v>
      </c>
      <c r="U2279" s="1" t="e">
        <f>+VLOOKUP(E2279,[1]sedlac!$A$3:$D$742,4,0)</f>
        <v>#N/A</v>
      </c>
    </row>
    <row r="2280" spans="1:26" x14ac:dyDescent="0.25">
      <c r="A2280" s="1" t="s">
        <v>96</v>
      </c>
      <c r="B2280" s="1" t="s">
        <v>10</v>
      </c>
      <c r="C2280" s="1">
        <v>2006</v>
      </c>
      <c r="D2280" s="1" t="str">
        <f t="shared" si="254"/>
        <v>TJK2006</v>
      </c>
      <c r="E2280" s="1" t="s">
        <v>2387</v>
      </c>
      <c r="F2280" s="1">
        <v>32.9</v>
      </c>
      <c r="G2280" s="1" t="str">
        <f>+VLOOKUP(A2280,[1]dummies!$A$2:$F$201,6,0)</f>
        <v>Europe and Central Asia</v>
      </c>
      <c r="H2280" s="1" t="str">
        <f>+VLOOKUP(A2280,[1]dummies!$A$2:$F$201,5,0)</f>
        <v>Low income</v>
      </c>
      <c r="I2280" s="1" t="e">
        <f>+VLOOKUP(E2280,'[1]world bank'!$A$3:$F$2447,2,0)</f>
        <v>#N/A</v>
      </c>
      <c r="J2280" s="1" t="e">
        <f>+VLOOKUP(E2280,'[1]national stat'!$A$3:$C$1457,2,0)</f>
        <v>#N/A</v>
      </c>
      <c r="K2280" s="1" t="e">
        <f>+VLOOKUP(E2280,[1]research!$A$3:$C$2710,2,0)</f>
        <v>#N/A</v>
      </c>
      <c r="L2280" s="1" t="e">
        <f>+VLOOKUP(E2280,[1]sedlac!$A$3:$C$742,2,0)</f>
        <v>#N/A</v>
      </c>
      <c r="R2280" s="1" t="e">
        <f>+VLOOKUP(E2280,'[1]world bank'!$A$3:$G$2447,4,0)</f>
        <v>#N/A</v>
      </c>
      <c r="S2280" s="1" t="e">
        <f>+VLOOKUP(E2280,'[1]national stat'!$A$3:$D$1457,4,0)</f>
        <v>#N/A</v>
      </c>
      <c r="T2280" s="1" t="e">
        <f>+VLOOKUP(E2280,[1]research!$A$3:$D$2710,4,0)</f>
        <v>#N/A</v>
      </c>
      <c r="U2280" s="1" t="e">
        <f>+VLOOKUP(E2280,[1]sedlac!$A$3:$D$742,4,0)</f>
        <v>#N/A</v>
      </c>
    </row>
    <row r="2281" spans="1:26" x14ac:dyDescent="0.25">
      <c r="A2281" s="1" t="s">
        <v>96</v>
      </c>
      <c r="B2281" s="1" t="s">
        <v>10</v>
      </c>
      <c r="C2281" s="1">
        <v>2007</v>
      </c>
      <c r="D2281" s="1" t="str">
        <f t="shared" si="254"/>
        <v>TJK2007</v>
      </c>
      <c r="E2281" s="1" t="s">
        <v>2388</v>
      </c>
      <c r="F2281" s="1">
        <v>32.200000000000003</v>
      </c>
      <c r="G2281" s="1" t="str">
        <f>+VLOOKUP(A2281,[1]dummies!$A$2:$F$201,6,0)</f>
        <v>Europe and Central Asia</v>
      </c>
      <c r="H2281" s="1" t="str">
        <f>+VLOOKUP(A2281,[1]dummies!$A$2:$F$201,5,0)</f>
        <v>Low income</v>
      </c>
      <c r="I2281" s="1">
        <f>+VLOOKUP(E2281,'[1]world bank'!$A$3:$F$2447,2,0)</f>
        <v>32.19</v>
      </c>
      <c r="J2281" s="1" t="e">
        <f>+VLOOKUP(E2281,'[1]national stat'!$A$3:$C$1457,2,0)</f>
        <v>#N/A</v>
      </c>
      <c r="K2281" s="1" t="e">
        <f>+VLOOKUP(E2281,[1]research!$A$3:$C$2710,2,0)</f>
        <v>#N/A</v>
      </c>
      <c r="L2281" s="1" t="e">
        <f>+VLOOKUP(E2281,[1]sedlac!$A$3:$C$742,2,0)</f>
        <v>#N/A</v>
      </c>
      <c r="M2281" s="1">
        <v>1.23</v>
      </c>
      <c r="Q2281" s="2">
        <f>+M2281</f>
        <v>1.23</v>
      </c>
      <c r="R2281" s="1">
        <f>+VLOOKUP(E2281,'[1]world bank'!$A$3:$G$2447,4,0)</f>
        <v>5.34</v>
      </c>
      <c r="S2281" s="1" t="e">
        <f>+VLOOKUP(E2281,'[1]national stat'!$A$3:$D$1457,4,0)</f>
        <v>#N/A</v>
      </c>
      <c r="T2281" s="1" t="e">
        <f>+VLOOKUP(E2281,[1]research!$A$3:$D$2710,4,0)</f>
        <v>#N/A</v>
      </c>
      <c r="U2281" s="1" t="e">
        <f>+VLOOKUP(E2281,[1]sedlac!$A$3:$D$742,4,0)</f>
        <v>#N/A</v>
      </c>
      <c r="V2281" s="1">
        <v>5.34</v>
      </c>
      <c r="Z2281" s="1">
        <f>+V2281</f>
        <v>5.34</v>
      </c>
    </row>
    <row r="2282" spans="1:26" x14ac:dyDescent="0.25">
      <c r="A2282" s="1" t="s">
        <v>96</v>
      </c>
      <c r="B2282" s="1" t="s">
        <v>10</v>
      </c>
      <c r="C2282" s="1">
        <v>2008</v>
      </c>
      <c r="D2282" s="1" t="str">
        <f t="shared" si="254"/>
        <v>TJK2008</v>
      </c>
      <c r="E2282" s="1" t="s">
        <v>2389</v>
      </c>
      <c r="F2282" s="1">
        <v>31.15</v>
      </c>
      <c r="G2282" s="1" t="str">
        <f>+VLOOKUP(A2282,[1]dummies!$A$2:$F$201,6,0)</f>
        <v>Europe and Central Asia</v>
      </c>
      <c r="H2282" s="1" t="str">
        <f>+VLOOKUP(A2282,[1]dummies!$A$2:$F$201,5,0)</f>
        <v>Low income</v>
      </c>
      <c r="I2282" s="1" t="e">
        <f>+VLOOKUP(E2282,'[1]world bank'!$A$3:$F$2447,2,0)</f>
        <v>#N/A</v>
      </c>
      <c r="J2282" s="1" t="e">
        <f>+VLOOKUP(E2282,'[1]national stat'!$A$3:$C$1457,2,0)</f>
        <v>#N/A</v>
      </c>
      <c r="K2282" s="1" t="e">
        <f>+VLOOKUP(E2282,[1]research!$A$3:$C$2710,2,0)</f>
        <v>#N/A</v>
      </c>
      <c r="L2282" s="1" t="e">
        <f>+VLOOKUP(E2282,[1]sedlac!$A$3:$C$742,2,0)</f>
        <v>#N/A</v>
      </c>
      <c r="R2282" s="1" t="e">
        <f>+VLOOKUP(E2282,'[1]world bank'!$A$3:$G$2447,4,0)</f>
        <v>#N/A</v>
      </c>
      <c r="S2282" s="1" t="e">
        <f>+VLOOKUP(E2282,'[1]national stat'!$A$3:$D$1457,4,0)</f>
        <v>#N/A</v>
      </c>
      <c r="T2282" s="1" t="e">
        <f>+VLOOKUP(E2282,[1]research!$A$3:$D$2710,4,0)</f>
        <v>#N/A</v>
      </c>
      <c r="U2282" s="1" t="e">
        <f>+VLOOKUP(E2282,[1]sedlac!$A$3:$D$742,4,0)</f>
        <v>#N/A</v>
      </c>
    </row>
    <row r="2283" spans="1:26" x14ac:dyDescent="0.25">
      <c r="A2283" s="1" t="s">
        <v>96</v>
      </c>
      <c r="B2283" s="1" t="s">
        <v>10</v>
      </c>
      <c r="C2283" s="1">
        <v>2009</v>
      </c>
      <c r="D2283" s="1" t="str">
        <f t="shared" si="254"/>
        <v>TJK2009</v>
      </c>
      <c r="E2283" s="1" t="s">
        <v>2390</v>
      </c>
      <c r="F2283" s="1">
        <v>30.8</v>
      </c>
      <c r="G2283" s="1" t="str">
        <f>+VLOOKUP(A2283,[1]dummies!$A$2:$F$201,6,0)</f>
        <v>Europe and Central Asia</v>
      </c>
      <c r="H2283" s="1" t="str">
        <f>+VLOOKUP(A2283,[1]dummies!$A$2:$F$201,5,0)</f>
        <v>Low income</v>
      </c>
      <c r="I2283" s="1">
        <f>+VLOOKUP(E2283,'[1]world bank'!$A$3:$F$2447,2,0)</f>
        <v>30.77</v>
      </c>
      <c r="J2283" s="1" t="e">
        <f>+VLOOKUP(E2283,'[1]national stat'!$A$3:$C$1457,2,0)</f>
        <v>#N/A</v>
      </c>
      <c r="K2283" s="1" t="e">
        <f>+VLOOKUP(E2283,[1]research!$A$3:$C$2710,2,0)</f>
        <v>#N/A</v>
      </c>
      <c r="L2283" s="1" t="e">
        <f>+VLOOKUP(E2283,[1]sedlac!$A$3:$C$742,2,0)</f>
        <v>#N/A</v>
      </c>
      <c r="M2283" s="1">
        <v>1.1400000000000001</v>
      </c>
      <c r="Q2283" s="2">
        <f>+M2283</f>
        <v>1.1400000000000001</v>
      </c>
      <c r="R2283" s="1">
        <f>+VLOOKUP(E2283,'[1]world bank'!$A$3:$G$2447,4,0)</f>
        <v>4.7</v>
      </c>
      <c r="S2283" s="1" t="e">
        <f>+VLOOKUP(E2283,'[1]national stat'!$A$3:$D$1457,4,0)</f>
        <v>#N/A</v>
      </c>
      <c r="T2283" s="1" t="e">
        <f>+VLOOKUP(E2283,[1]research!$A$3:$D$2710,4,0)</f>
        <v>#N/A</v>
      </c>
      <c r="U2283" s="1" t="e">
        <f>+VLOOKUP(E2283,[1]sedlac!$A$3:$D$742,4,0)</f>
        <v>#N/A</v>
      </c>
      <c r="V2283" s="1">
        <v>4.7</v>
      </c>
      <c r="Z2283" s="1">
        <f>+V2283</f>
        <v>4.7</v>
      </c>
    </row>
    <row r="2284" spans="1:26" x14ac:dyDescent="0.25">
      <c r="A2284" s="1" t="s">
        <v>96</v>
      </c>
      <c r="B2284" s="1" t="s">
        <v>10</v>
      </c>
      <c r="C2284" s="1">
        <v>2010</v>
      </c>
      <c r="D2284" s="1" t="str">
        <f t="shared" si="254"/>
        <v>TJK2010</v>
      </c>
      <c r="E2284" s="1" t="s">
        <v>2391</v>
      </c>
      <c r="F2284" s="1">
        <v>30.65</v>
      </c>
      <c r="G2284" s="1" t="str">
        <f>+VLOOKUP(A2284,[1]dummies!$A$2:$F$201,6,0)</f>
        <v>Europe and Central Asia</v>
      </c>
      <c r="H2284" s="1" t="str">
        <f>+VLOOKUP(A2284,[1]dummies!$A$2:$F$201,5,0)</f>
        <v>Low income</v>
      </c>
      <c r="I2284" s="1" t="e">
        <f>+VLOOKUP(E2284,'[1]world bank'!$A$3:$F$2447,2,0)</f>
        <v>#N/A</v>
      </c>
      <c r="J2284" s="1" t="e">
        <f>+VLOOKUP(E2284,'[1]national stat'!$A$3:$C$1457,2,0)</f>
        <v>#N/A</v>
      </c>
      <c r="K2284" s="1" t="e">
        <f>+VLOOKUP(E2284,[1]research!$A$3:$C$2710,2,0)</f>
        <v>#N/A</v>
      </c>
      <c r="L2284" s="1" t="e">
        <f>+VLOOKUP(E2284,[1]sedlac!$A$3:$C$742,2,0)</f>
        <v>#N/A</v>
      </c>
      <c r="R2284" s="1" t="e">
        <f>+VLOOKUP(E2284,'[1]world bank'!$A$3:$G$2447,4,0)</f>
        <v>#N/A</v>
      </c>
      <c r="S2284" s="1" t="e">
        <f>+VLOOKUP(E2284,'[1]national stat'!$A$3:$D$1457,4,0)</f>
        <v>#N/A</v>
      </c>
      <c r="T2284" s="1" t="e">
        <f>+VLOOKUP(E2284,[1]research!$A$3:$D$2710,4,0)</f>
        <v>#N/A</v>
      </c>
      <c r="U2284" s="1" t="e">
        <f>+VLOOKUP(E2284,[1]sedlac!$A$3:$D$742,4,0)</f>
        <v>#N/A</v>
      </c>
    </row>
    <row r="2285" spans="1:26" x14ac:dyDescent="0.25">
      <c r="A2285" s="1" t="s">
        <v>96</v>
      </c>
      <c r="B2285" s="1" t="s">
        <v>10</v>
      </c>
      <c r="C2285" s="1">
        <v>2011</v>
      </c>
      <c r="D2285" s="1" t="str">
        <f t="shared" si="254"/>
        <v>TJK2011</v>
      </c>
      <c r="E2285" s="1" t="s">
        <v>2392</v>
      </c>
      <c r="F2285" s="1">
        <v>30.65</v>
      </c>
      <c r="G2285" s="1" t="str">
        <f>+VLOOKUP(A2285,[1]dummies!$A$2:$F$201,6,0)</f>
        <v>Europe and Central Asia</v>
      </c>
      <c r="H2285" s="1" t="str">
        <f>+VLOOKUP(A2285,[1]dummies!$A$2:$F$201,5,0)</f>
        <v>Low income</v>
      </c>
      <c r="I2285" s="1" t="e">
        <f>+VLOOKUP(E2285,'[1]world bank'!$A$3:$F$2447,2,0)</f>
        <v>#N/A</v>
      </c>
      <c r="J2285" s="1" t="e">
        <f>+VLOOKUP(E2285,'[1]national stat'!$A$3:$C$1457,2,0)</f>
        <v>#N/A</v>
      </c>
      <c r="K2285" s="1" t="e">
        <f>+VLOOKUP(E2285,[1]research!$A$3:$C$2710,2,0)</f>
        <v>#N/A</v>
      </c>
      <c r="L2285" s="1" t="e">
        <f>+VLOOKUP(E2285,[1]sedlac!$A$3:$C$742,2,0)</f>
        <v>#N/A</v>
      </c>
      <c r="R2285" s="1" t="e">
        <f>+VLOOKUP(E2285,'[1]world bank'!$A$3:$G$2447,4,0)</f>
        <v>#N/A</v>
      </c>
      <c r="S2285" s="1" t="e">
        <f>+VLOOKUP(E2285,'[1]national stat'!$A$3:$D$1457,4,0)</f>
        <v>#N/A</v>
      </c>
      <c r="T2285" s="1" t="e">
        <f>+VLOOKUP(E2285,[1]research!$A$3:$D$2710,4,0)</f>
        <v>#N/A</v>
      </c>
      <c r="U2285" s="1" t="e">
        <f>+VLOOKUP(E2285,[1]sedlac!$A$3:$D$742,4,0)</f>
        <v>#N/A</v>
      </c>
    </row>
    <row r="2286" spans="1:26" x14ac:dyDescent="0.25">
      <c r="A2286" s="1" t="s">
        <v>96</v>
      </c>
      <c r="B2286" s="1" t="s">
        <v>10</v>
      </c>
      <c r="C2286" s="1">
        <v>2012</v>
      </c>
      <c r="D2286" s="1" t="str">
        <f t="shared" si="254"/>
        <v>TJK2012</v>
      </c>
      <c r="E2286" s="1" t="s">
        <v>2393</v>
      </c>
      <c r="F2286" s="1">
        <v>30.5</v>
      </c>
      <c r="G2286" s="1" t="str">
        <f>+VLOOKUP(A2286,[1]dummies!$A$2:$F$201,6,0)</f>
        <v>Europe and Central Asia</v>
      </c>
      <c r="H2286" s="1" t="str">
        <f>+VLOOKUP(A2286,[1]dummies!$A$2:$F$201,5,0)</f>
        <v>Low income</v>
      </c>
      <c r="I2286" s="1" t="e">
        <f>+VLOOKUP(E2286,'[1]world bank'!$A$3:$F$2447,2,0)</f>
        <v>#N/A</v>
      </c>
      <c r="J2286" s="1" t="e">
        <f>+VLOOKUP(E2286,'[1]national stat'!$A$3:$C$1457,2,0)</f>
        <v>#N/A</v>
      </c>
      <c r="K2286" s="1" t="e">
        <f>+VLOOKUP(E2286,[1]research!$A$3:$C$2710,2,0)</f>
        <v>#N/A</v>
      </c>
      <c r="L2286" s="1" t="e">
        <f>+VLOOKUP(E2286,[1]sedlac!$A$3:$C$742,2,0)</f>
        <v>#N/A</v>
      </c>
      <c r="R2286" s="1" t="e">
        <f>+VLOOKUP(E2286,'[1]world bank'!$A$3:$G$2447,4,0)</f>
        <v>#N/A</v>
      </c>
      <c r="S2286" s="1" t="e">
        <f>+VLOOKUP(E2286,'[1]national stat'!$A$3:$D$1457,4,0)</f>
        <v>#N/A</v>
      </c>
      <c r="T2286" s="1" t="e">
        <f>+VLOOKUP(E2286,[1]research!$A$3:$D$2710,4,0)</f>
        <v>#N/A</v>
      </c>
      <c r="U2286" s="1" t="e">
        <f>+VLOOKUP(E2286,[1]sedlac!$A$3:$D$742,4,0)</f>
        <v>#N/A</v>
      </c>
    </row>
    <row r="2287" spans="1:26" x14ac:dyDescent="0.25">
      <c r="A2287" s="1" t="s">
        <v>96</v>
      </c>
      <c r="B2287" s="1" t="s">
        <v>10</v>
      </c>
      <c r="C2287" s="1">
        <v>2013</v>
      </c>
      <c r="D2287" s="1" t="str">
        <f t="shared" si="254"/>
        <v>TJK2013</v>
      </c>
      <c r="E2287" s="1" t="s">
        <v>2394</v>
      </c>
      <c r="F2287" s="1">
        <v>30.4</v>
      </c>
      <c r="G2287" s="1" t="str">
        <f>+VLOOKUP(A2287,[1]dummies!$A$2:$F$201,6,0)</f>
        <v>Europe and Central Asia</v>
      </c>
      <c r="H2287" s="1" t="str">
        <f>+VLOOKUP(A2287,[1]dummies!$A$2:$F$201,5,0)</f>
        <v>Low income</v>
      </c>
      <c r="I2287" s="1" t="e">
        <f>+VLOOKUP(E2287,'[1]world bank'!$A$3:$F$2447,2,0)</f>
        <v>#N/A</v>
      </c>
      <c r="J2287" s="1" t="e">
        <f>+VLOOKUP(E2287,'[1]national stat'!$A$3:$C$1457,2,0)</f>
        <v>#N/A</v>
      </c>
      <c r="K2287" s="1" t="e">
        <f>+VLOOKUP(E2287,[1]research!$A$3:$C$2710,2,0)</f>
        <v>#N/A</v>
      </c>
      <c r="L2287" s="1" t="e">
        <f>+VLOOKUP(E2287,[1]sedlac!$A$3:$C$742,2,0)</f>
        <v>#N/A</v>
      </c>
      <c r="R2287" s="1" t="e">
        <f>+VLOOKUP(E2287,'[1]world bank'!$A$3:$G$2447,4,0)</f>
        <v>#N/A</v>
      </c>
      <c r="S2287" s="1" t="e">
        <f>+VLOOKUP(E2287,'[1]national stat'!$A$3:$D$1457,4,0)</f>
        <v>#N/A</v>
      </c>
      <c r="T2287" s="1" t="e">
        <f>+VLOOKUP(E2287,[1]research!$A$3:$D$2710,4,0)</f>
        <v>#N/A</v>
      </c>
      <c r="U2287" s="1" t="e">
        <f>+VLOOKUP(E2287,[1]sedlac!$A$3:$D$742,4,0)</f>
        <v>#N/A</v>
      </c>
    </row>
    <row r="2288" spans="1:26" x14ac:dyDescent="0.25">
      <c r="A2288" s="1" t="s">
        <v>96</v>
      </c>
      <c r="B2288" s="1" t="s">
        <v>10</v>
      </c>
      <c r="C2288" s="1">
        <v>2014</v>
      </c>
      <c r="D2288" s="1" t="str">
        <f t="shared" si="254"/>
        <v>TJK2014</v>
      </c>
      <c r="E2288" s="1" t="s">
        <v>2395</v>
      </c>
      <c r="F2288" s="1">
        <v>30.8</v>
      </c>
      <c r="G2288" s="1" t="str">
        <f>+VLOOKUP(A2288,[1]dummies!$A$2:$F$201,6,0)</f>
        <v>Europe and Central Asia</v>
      </c>
      <c r="H2288" s="1" t="str">
        <f>+VLOOKUP(A2288,[1]dummies!$A$2:$F$201,5,0)</f>
        <v>Low income</v>
      </c>
      <c r="I2288" s="1" t="e">
        <f>+VLOOKUP(E2288,'[1]world bank'!$A$3:$F$2447,2,0)</f>
        <v>#N/A</v>
      </c>
      <c r="J2288" s="1" t="e">
        <f>+VLOOKUP(E2288,'[1]national stat'!$A$3:$C$1457,2,0)</f>
        <v>#N/A</v>
      </c>
      <c r="K2288" s="1" t="e">
        <f>+VLOOKUP(E2288,[1]research!$A$3:$C$2710,2,0)</f>
        <v>#N/A</v>
      </c>
      <c r="L2288" s="1" t="e">
        <f>+VLOOKUP(E2288,[1]sedlac!$A$3:$C$742,2,0)</f>
        <v>#N/A</v>
      </c>
      <c r="R2288" s="1" t="e">
        <f>+VLOOKUP(E2288,'[1]world bank'!$A$3:$G$2447,4,0)</f>
        <v>#N/A</v>
      </c>
      <c r="S2288" s="1" t="e">
        <f>+VLOOKUP(E2288,'[1]national stat'!$A$3:$D$1457,4,0)</f>
        <v>#N/A</v>
      </c>
      <c r="T2288" s="1" t="e">
        <f>+VLOOKUP(E2288,[1]research!$A$3:$D$2710,4,0)</f>
        <v>#N/A</v>
      </c>
      <c r="U2288" s="1" t="e">
        <f>+VLOOKUP(E2288,[1]sedlac!$A$3:$D$742,4,0)</f>
        <v>#N/A</v>
      </c>
    </row>
    <row r="2289" spans="1:26" x14ac:dyDescent="0.25">
      <c r="A2289" s="1" t="s">
        <v>96</v>
      </c>
      <c r="B2289" s="1" t="s">
        <v>10</v>
      </c>
      <c r="C2289" s="1">
        <v>2015</v>
      </c>
      <c r="D2289" s="1" t="str">
        <f t="shared" si="254"/>
        <v>TJK2015</v>
      </c>
      <c r="E2289" s="1" t="s">
        <v>2396</v>
      </c>
      <c r="F2289" s="1">
        <v>34</v>
      </c>
      <c r="G2289" s="1" t="str">
        <f>+VLOOKUP(A2289,[1]dummies!$A$2:$F$201,6,0)</f>
        <v>Europe and Central Asia</v>
      </c>
      <c r="H2289" s="1" t="str">
        <f>+VLOOKUP(A2289,[1]dummies!$A$2:$F$201,5,0)</f>
        <v>Low income</v>
      </c>
      <c r="I2289" s="1">
        <f>+VLOOKUP(E2289,'[1]world bank'!$A$3:$F$2447,2,0)</f>
        <v>34</v>
      </c>
      <c r="J2289" s="1" t="e">
        <f>+VLOOKUP(E2289,'[1]national stat'!$A$3:$C$1457,2,0)</f>
        <v>#N/A</v>
      </c>
      <c r="K2289" s="1" t="e">
        <f>+VLOOKUP(E2289,[1]research!$A$3:$C$2710,2,0)</f>
        <v>#N/A</v>
      </c>
      <c r="L2289" s="1" t="e">
        <f>+VLOOKUP(E2289,[1]sedlac!$A$3:$C$742,2,0)</f>
        <v>#N/A</v>
      </c>
      <c r="M2289" s="1">
        <v>1.35</v>
      </c>
      <c r="Q2289" s="2">
        <f t="shared" ref="Q2289:Q2290" si="262">+M2289</f>
        <v>1.35</v>
      </c>
      <c r="R2289" s="1">
        <f>+VLOOKUP(E2289,'[1]world bank'!$A$3:$G$2447,4,0)</f>
        <v>5.61</v>
      </c>
      <c r="S2289" s="1" t="e">
        <f>+VLOOKUP(E2289,'[1]national stat'!$A$3:$D$1457,4,0)</f>
        <v>#N/A</v>
      </c>
      <c r="T2289" s="1" t="e">
        <f>+VLOOKUP(E2289,[1]research!$A$3:$D$2710,4,0)</f>
        <v>#N/A</v>
      </c>
      <c r="U2289" s="1" t="e">
        <f>+VLOOKUP(E2289,[1]sedlac!$A$3:$D$742,4,0)</f>
        <v>#N/A</v>
      </c>
      <c r="V2289" s="1">
        <v>5.61</v>
      </c>
      <c r="Z2289" s="1">
        <f t="shared" ref="Z2289:Z2290" si="263">+V2289</f>
        <v>5.61</v>
      </c>
    </row>
    <row r="2290" spans="1:26" x14ac:dyDescent="0.25">
      <c r="A2290" s="1" t="s">
        <v>97</v>
      </c>
      <c r="B2290" s="1" t="s">
        <v>36</v>
      </c>
      <c r="C2290" s="1">
        <v>1990</v>
      </c>
      <c r="D2290" s="1" t="str">
        <f t="shared" si="254"/>
        <v>TUN1990</v>
      </c>
      <c r="E2290" s="1" t="s">
        <v>2397</v>
      </c>
      <c r="F2290" s="1">
        <v>40.200000000000003</v>
      </c>
      <c r="G2290" s="1" t="str">
        <f>+VLOOKUP(A2290,[1]dummies!$A$2:$F$201,6,0)</f>
        <v>Middle East and North Africa</v>
      </c>
      <c r="H2290" s="1" t="str">
        <f>+VLOOKUP(A2290,[1]dummies!$A$2:$F$201,5,0)</f>
        <v>Lower middle income</v>
      </c>
      <c r="I2290" s="1">
        <f>+VLOOKUP(E2290,'[1]world bank'!$A$3:$F$2447,2,0)</f>
        <v>40.24</v>
      </c>
      <c r="J2290" s="1">
        <f>+VLOOKUP(E2290,'[1]national stat'!$A$3:$C$1457,2,0)</f>
        <v>0</v>
      </c>
      <c r="K2290" s="1" t="e">
        <f>+VLOOKUP(E2290,[1]research!$A$3:$C$2710,2,0)</f>
        <v>#N/A</v>
      </c>
      <c r="L2290" s="1" t="e">
        <f>+VLOOKUP(E2290,[1]sedlac!$A$3:$C$742,2,0)</f>
        <v>#N/A</v>
      </c>
      <c r="M2290" s="1">
        <v>1.8900000000000001</v>
      </c>
      <c r="N2290" s="1">
        <v>0</v>
      </c>
      <c r="Q2290" s="2">
        <f t="shared" si="262"/>
        <v>1.8900000000000001</v>
      </c>
      <c r="R2290" s="1">
        <f>+VLOOKUP(E2290,'[1]world bank'!$A$3:$G$2447,4,0)</f>
        <v>7.91</v>
      </c>
      <c r="S2290" s="1">
        <f>+VLOOKUP(E2290,'[1]national stat'!$A$3:$D$1457,4,0)</f>
        <v>0</v>
      </c>
      <c r="T2290" s="1" t="e">
        <f>+VLOOKUP(E2290,[1]research!$A$3:$D$2710,4,0)</f>
        <v>#N/A</v>
      </c>
      <c r="U2290" s="1" t="e">
        <f>+VLOOKUP(E2290,[1]sedlac!$A$3:$D$742,4,0)</f>
        <v>#N/A</v>
      </c>
      <c r="V2290" s="1">
        <v>7.91</v>
      </c>
      <c r="W2290" s="1">
        <v>0</v>
      </c>
      <c r="Z2290" s="1">
        <f t="shared" si="263"/>
        <v>7.91</v>
      </c>
    </row>
    <row r="2291" spans="1:26" x14ac:dyDescent="0.25">
      <c r="A2291" s="1" t="s">
        <v>97</v>
      </c>
      <c r="B2291" s="1" t="s">
        <v>36</v>
      </c>
      <c r="C2291" s="1">
        <v>1991</v>
      </c>
      <c r="D2291" s="1" t="str">
        <f t="shared" si="254"/>
        <v>TUN1991</v>
      </c>
      <c r="E2291" s="1" t="s">
        <v>2398</v>
      </c>
      <c r="F2291" s="1">
        <v>40.950000000000003</v>
      </c>
      <c r="G2291" s="1" t="str">
        <f>+VLOOKUP(A2291,[1]dummies!$A$2:$F$201,6,0)</f>
        <v>Middle East and North Africa</v>
      </c>
      <c r="H2291" s="1" t="str">
        <f>+VLOOKUP(A2291,[1]dummies!$A$2:$F$201,5,0)</f>
        <v>Lower middle income</v>
      </c>
      <c r="I2291" s="1" t="e">
        <f>+VLOOKUP(E2291,'[1]world bank'!$A$3:$F$2447,2,0)</f>
        <v>#N/A</v>
      </c>
      <c r="J2291" s="1" t="e">
        <f>+VLOOKUP(E2291,'[1]national stat'!$A$3:$C$1457,2,0)</f>
        <v>#N/A</v>
      </c>
      <c r="K2291" s="1" t="e">
        <f>+VLOOKUP(E2291,[1]research!$A$3:$C$2710,2,0)</f>
        <v>#N/A</v>
      </c>
      <c r="L2291" s="1" t="e">
        <f>+VLOOKUP(E2291,[1]sedlac!$A$3:$C$742,2,0)</f>
        <v>#N/A</v>
      </c>
      <c r="R2291" s="1" t="e">
        <f>+VLOOKUP(E2291,'[1]world bank'!$A$3:$G$2447,4,0)</f>
        <v>#N/A</v>
      </c>
      <c r="S2291" s="1" t="e">
        <f>+VLOOKUP(E2291,'[1]national stat'!$A$3:$D$1457,4,0)</f>
        <v>#N/A</v>
      </c>
      <c r="T2291" s="1" t="e">
        <f>+VLOOKUP(E2291,[1]research!$A$3:$D$2710,4,0)</f>
        <v>#N/A</v>
      </c>
      <c r="U2291" s="1" t="e">
        <f>+VLOOKUP(E2291,[1]sedlac!$A$3:$D$742,4,0)</f>
        <v>#N/A</v>
      </c>
    </row>
    <row r="2292" spans="1:26" x14ac:dyDescent="0.25">
      <c r="A2292" s="1" t="s">
        <v>97</v>
      </c>
      <c r="B2292" s="1" t="s">
        <v>36</v>
      </c>
      <c r="C2292" s="1">
        <v>1992</v>
      </c>
      <c r="D2292" s="1" t="str">
        <f t="shared" si="254"/>
        <v>TUN1992</v>
      </c>
      <c r="E2292" s="1" t="s">
        <v>2399</v>
      </c>
      <c r="F2292" s="1">
        <v>40.950000000000003</v>
      </c>
      <c r="G2292" s="1" t="str">
        <f>+VLOOKUP(A2292,[1]dummies!$A$2:$F$201,6,0)</f>
        <v>Middle East and North Africa</v>
      </c>
      <c r="H2292" s="1" t="str">
        <f>+VLOOKUP(A2292,[1]dummies!$A$2:$F$201,5,0)</f>
        <v>Lower middle income</v>
      </c>
      <c r="I2292" s="1" t="e">
        <f>+VLOOKUP(E2292,'[1]world bank'!$A$3:$F$2447,2,0)</f>
        <v>#N/A</v>
      </c>
      <c r="J2292" s="1" t="e">
        <f>+VLOOKUP(E2292,'[1]national stat'!$A$3:$C$1457,2,0)</f>
        <v>#N/A</v>
      </c>
      <c r="K2292" s="1" t="e">
        <f>+VLOOKUP(E2292,[1]research!$A$3:$C$2710,2,0)</f>
        <v>#N/A</v>
      </c>
      <c r="L2292" s="1" t="e">
        <f>+VLOOKUP(E2292,[1]sedlac!$A$3:$C$742,2,0)</f>
        <v>#N/A</v>
      </c>
      <c r="R2292" s="1" t="e">
        <f>+VLOOKUP(E2292,'[1]world bank'!$A$3:$G$2447,4,0)</f>
        <v>#N/A</v>
      </c>
      <c r="S2292" s="1" t="e">
        <f>+VLOOKUP(E2292,'[1]national stat'!$A$3:$D$1457,4,0)</f>
        <v>#N/A</v>
      </c>
      <c r="T2292" s="1" t="e">
        <f>+VLOOKUP(E2292,[1]research!$A$3:$D$2710,4,0)</f>
        <v>#N/A</v>
      </c>
      <c r="U2292" s="1" t="e">
        <f>+VLOOKUP(E2292,[1]sedlac!$A$3:$D$742,4,0)</f>
        <v>#N/A</v>
      </c>
    </row>
    <row r="2293" spans="1:26" x14ac:dyDescent="0.25">
      <c r="A2293" s="1" t="s">
        <v>97</v>
      </c>
      <c r="B2293" s="1" t="s">
        <v>36</v>
      </c>
      <c r="C2293" s="1">
        <v>1993</v>
      </c>
      <c r="D2293" s="1" t="str">
        <f t="shared" si="254"/>
        <v>TUN1993</v>
      </c>
      <c r="E2293" s="1" t="s">
        <v>2400</v>
      </c>
      <c r="F2293" s="1">
        <v>40.950000000000003</v>
      </c>
      <c r="G2293" s="1" t="str">
        <f>+VLOOKUP(A2293,[1]dummies!$A$2:$F$201,6,0)</f>
        <v>Middle East and North Africa</v>
      </c>
      <c r="H2293" s="1" t="str">
        <f>+VLOOKUP(A2293,[1]dummies!$A$2:$F$201,5,0)</f>
        <v>Lower middle income</v>
      </c>
      <c r="I2293" s="1" t="e">
        <f>+VLOOKUP(E2293,'[1]world bank'!$A$3:$F$2447,2,0)</f>
        <v>#N/A</v>
      </c>
      <c r="J2293" s="1" t="e">
        <f>+VLOOKUP(E2293,'[1]national stat'!$A$3:$C$1457,2,0)</f>
        <v>#N/A</v>
      </c>
      <c r="K2293" s="1" t="e">
        <f>+VLOOKUP(E2293,[1]research!$A$3:$C$2710,2,0)</f>
        <v>#N/A</v>
      </c>
      <c r="L2293" s="1" t="e">
        <f>+VLOOKUP(E2293,[1]sedlac!$A$3:$C$742,2,0)</f>
        <v>#N/A</v>
      </c>
      <c r="R2293" s="1" t="e">
        <f>+VLOOKUP(E2293,'[1]world bank'!$A$3:$G$2447,4,0)</f>
        <v>#N/A</v>
      </c>
      <c r="S2293" s="1" t="e">
        <f>+VLOOKUP(E2293,'[1]national stat'!$A$3:$D$1457,4,0)</f>
        <v>#N/A</v>
      </c>
      <c r="T2293" s="1" t="e">
        <f>+VLOOKUP(E2293,[1]research!$A$3:$D$2710,4,0)</f>
        <v>#N/A</v>
      </c>
      <c r="U2293" s="1" t="e">
        <f>+VLOOKUP(E2293,[1]sedlac!$A$3:$D$742,4,0)</f>
        <v>#N/A</v>
      </c>
    </row>
    <row r="2294" spans="1:26" x14ac:dyDescent="0.25">
      <c r="A2294" s="1" t="s">
        <v>97</v>
      </c>
      <c r="B2294" s="1" t="s">
        <v>36</v>
      </c>
      <c r="C2294" s="1">
        <v>1994</v>
      </c>
      <c r="D2294" s="1" t="str">
        <f t="shared" si="254"/>
        <v>TUN1994</v>
      </c>
      <c r="E2294" s="1" t="s">
        <v>2401</v>
      </c>
      <c r="F2294" s="1">
        <v>40.950000000000003</v>
      </c>
      <c r="G2294" s="1" t="str">
        <f>+VLOOKUP(A2294,[1]dummies!$A$2:$F$201,6,0)</f>
        <v>Middle East and North Africa</v>
      </c>
      <c r="H2294" s="1" t="str">
        <f>+VLOOKUP(A2294,[1]dummies!$A$2:$F$201,5,0)</f>
        <v>Lower middle income</v>
      </c>
      <c r="I2294" s="1" t="e">
        <f>+VLOOKUP(E2294,'[1]world bank'!$A$3:$F$2447,2,0)</f>
        <v>#N/A</v>
      </c>
      <c r="J2294" s="1" t="e">
        <f>+VLOOKUP(E2294,'[1]national stat'!$A$3:$C$1457,2,0)</f>
        <v>#N/A</v>
      </c>
      <c r="K2294" s="1" t="e">
        <f>+VLOOKUP(E2294,[1]research!$A$3:$C$2710,2,0)</f>
        <v>#N/A</v>
      </c>
      <c r="L2294" s="1" t="e">
        <f>+VLOOKUP(E2294,[1]sedlac!$A$3:$C$742,2,0)</f>
        <v>#N/A</v>
      </c>
      <c r="R2294" s="1" t="e">
        <f>+VLOOKUP(E2294,'[1]world bank'!$A$3:$G$2447,4,0)</f>
        <v>#N/A</v>
      </c>
      <c r="S2294" s="1" t="e">
        <f>+VLOOKUP(E2294,'[1]national stat'!$A$3:$D$1457,4,0)</f>
        <v>#N/A</v>
      </c>
      <c r="T2294" s="1" t="e">
        <f>+VLOOKUP(E2294,[1]research!$A$3:$D$2710,4,0)</f>
        <v>#N/A</v>
      </c>
      <c r="U2294" s="1" t="e">
        <f>+VLOOKUP(E2294,[1]sedlac!$A$3:$D$742,4,0)</f>
        <v>#N/A</v>
      </c>
    </row>
    <row r="2295" spans="1:26" x14ac:dyDescent="0.25">
      <c r="A2295" s="1" t="s">
        <v>97</v>
      </c>
      <c r="B2295" s="1" t="s">
        <v>36</v>
      </c>
      <c r="C2295" s="1">
        <v>1995</v>
      </c>
      <c r="D2295" s="1" t="str">
        <f t="shared" si="254"/>
        <v>TUN1995</v>
      </c>
      <c r="E2295" s="1" t="s">
        <v>2402</v>
      </c>
      <c r="F2295" s="1">
        <v>41.7</v>
      </c>
      <c r="G2295" s="1" t="str">
        <f>+VLOOKUP(A2295,[1]dummies!$A$2:$F$201,6,0)</f>
        <v>Middle East and North Africa</v>
      </c>
      <c r="H2295" s="1" t="str">
        <f>+VLOOKUP(A2295,[1]dummies!$A$2:$F$201,5,0)</f>
        <v>Lower middle income</v>
      </c>
      <c r="I2295" s="1">
        <f>+VLOOKUP(E2295,'[1]world bank'!$A$3:$F$2447,2,0)</f>
        <v>41.660000000000004</v>
      </c>
      <c r="J2295" s="1" t="e">
        <f>+VLOOKUP(E2295,'[1]national stat'!$A$3:$C$1457,2,0)</f>
        <v>#N/A</v>
      </c>
      <c r="K2295" s="1" t="e">
        <f>+VLOOKUP(E2295,[1]research!$A$3:$C$2710,2,0)</f>
        <v>#N/A</v>
      </c>
      <c r="L2295" s="1" t="e">
        <f>+VLOOKUP(E2295,[1]sedlac!$A$3:$C$742,2,0)</f>
        <v>#N/A</v>
      </c>
      <c r="M2295" s="1">
        <v>2.04</v>
      </c>
      <c r="Q2295" s="2">
        <f>+M2295</f>
        <v>2.04</v>
      </c>
      <c r="R2295" s="1">
        <f>+VLOOKUP(E2295,'[1]world bank'!$A$3:$G$2447,4,0)</f>
        <v>8.4600000000000009</v>
      </c>
      <c r="S2295" s="1" t="e">
        <f>+VLOOKUP(E2295,'[1]national stat'!$A$3:$D$1457,4,0)</f>
        <v>#N/A</v>
      </c>
      <c r="T2295" s="1" t="e">
        <f>+VLOOKUP(E2295,[1]research!$A$3:$D$2710,4,0)</f>
        <v>#N/A</v>
      </c>
      <c r="U2295" s="1" t="e">
        <f>+VLOOKUP(E2295,[1]sedlac!$A$3:$D$742,4,0)</f>
        <v>#N/A</v>
      </c>
      <c r="V2295" s="1">
        <v>8.4600000000000009</v>
      </c>
      <c r="Z2295" s="1">
        <f>+V2295</f>
        <v>8.4600000000000009</v>
      </c>
    </row>
    <row r="2296" spans="1:26" x14ac:dyDescent="0.25">
      <c r="A2296" s="1" t="s">
        <v>97</v>
      </c>
      <c r="B2296" s="1" t="s">
        <v>36</v>
      </c>
      <c r="C2296" s="1">
        <v>1996</v>
      </c>
      <c r="D2296" s="1" t="str">
        <f t="shared" si="254"/>
        <v>TUN1996</v>
      </c>
      <c r="E2296" s="1" t="s">
        <v>2403</v>
      </c>
      <c r="F2296" s="1">
        <v>41.25</v>
      </c>
      <c r="G2296" s="1" t="str">
        <f>+VLOOKUP(A2296,[1]dummies!$A$2:$F$201,6,0)</f>
        <v>Middle East and North Africa</v>
      </c>
      <c r="H2296" s="1" t="str">
        <f>+VLOOKUP(A2296,[1]dummies!$A$2:$F$201,5,0)</f>
        <v>Lower middle income</v>
      </c>
      <c r="I2296" s="1" t="e">
        <f>+VLOOKUP(E2296,'[1]world bank'!$A$3:$F$2447,2,0)</f>
        <v>#N/A</v>
      </c>
      <c r="J2296" s="1" t="e">
        <f>+VLOOKUP(E2296,'[1]national stat'!$A$3:$C$1457,2,0)</f>
        <v>#N/A</v>
      </c>
      <c r="K2296" s="1" t="e">
        <f>+VLOOKUP(E2296,[1]research!$A$3:$C$2710,2,0)</f>
        <v>#N/A</v>
      </c>
      <c r="L2296" s="1" t="e">
        <f>+VLOOKUP(E2296,[1]sedlac!$A$3:$C$742,2,0)</f>
        <v>#N/A</v>
      </c>
      <c r="R2296" s="1" t="e">
        <f>+VLOOKUP(E2296,'[1]world bank'!$A$3:$G$2447,4,0)</f>
        <v>#N/A</v>
      </c>
      <c r="S2296" s="1" t="e">
        <f>+VLOOKUP(E2296,'[1]national stat'!$A$3:$D$1457,4,0)</f>
        <v>#N/A</v>
      </c>
      <c r="T2296" s="1" t="e">
        <f>+VLOOKUP(E2296,[1]research!$A$3:$D$2710,4,0)</f>
        <v>#N/A</v>
      </c>
      <c r="U2296" s="1" t="e">
        <f>+VLOOKUP(E2296,[1]sedlac!$A$3:$D$742,4,0)</f>
        <v>#N/A</v>
      </c>
    </row>
    <row r="2297" spans="1:26" x14ac:dyDescent="0.25">
      <c r="A2297" s="1" t="s">
        <v>97</v>
      </c>
      <c r="B2297" s="1" t="s">
        <v>36</v>
      </c>
      <c r="C2297" s="1">
        <v>1997</v>
      </c>
      <c r="D2297" s="1" t="str">
        <f t="shared" si="254"/>
        <v>TUN1997</v>
      </c>
      <c r="E2297" s="1" t="s">
        <v>2404</v>
      </c>
      <c r="F2297" s="1">
        <v>41.25</v>
      </c>
      <c r="G2297" s="1" t="str">
        <f>+VLOOKUP(A2297,[1]dummies!$A$2:$F$201,6,0)</f>
        <v>Middle East and North Africa</v>
      </c>
      <c r="H2297" s="1" t="str">
        <f>+VLOOKUP(A2297,[1]dummies!$A$2:$F$201,5,0)</f>
        <v>Lower middle income</v>
      </c>
      <c r="I2297" s="1" t="e">
        <f>+VLOOKUP(E2297,'[1]world bank'!$A$3:$F$2447,2,0)</f>
        <v>#N/A</v>
      </c>
      <c r="J2297" s="1" t="e">
        <f>+VLOOKUP(E2297,'[1]national stat'!$A$3:$C$1457,2,0)</f>
        <v>#N/A</v>
      </c>
      <c r="K2297" s="1" t="e">
        <f>+VLOOKUP(E2297,[1]research!$A$3:$C$2710,2,0)</f>
        <v>#N/A</v>
      </c>
      <c r="L2297" s="1" t="e">
        <f>+VLOOKUP(E2297,[1]sedlac!$A$3:$C$742,2,0)</f>
        <v>#N/A</v>
      </c>
      <c r="R2297" s="1" t="e">
        <f>+VLOOKUP(E2297,'[1]world bank'!$A$3:$G$2447,4,0)</f>
        <v>#N/A</v>
      </c>
      <c r="S2297" s="1" t="e">
        <f>+VLOOKUP(E2297,'[1]national stat'!$A$3:$D$1457,4,0)</f>
        <v>#N/A</v>
      </c>
      <c r="T2297" s="1" t="e">
        <f>+VLOOKUP(E2297,[1]research!$A$3:$D$2710,4,0)</f>
        <v>#N/A</v>
      </c>
      <c r="U2297" s="1" t="e">
        <f>+VLOOKUP(E2297,[1]sedlac!$A$3:$D$742,4,0)</f>
        <v>#N/A</v>
      </c>
    </row>
    <row r="2298" spans="1:26" x14ac:dyDescent="0.25">
      <c r="A2298" s="1" t="s">
        <v>97</v>
      </c>
      <c r="B2298" s="1" t="s">
        <v>36</v>
      </c>
      <c r="C2298" s="1">
        <v>1998</v>
      </c>
      <c r="D2298" s="1" t="str">
        <f t="shared" si="254"/>
        <v>TUN1998</v>
      </c>
      <c r="E2298" s="1" t="s">
        <v>2405</v>
      </c>
      <c r="F2298" s="1">
        <v>41.25</v>
      </c>
      <c r="G2298" s="1" t="str">
        <f>+VLOOKUP(A2298,[1]dummies!$A$2:$F$201,6,0)</f>
        <v>Middle East and North Africa</v>
      </c>
      <c r="H2298" s="1" t="str">
        <f>+VLOOKUP(A2298,[1]dummies!$A$2:$F$201,5,0)</f>
        <v>Lower middle income</v>
      </c>
      <c r="I2298" s="1" t="e">
        <f>+VLOOKUP(E2298,'[1]world bank'!$A$3:$F$2447,2,0)</f>
        <v>#N/A</v>
      </c>
      <c r="J2298" s="1" t="e">
        <f>+VLOOKUP(E2298,'[1]national stat'!$A$3:$C$1457,2,0)</f>
        <v>#N/A</v>
      </c>
      <c r="K2298" s="1" t="e">
        <f>+VLOOKUP(E2298,[1]research!$A$3:$C$2710,2,0)</f>
        <v>#N/A</v>
      </c>
      <c r="L2298" s="1" t="e">
        <f>+VLOOKUP(E2298,[1]sedlac!$A$3:$C$742,2,0)</f>
        <v>#N/A</v>
      </c>
      <c r="R2298" s="1" t="e">
        <f>+VLOOKUP(E2298,'[1]world bank'!$A$3:$G$2447,4,0)</f>
        <v>#N/A</v>
      </c>
      <c r="S2298" s="1" t="e">
        <f>+VLOOKUP(E2298,'[1]national stat'!$A$3:$D$1457,4,0)</f>
        <v>#N/A</v>
      </c>
      <c r="T2298" s="1" t="e">
        <f>+VLOOKUP(E2298,[1]research!$A$3:$D$2710,4,0)</f>
        <v>#N/A</v>
      </c>
      <c r="U2298" s="1" t="e">
        <f>+VLOOKUP(E2298,[1]sedlac!$A$3:$D$742,4,0)</f>
        <v>#N/A</v>
      </c>
    </row>
    <row r="2299" spans="1:26" x14ac:dyDescent="0.25">
      <c r="A2299" s="1" t="s">
        <v>97</v>
      </c>
      <c r="B2299" s="1" t="s">
        <v>36</v>
      </c>
      <c r="C2299" s="1">
        <v>1999</v>
      </c>
      <c r="D2299" s="1" t="str">
        <f t="shared" si="254"/>
        <v>TUN1999</v>
      </c>
      <c r="E2299" s="1" t="s">
        <v>2406</v>
      </c>
      <c r="F2299" s="1">
        <v>41.25</v>
      </c>
      <c r="G2299" s="1" t="str">
        <f>+VLOOKUP(A2299,[1]dummies!$A$2:$F$201,6,0)</f>
        <v>Middle East and North Africa</v>
      </c>
      <c r="H2299" s="1" t="str">
        <f>+VLOOKUP(A2299,[1]dummies!$A$2:$F$201,5,0)</f>
        <v>Lower middle income</v>
      </c>
      <c r="I2299" s="1" t="e">
        <f>+VLOOKUP(E2299,'[1]world bank'!$A$3:$F$2447,2,0)</f>
        <v>#N/A</v>
      </c>
      <c r="J2299" s="1" t="e">
        <f>+VLOOKUP(E2299,'[1]national stat'!$A$3:$C$1457,2,0)</f>
        <v>#N/A</v>
      </c>
      <c r="K2299" s="1" t="e">
        <f>+VLOOKUP(E2299,[1]research!$A$3:$C$2710,2,0)</f>
        <v>#N/A</v>
      </c>
      <c r="L2299" s="1" t="e">
        <f>+VLOOKUP(E2299,[1]sedlac!$A$3:$C$742,2,0)</f>
        <v>#N/A</v>
      </c>
      <c r="R2299" s="1" t="e">
        <f>+VLOOKUP(E2299,'[1]world bank'!$A$3:$G$2447,4,0)</f>
        <v>#N/A</v>
      </c>
      <c r="S2299" s="1" t="e">
        <f>+VLOOKUP(E2299,'[1]national stat'!$A$3:$D$1457,4,0)</f>
        <v>#N/A</v>
      </c>
      <c r="T2299" s="1" t="e">
        <f>+VLOOKUP(E2299,[1]research!$A$3:$D$2710,4,0)</f>
        <v>#N/A</v>
      </c>
      <c r="U2299" s="1" t="e">
        <f>+VLOOKUP(E2299,[1]sedlac!$A$3:$D$742,4,0)</f>
        <v>#N/A</v>
      </c>
    </row>
    <row r="2300" spans="1:26" x14ac:dyDescent="0.25">
      <c r="A2300" s="1" t="s">
        <v>97</v>
      </c>
      <c r="B2300" s="1" t="s">
        <v>36</v>
      </c>
      <c r="C2300" s="1">
        <v>2000</v>
      </c>
      <c r="D2300" s="1" t="str">
        <f t="shared" si="254"/>
        <v>TUN2000</v>
      </c>
      <c r="E2300" s="1" t="s">
        <v>2407</v>
      </c>
      <c r="F2300" s="1">
        <v>40.799999999999997</v>
      </c>
      <c r="G2300" s="1" t="str">
        <f>+VLOOKUP(A2300,[1]dummies!$A$2:$F$201,6,0)</f>
        <v>Middle East and North Africa</v>
      </c>
      <c r="H2300" s="1" t="str">
        <f>+VLOOKUP(A2300,[1]dummies!$A$2:$F$201,5,0)</f>
        <v>Lower middle income</v>
      </c>
      <c r="I2300" s="1">
        <f>+VLOOKUP(E2300,'[1]world bank'!$A$3:$F$2447,2,0)</f>
        <v>40.81</v>
      </c>
      <c r="J2300" s="1" t="e">
        <f>+VLOOKUP(E2300,'[1]national stat'!$A$3:$C$1457,2,0)</f>
        <v>#N/A</v>
      </c>
      <c r="K2300" s="1" t="e">
        <f>+VLOOKUP(E2300,[1]research!$A$3:$C$2710,2,0)</f>
        <v>#N/A</v>
      </c>
      <c r="L2300" s="1" t="e">
        <f>+VLOOKUP(E2300,[1]sedlac!$A$3:$C$742,2,0)</f>
        <v>#N/A</v>
      </c>
      <c r="M2300" s="1">
        <v>1.95</v>
      </c>
      <c r="Q2300" s="2">
        <f>+M2300</f>
        <v>1.95</v>
      </c>
      <c r="R2300" s="1">
        <f>+VLOOKUP(E2300,'[1]world bank'!$A$3:$G$2447,4,0)</f>
        <v>7.94</v>
      </c>
      <c r="S2300" s="1" t="e">
        <f>+VLOOKUP(E2300,'[1]national stat'!$A$3:$D$1457,4,0)</f>
        <v>#N/A</v>
      </c>
      <c r="T2300" s="1" t="e">
        <f>+VLOOKUP(E2300,[1]research!$A$3:$D$2710,4,0)</f>
        <v>#N/A</v>
      </c>
      <c r="U2300" s="1" t="e">
        <f>+VLOOKUP(E2300,[1]sedlac!$A$3:$D$742,4,0)</f>
        <v>#N/A</v>
      </c>
      <c r="V2300" s="1">
        <v>7.94</v>
      </c>
      <c r="Z2300" s="1">
        <f>+V2300</f>
        <v>7.94</v>
      </c>
    </row>
    <row r="2301" spans="1:26" x14ac:dyDescent="0.25">
      <c r="A2301" s="1" t="s">
        <v>97</v>
      </c>
      <c r="B2301" s="1" t="s">
        <v>36</v>
      </c>
      <c r="C2301" s="1">
        <v>2001</v>
      </c>
      <c r="D2301" s="1" t="str">
        <f t="shared" si="254"/>
        <v>TUN2001</v>
      </c>
      <c r="E2301" s="1" t="s">
        <v>2408</v>
      </c>
      <c r="F2301" s="1">
        <v>39.25</v>
      </c>
      <c r="G2301" s="1" t="str">
        <f>+VLOOKUP(A2301,[1]dummies!$A$2:$F$201,6,0)</f>
        <v>Middle East and North Africa</v>
      </c>
      <c r="H2301" s="1" t="str">
        <f>+VLOOKUP(A2301,[1]dummies!$A$2:$F$201,5,0)</f>
        <v>Lower middle income</v>
      </c>
      <c r="I2301" s="1" t="e">
        <f>+VLOOKUP(E2301,'[1]world bank'!$A$3:$F$2447,2,0)</f>
        <v>#N/A</v>
      </c>
      <c r="J2301" s="1" t="e">
        <f>+VLOOKUP(E2301,'[1]national stat'!$A$3:$C$1457,2,0)</f>
        <v>#N/A</v>
      </c>
      <c r="K2301" s="1" t="e">
        <f>+VLOOKUP(E2301,[1]research!$A$3:$C$2710,2,0)</f>
        <v>#N/A</v>
      </c>
      <c r="L2301" s="1" t="e">
        <f>+VLOOKUP(E2301,[1]sedlac!$A$3:$C$742,2,0)</f>
        <v>#N/A</v>
      </c>
      <c r="R2301" s="1" t="e">
        <f>+VLOOKUP(E2301,'[1]world bank'!$A$3:$G$2447,4,0)</f>
        <v>#N/A</v>
      </c>
      <c r="S2301" s="1" t="e">
        <f>+VLOOKUP(E2301,'[1]national stat'!$A$3:$D$1457,4,0)</f>
        <v>#N/A</v>
      </c>
      <c r="T2301" s="1" t="e">
        <f>+VLOOKUP(E2301,[1]research!$A$3:$D$2710,4,0)</f>
        <v>#N/A</v>
      </c>
      <c r="U2301" s="1" t="e">
        <f>+VLOOKUP(E2301,[1]sedlac!$A$3:$D$742,4,0)</f>
        <v>#N/A</v>
      </c>
    </row>
    <row r="2302" spans="1:26" x14ac:dyDescent="0.25">
      <c r="A2302" s="1" t="s">
        <v>97</v>
      </c>
      <c r="B2302" s="1" t="s">
        <v>36</v>
      </c>
      <c r="C2302" s="1">
        <v>2002</v>
      </c>
      <c r="D2302" s="1" t="str">
        <f t="shared" si="254"/>
        <v>TUN2002</v>
      </c>
      <c r="E2302" s="1" t="s">
        <v>2409</v>
      </c>
      <c r="F2302" s="1">
        <v>39.25</v>
      </c>
      <c r="G2302" s="1" t="str">
        <f>+VLOOKUP(A2302,[1]dummies!$A$2:$F$201,6,0)</f>
        <v>Middle East and North Africa</v>
      </c>
      <c r="H2302" s="1" t="str">
        <f>+VLOOKUP(A2302,[1]dummies!$A$2:$F$201,5,0)</f>
        <v>Lower middle income</v>
      </c>
      <c r="I2302" s="1" t="e">
        <f>+VLOOKUP(E2302,'[1]world bank'!$A$3:$F$2447,2,0)</f>
        <v>#N/A</v>
      </c>
      <c r="J2302" s="1" t="e">
        <f>+VLOOKUP(E2302,'[1]national stat'!$A$3:$C$1457,2,0)</f>
        <v>#N/A</v>
      </c>
      <c r="K2302" s="1" t="e">
        <f>+VLOOKUP(E2302,[1]research!$A$3:$C$2710,2,0)</f>
        <v>#N/A</v>
      </c>
      <c r="L2302" s="1" t="e">
        <f>+VLOOKUP(E2302,[1]sedlac!$A$3:$C$742,2,0)</f>
        <v>#N/A</v>
      </c>
      <c r="R2302" s="1" t="e">
        <f>+VLOOKUP(E2302,'[1]world bank'!$A$3:$G$2447,4,0)</f>
        <v>#N/A</v>
      </c>
      <c r="S2302" s="1" t="e">
        <f>+VLOOKUP(E2302,'[1]national stat'!$A$3:$D$1457,4,0)</f>
        <v>#N/A</v>
      </c>
      <c r="T2302" s="1" t="e">
        <f>+VLOOKUP(E2302,[1]research!$A$3:$D$2710,4,0)</f>
        <v>#N/A</v>
      </c>
      <c r="U2302" s="1" t="e">
        <f>+VLOOKUP(E2302,[1]sedlac!$A$3:$D$742,4,0)</f>
        <v>#N/A</v>
      </c>
    </row>
    <row r="2303" spans="1:26" x14ac:dyDescent="0.25">
      <c r="A2303" s="1" t="s">
        <v>97</v>
      </c>
      <c r="B2303" s="1" t="s">
        <v>36</v>
      </c>
      <c r="C2303" s="1">
        <v>2003</v>
      </c>
      <c r="D2303" s="1" t="str">
        <f t="shared" si="254"/>
        <v>TUN2003</v>
      </c>
      <c r="E2303" s="1" t="s">
        <v>2410</v>
      </c>
      <c r="F2303" s="1">
        <v>39.25</v>
      </c>
      <c r="G2303" s="1" t="str">
        <f>+VLOOKUP(A2303,[1]dummies!$A$2:$F$201,6,0)</f>
        <v>Middle East and North Africa</v>
      </c>
      <c r="H2303" s="1" t="str">
        <f>+VLOOKUP(A2303,[1]dummies!$A$2:$F$201,5,0)</f>
        <v>Lower middle income</v>
      </c>
      <c r="I2303" s="1" t="e">
        <f>+VLOOKUP(E2303,'[1]world bank'!$A$3:$F$2447,2,0)</f>
        <v>#N/A</v>
      </c>
      <c r="J2303" s="1" t="e">
        <f>+VLOOKUP(E2303,'[1]national stat'!$A$3:$C$1457,2,0)</f>
        <v>#N/A</v>
      </c>
      <c r="K2303" s="1" t="e">
        <f>+VLOOKUP(E2303,[1]research!$A$3:$C$2710,2,0)</f>
        <v>#N/A</v>
      </c>
      <c r="L2303" s="1" t="e">
        <f>+VLOOKUP(E2303,[1]sedlac!$A$3:$C$742,2,0)</f>
        <v>#N/A</v>
      </c>
      <c r="R2303" s="1" t="e">
        <f>+VLOOKUP(E2303,'[1]world bank'!$A$3:$G$2447,4,0)</f>
        <v>#N/A</v>
      </c>
      <c r="S2303" s="1" t="e">
        <f>+VLOOKUP(E2303,'[1]national stat'!$A$3:$D$1457,4,0)</f>
        <v>#N/A</v>
      </c>
      <c r="T2303" s="1" t="e">
        <f>+VLOOKUP(E2303,[1]research!$A$3:$D$2710,4,0)</f>
        <v>#N/A</v>
      </c>
      <c r="U2303" s="1" t="e">
        <f>+VLOOKUP(E2303,[1]sedlac!$A$3:$D$742,4,0)</f>
        <v>#N/A</v>
      </c>
    </row>
    <row r="2304" spans="1:26" x14ac:dyDescent="0.25">
      <c r="A2304" s="1" t="s">
        <v>97</v>
      </c>
      <c r="B2304" s="1" t="s">
        <v>36</v>
      </c>
      <c r="C2304" s="1">
        <v>2004</v>
      </c>
      <c r="D2304" s="1" t="str">
        <f t="shared" si="254"/>
        <v>TUN2004</v>
      </c>
      <c r="E2304" s="1" t="s">
        <v>2411</v>
      </c>
      <c r="F2304" s="1">
        <v>39.25</v>
      </c>
      <c r="G2304" s="1" t="str">
        <f>+VLOOKUP(A2304,[1]dummies!$A$2:$F$201,6,0)</f>
        <v>Middle East and North Africa</v>
      </c>
      <c r="H2304" s="1" t="str">
        <f>+VLOOKUP(A2304,[1]dummies!$A$2:$F$201,5,0)</f>
        <v>Lower middle income</v>
      </c>
      <c r="I2304" s="1" t="e">
        <f>+VLOOKUP(E2304,'[1]world bank'!$A$3:$F$2447,2,0)</f>
        <v>#N/A</v>
      </c>
      <c r="J2304" s="1" t="e">
        <f>+VLOOKUP(E2304,'[1]national stat'!$A$3:$C$1457,2,0)</f>
        <v>#N/A</v>
      </c>
      <c r="K2304" s="1" t="e">
        <f>+VLOOKUP(E2304,[1]research!$A$3:$C$2710,2,0)</f>
        <v>#N/A</v>
      </c>
      <c r="L2304" s="1" t="e">
        <f>+VLOOKUP(E2304,[1]sedlac!$A$3:$C$742,2,0)</f>
        <v>#N/A</v>
      </c>
      <c r="R2304" s="1" t="e">
        <f>+VLOOKUP(E2304,'[1]world bank'!$A$3:$G$2447,4,0)</f>
        <v>#N/A</v>
      </c>
      <c r="S2304" s="1" t="e">
        <f>+VLOOKUP(E2304,'[1]national stat'!$A$3:$D$1457,4,0)</f>
        <v>#N/A</v>
      </c>
      <c r="T2304" s="1" t="e">
        <f>+VLOOKUP(E2304,[1]research!$A$3:$D$2710,4,0)</f>
        <v>#N/A</v>
      </c>
      <c r="U2304" s="1" t="e">
        <f>+VLOOKUP(E2304,[1]sedlac!$A$3:$D$742,4,0)</f>
        <v>#N/A</v>
      </c>
    </row>
    <row r="2305" spans="1:26" x14ac:dyDescent="0.25">
      <c r="A2305" s="1" t="s">
        <v>97</v>
      </c>
      <c r="B2305" s="1" t="s">
        <v>36</v>
      </c>
      <c r="C2305" s="1">
        <v>2005</v>
      </c>
      <c r="D2305" s="1" t="str">
        <f t="shared" si="254"/>
        <v>TUN2005</v>
      </c>
      <c r="E2305" s="1" t="s">
        <v>2412</v>
      </c>
      <c r="F2305" s="1">
        <v>37.700000000000003</v>
      </c>
      <c r="G2305" s="1" t="str">
        <f>+VLOOKUP(A2305,[1]dummies!$A$2:$F$201,6,0)</f>
        <v>Middle East and North Africa</v>
      </c>
      <c r="H2305" s="1" t="str">
        <f>+VLOOKUP(A2305,[1]dummies!$A$2:$F$201,5,0)</f>
        <v>Lower middle income</v>
      </c>
      <c r="I2305" s="1" t="e">
        <f>+VLOOKUP(E2305,'[1]world bank'!$A$3:$F$2447,2,0)</f>
        <v>#N/A</v>
      </c>
      <c r="J2305" s="1" t="e">
        <f>+VLOOKUP(E2305,'[1]national stat'!$A$3:$C$1457,2,0)</f>
        <v>#N/A</v>
      </c>
      <c r="K2305" s="1" t="e">
        <f>+VLOOKUP(E2305,[1]research!$A$3:$C$2710,2,0)</f>
        <v>#N/A</v>
      </c>
      <c r="L2305" s="1" t="e">
        <f>+VLOOKUP(E2305,[1]sedlac!$A$3:$C$742,2,0)</f>
        <v>#N/A</v>
      </c>
      <c r="R2305" s="1" t="e">
        <f>+VLOOKUP(E2305,'[1]world bank'!$A$3:$G$2447,4,0)</f>
        <v>#N/A</v>
      </c>
      <c r="S2305" s="1" t="e">
        <f>+VLOOKUP(E2305,'[1]national stat'!$A$3:$D$1457,4,0)</f>
        <v>#N/A</v>
      </c>
      <c r="T2305" s="1" t="e">
        <f>+VLOOKUP(E2305,[1]research!$A$3:$D$2710,4,0)</f>
        <v>#N/A</v>
      </c>
      <c r="U2305" s="1" t="e">
        <f>+VLOOKUP(E2305,[1]sedlac!$A$3:$D$742,4,0)</f>
        <v>#N/A</v>
      </c>
    </row>
    <row r="2306" spans="1:26" x14ac:dyDescent="0.25">
      <c r="A2306" s="1" t="s">
        <v>97</v>
      </c>
      <c r="B2306" s="1" t="s">
        <v>36</v>
      </c>
      <c r="C2306" s="1">
        <v>2006</v>
      </c>
      <c r="D2306" s="1" t="str">
        <f t="shared" si="254"/>
        <v>TUN2006</v>
      </c>
      <c r="E2306" s="1" t="s">
        <v>2413</v>
      </c>
      <c r="F2306" s="1">
        <v>36.75</v>
      </c>
      <c r="G2306" s="1" t="str">
        <f>+VLOOKUP(A2306,[1]dummies!$A$2:$F$201,6,0)</f>
        <v>Middle East and North Africa</v>
      </c>
      <c r="H2306" s="1" t="str">
        <f>+VLOOKUP(A2306,[1]dummies!$A$2:$F$201,5,0)</f>
        <v>Lower middle income</v>
      </c>
      <c r="I2306" s="1">
        <f>+VLOOKUP(E2306,'[1]world bank'!$A$3:$F$2447,2,0)</f>
        <v>37.730000000000004</v>
      </c>
      <c r="J2306" s="1" t="e">
        <f>+VLOOKUP(E2306,'[1]national stat'!$A$3:$C$1457,2,0)</f>
        <v>#N/A</v>
      </c>
      <c r="K2306" s="1" t="e">
        <f>+VLOOKUP(E2306,[1]research!$A$3:$C$2710,2,0)</f>
        <v>#N/A</v>
      </c>
      <c r="L2306" s="1" t="e">
        <f>+VLOOKUP(E2306,[1]sedlac!$A$3:$C$742,2,0)</f>
        <v>#N/A</v>
      </c>
      <c r="M2306" s="1">
        <v>1.6500000000000001</v>
      </c>
      <c r="Q2306" s="2">
        <f>+M2306</f>
        <v>1.6500000000000001</v>
      </c>
      <c r="R2306" s="1">
        <f>+VLOOKUP(E2306,'[1]world bank'!$A$3:$G$2447,4,0)</f>
        <v>6.94</v>
      </c>
      <c r="S2306" s="1" t="e">
        <f>+VLOOKUP(E2306,'[1]national stat'!$A$3:$D$1457,4,0)</f>
        <v>#N/A</v>
      </c>
      <c r="T2306" s="1" t="e">
        <f>+VLOOKUP(E2306,[1]research!$A$3:$D$2710,4,0)</f>
        <v>#N/A</v>
      </c>
      <c r="U2306" s="1" t="e">
        <f>+VLOOKUP(E2306,[1]sedlac!$A$3:$D$742,4,0)</f>
        <v>#N/A</v>
      </c>
      <c r="V2306" s="1">
        <v>6.94</v>
      </c>
      <c r="Z2306" s="1">
        <f>+V2306</f>
        <v>6.94</v>
      </c>
    </row>
    <row r="2307" spans="1:26" x14ac:dyDescent="0.25">
      <c r="A2307" s="1" t="s">
        <v>97</v>
      </c>
      <c r="B2307" s="1" t="s">
        <v>36</v>
      </c>
      <c r="C2307" s="1">
        <v>2007</v>
      </c>
      <c r="D2307" s="1" t="str">
        <f t="shared" ref="D2307:D2370" si="264">+CONCATENATE(A2307,C2307)</f>
        <v>TUN2007</v>
      </c>
      <c r="E2307" s="1" t="s">
        <v>2414</v>
      </c>
      <c r="F2307" s="1">
        <v>36.75</v>
      </c>
      <c r="G2307" s="1" t="str">
        <f>+VLOOKUP(A2307,[1]dummies!$A$2:$F$201,6,0)</f>
        <v>Middle East and North Africa</v>
      </c>
      <c r="H2307" s="1" t="str">
        <f>+VLOOKUP(A2307,[1]dummies!$A$2:$F$201,5,0)</f>
        <v>Lower middle income</v>
      </c>
      <c r="I2307" s="1" t="e">
        <f>+VLOOKUP(E2307,'[1]world bank'!$A$3:$F$2447,2,0)</f>
        <v>#N/A</v>
      </c>
      <c r="J2307" s="1" t="e">
        <f>+VLOOKUP(E2307,'[1]national stat'!$A$3:$C$1457,2,0)</f>
        <v>#N/A</v>
      </c>
      <c r="K2307" s="1" t="e">
        <f>+VLOOKUP(E2307,[1]research!$A$3:$C$2710,2,0)</f>
        <v>#N/A</v>
      </c>
      <c r="L2307" s="1" t="e">
        <f>+VLOOKUP(E2307,[1]sedlac!$A$3:$C$742,2,0)</f>
        <v>#N/A</v>
      </c>
      <c r="R2307" s="1" t="e">
        <f>+VLOOKUP(E2307,'[1]world bank'!$A$3:$G$2447,4,0)</f>
        <v>#N/A</v>
      </c>
      <c r="S2307" s="1" t="e">
        <f>+VLOOKUP(E2307,'[1]national stat'!$A$3:$D$1457,4,0)</f>
        <v>#N/A</v>
      </c>
      <c r="T2307" s="1" t="e">
        <f>+VLOOKUP(E2307,[1]research!$A$3:$D$2710,4,0)</f>
        <v>#N/A</v>
      </c>
      <c r="U2307" s="1" t="e">
        <f>+VLOOKUP(E2307,[1]sedlac!$A$3:$D$742,4,0)</f>
        <v>#N/A</v>
      </c>
    </row>
    <row r="2308" spans="1:26" x14ac:dyDescent="0.25">
      <c r="A2308" s="1" t="s">
        <v>97</v>
      </c>
      <c r="B2308" s="1" t="s">
        <v>36</v>
      </c>
      <c r="C2308" s="1">
        <v>2008</v>
      </c>
      <c r="D2308" s="1" t="str">
        <f t="shared" si="264"/>
        <v>TUN2008</v>
      </c>
      <c r="E2308" s="1" t="s">
        <v>2415</v>
      </c>
      <c r="F2308" s="1">
        <v>36.75</v>
      </c>
      <c r="G2308" s="1" t="str">
        <f>+VLOOKUP(A2308,[1]dummies!$A$2:$F$201,6,0)</f>
        <v>Middle East and North Africa</v>
      </c>
      <c r="H2308" s="1" t="str">
        <f>+VLOOKUP(A2308,[1]dummies!$A$2:$F$201,5,0)</f>
        <v>Lower middle income</v>
      </c>
      <c r="I2308" s="1" t="e">
        <f>+VLOOKUP(E2308,'[1]world bank'!$A$3:$F$2447,2,0)</f>
        <v>#N/A</v>
      </c>
      <c r="J2308" s="1" t="e">
        <f>+VLOOKUP(E2308,'[1]national stat'!$A$3:$C$1457,2,0)</f>
        <v>#N/A</v>
      </c>
      <c r="K2308" s="1" t="e">
        <f>+VLOOKUP(E2308,[1]research!$A$3:$C$2710,2,0)</f>
        <v>#N/A</v>
      </c>
      <c r="L2308" s="1" t="e">
        <f>+VLOOKUP(E2308,[1]sedlac!$A$3:$C$742,2,0)</f>
        <v>#N/A</v>
      </c>
      <c r="R2308" s="1" t="e">
        <f>+VLOOKUP(E2308,'[1]world bank'!$A$3:$G$2447,4,0)</f>
        <v>#N/A</v>
      </c>
      <c r="S2308" s="1" t="e">
        <f>+VLOOKUP(E2308,'[1]national stat'!$A$3:$D$1457,4,0)</f>
        <v>#N/A</v>
      </c>
      <c r="T2308" s="1" t="e">
        <f>+VLOOKUP(E2308,[1]research!$A$3:$D$2710,4,0)</f>
        <v>#N/A</v>
      </c>
      <c r="U2308" s="1" t="e">
        <f>+VLOOKUP(E2308,[1]sedlac!$A$3:$D$742,4,0)</f>
        <v>#N/A</v>
      </c>
    </row>
    <row r="2309" spans="1:26" x14ac:dyDescent="0.25">
      <c r="A2309" s="1" t="s">
        <v>97</v>
      </c>
      <c r="B2309" s="1" t="s">
        <v>36</v>
      </c>
      <c r="C2309" s="1">
        <v>2009</v>
      </c>
      <c r="D2309" s="1" t="str">
        <f t="shared" si="264"/>
        <v>TUN2009</v>
      </c>
      <c r="E2309" s="1" t="s">
        <v>2416</v>
      </c>
      <c r="F2309" s="1">
        <v>36.75</v>
      </c>
      <c r="G2309" s="1" t="str">
        <f>+VLOOKUP(A2309,[1]dummies!$A$2:$F$201,6,0)</f>
        <v>Middle East and North Africa</v>
      </c>
      <c r="H2309" s="1" t="str">
        <f>+VLOOKUP(A2309,[1]dummies!$A$2:$F$201,5,0)</f>
        <v>Lower middle income</v>
      </c>
      <c r="I2309" s="1" t="e">
        <f>+VLOOKUP(E2309,'[1]world bank'!$A$3:$F$2447,2,0)</f>
        <v>#N/A</v>
      </c>
      <c r="J2309" s="1" t="e">
        <f>+VLOOKUP(E2309,'[1]national stat'!$A$3:$C$1457,2,0)</f>
        <v>#N/A</v>
      </c>
      <c r="K2309" s="1" t="e">
        <f>+VLOOKUP(E2309,[1]research!$A$3:$C$2710,2,0)</f>
        <v>#N/A</v>
      </c>
      <c r="L2309" s="1" t="e">
        <f>+VLOOKUP(E2309,[1]sedlac!$A$3:$C$742,2,0)</f>
        <v>#N/A</v>
      </c>
      <c r="R2309" s="1" t="e">
        <f>+VLOOKUP(E2309,'[1]world bank'!$A$3:$G$2447,4,0)</f>
        <v>#N/A</v>
      </c>
      <c r="S2309" s="1" t="e">
        <f>+VLOOKUP(E2309,'[1]national stat'!$A$3:$D$1457,4,0)</f>
        <v>#N/A</v>
      </c>
      <c r="T2309" s="1" t="e">
        <f>+VLOOKUP(E2309,[1]research!$A$3:$D$2710,4,0)</f>
        <v>#N/A</v>
      </c>
      <c r="U2309" s="1" t="e">
        <f>+VLOOKUP(E2309,[1]sedlac!$A$3:$D$742,4,0)</f>
        <v>#N/A</v>
      </c>
    </row>
    <row r="2310" spans="1:26" x14ac:dyDescent="0.25">
      <c r="A2310" s="1" t="s">
        <v>97</v>
      </c>
      <c r="B2310" s="1" t="s">
        <v>36</v>
      </c>
      <c r="C2310" s="1">
        <v>2010</v>
      </c>
      <c r="D2310" s="1" t="str">
        <f t="shared" si="264"/>
        <v>TUN2010</v>
      </c>
      <c r="E2310" s="1" t="s">
        <v>2417</v>
      </c>
      <c r="F2310" s="1">
        <v>35.799999999999997</v>
      </c>
      <c r="G2310" s="1" t="str">
        <f>+VLOOKUP(A2310,[1]dummies!$A$2:$F$201,6,0)</f>
        <v>Middle East and North Africa</v>
      </c>
      <c r="H2310" s="1" t="str">
        <f>+VLOOKUP(A2310,[1]dummies!$A$2:$F$201,5,0)</f>
        <v>Lower middle income</v>
      </c>
      <c r="I2310" s="1" t="e">
        <f>+VLOOKUP(E2310,'[1]world bank'!$A$3:$F$2447,2,0)</f>
        <v>#N/A</v>
      </c>
      <c r="J2310" s="1" t="e">
        <f>+VLOOKUP(E2310,'[1]national stat'!$A$3:$C$1457,2,0)</f>
        <v>#N/A</v>
      </c>
      <c r="K2310" s="1" t="e">
        <f>+VLOOKUP(E2310,[1]research!$A$3:$C$2710,2,0)</f>
        <v>#N/A</v>
      </c>
      <c r="L2310" s="1" t="e">
        <f>+VLOOKUP(E2310,[1]sedlac!$A$3:$C$742,2,0)</f>
        <v>#N/A</v>
      </c>
      <c r="R2310" s="1" t="e">
        <f>+VLOOKUP(E2310,'[1]world bank'!$A$3:$G$2447,4,0)</f>
        <v>#N/A</v>
      </c>
      <c r="S2310" s="1" t="e">
        <f>+VLOOKUP(E2310,'[1]national stat'!$A$3:$D$1457,4,0)</f>
        <v>#N/A</v>
      </c>
      <c r="T2310" s="1" t="e">
        <f>+VLOOKUP(E2310,[1]research!$A$3:$D$2710,4,0)</f>
        <v>#N/A</v>
      </c>
      <c r="U2310" s="1" t="e">
        <f>+VLOOKUP(E2310,[1]sedlac!$A$3:$D$742,4,0)</f>
        <v>#N/A</v>
      </c>
    </row>
    <row r="2311" spans="1:26" x14ac:dyDescent="0.25">
      <c r="A2311" s="1" t="s">
        <v>97</v>
      </c>
      <c r="B2311" s="1" t="s">
        <v>36</v>
      </c>
      <c r="C2311" s="1">
        <v>2011</v>
      </c>
      <c r="D2311" s="1" t="str">
        <f t="shared" si="264"/>
        <v>TUN2011</v>
      </c>
      <c r="E2311" s="1" t="s">
        <v>2418</v>
      </c>
      <c r="F2311" s="1">
        <v>35.799999999999997</v>
      </c>
      <c r="G2311" s="1" t="str">
        <f>+VLOOKUP(A2311,[1]dummies!$A$2:$F$201,6,0)</f>
        <v>Middle East and North Africa</v>
      </c>
      <c r="H2311" s="1" t="str">
        <f>+VLOOKUP(A2311,[1]dummies!$A$2:$F$201,5,0)</f>
        <v>Lower middle income</v>
      </c>
      <c r="I2311" s="1">
        <f>+VLOOKUP(E2311,'[1]world bank'!$A$3:$F$2447,2,0)</f>
        <v>35.81</v>
      </c>
      <c r="J2311" s="1" t="e">
        <f>+VLOOKUP(E2311,'[1]national stat'!$A$3:$C$1457,2,0)</f>
        <v>#N/A</v>
      </c>
      <c r="K2311" s="1" t="e">
        <f>+VLOOKUP(E2311,[1]research!$A$3:$C$2710,2,0)</f>
        <v>#N/A</v>
      </c>
      <c r="L2311" s="1" t="e">
        <f>+VLOOKUP(E2311,[1]sedlac!$A$3:$C$742,2,0)</f>
        <v>#N/A</v>
      </c>
      <c r="M2311" s="1">
        <v>1.47</v>
      </c>
      <c r="Q2311" s="2">
        <f>+M2311</f>
        <v>1.47</v>
      </c>
      <c r="R2311" s="1">
        <f>+VLOOKUP(E2311,'[1]world bank'!$A$3:$G$2447,4,0)</f>
        <v>6.38</v>
      </c>
      <c r="S2311" s="1" t="e">
        <f>+VLOOKUP(E2311,'[1]national stat'!$A$3:$D$1457,4,0)</f>
        <v>#N/A</v>
      </c>
      <c r="T2311" s="1" t="e">
        <f>+VLOOKUP(E2311,[1]research!$A$3:$D$2710,4,0)</f>
        <v>#N/A</v>
      </c>
      <c r="U2311" s="1" t="e">
        <f>+VLOOKUP(E2311,[1]sedlac!$A$3:$D$742,4,0)</f>
        <v>#N/A</v>
      </c>
      <c r="V2311" s="1">
        <v>6.38</v>
      </c>
      <c r="Z2311" s="1">
        <f>+V2311</f>
        <v>6.38</v>
      </c>
    </row>
    <row r="2312" spans="1:26" x14ac:dyDescent="0.25">
      <c r="A2312" s="1" t="s">
        <v>97</v>
      </c>
      <c r="B2312" s="1" t="s">
        <v>36</v>
      </c>
      <c r="C2312" s="1">
        <v>2012</v>
      </c>
      <c r="D2312" s="1" t="str">
        <f t="shared" si="264"/>
        <v>TUN2012</v>
      </c>
      <c r="E2312" s="1" t="s">
        <v>2419</v>
      </c>
      <c r="F2312" s="1">
        <v>35.799999999999997</v>
      </c>
      <c r="G2312" s="1" t="str">
        <f>+VLOOKUP(A2312,[1]dummies!$A$2:$F$201,6,0)</f>
        <v>Middle East and North Africa</v>
      </c>
      <c r="H2312" s="1" t="str">
        <f>+VLOOKUP(A2312,[1]dummies!$A$2:$F$201,5,0)</f>
        <v>Lower middle income</v>
      </c>
      <c r="I2312" s="1" t="e">
        <f>+VLOOKUP(E2312,'[1]world bank'!$A$3:$F$2447,2,0)</f>
        <v>#N/A</v>
      </c>
      <c r="J2312" s="1" t="e">
        <f>+VLOOKUP(E2312,'[1]national stat'!$A$3:$C$1457,2,0)</f>
        <v>#N/A</v>
      </c>
      <c r="K2312" s="1" t="e">
        <f>+VLOOKUP(E2312,[1]research!$A$3:$C$2710,2,0)</f>
        <v>#N/A</v>
      </c>
      <c r="L2312" s="1" t="e">
        <f>+VLOOKUP(E2312,[1]sedlac!$A$3:$C$742,2,0)</f>
        <v>#N/A</v>
      </c>
      <c r="R2312" s="1" t="e">
        <f>+VLOOKUP(E2312,'[1]world bank'!$A$3:$G$2447,4,0)</f>
        <v>#N/A</v>
      </c>
      <c r="S2312" s="1" t="e">
        <f>+VLOOKUP(E2312,'[1]national stat'!$A$3:$D$1457,4,0)</f>
        <v>#N/A</v>
      </c>
      <c r="T2312" s="1" t="e">
        <f>+VLOOKUP(E2312,[1]research!$A$3:$D$2710,4,0)</f>
        <v>#N/A</v>
      </c>
      <c r="U2312" s="1" t="e">
        <f>+VLOOKUP(E2312,[1]sedlac!$A$3:$D$742,4,0)</f>
        <v>#N/A</v>
      </c>
    </row>
    <row r="2313" spans="1:26" x14ac:dyDescent="0.25">
      <c r="A2313" s="1" t="s">
        <v>97</v>
      </c>
      <c r="B2313" s="1" t="s">
        <v>36</v>
      </c>
      <c r="C2313" s="1">
        <v>2013</v>
      </c>
      <c r="D2313" s="1" t="str">
        <f t="shared" si="264"/>
        <v>TUN2013</v>
      </c>
      <c r="E2313" s="1" t="s">
        <v>2420</v>
      </c>
      <c r="F2313" s="1">
        <v>35.799999999999997</v>
      </c>
      <c r="G2313" s="1" t="str">
        <f>+VLOOKUP(A2313,[1]dummies!$A$2:$F$201,6,0)</f>
        <v>Middle East and North Africa</v>
      </c>
      <c r="H2313" s="1" t="str">
        <f>+VLOOKUP(A2313,[1]dummies!$A$2:$F$201,5,0)</f>
        <v>Lower middle income</v>
      </c>
      <c r="I2313" s="1" t="e">
        <f>+VLOOKUP(E2313,'[1]world bank'!$A$3:$F$2447,2,0)</f>
        <v>#N/A</v>
      </c>
      <c r="J2313" s="1" t="e">
        <f>+VLOOKUP(E2313,'[1]national stat'!$A$3:$C$1457,2,0)</f>
        <v>#N/A</v>
      </c>
      <c r="K2313" s="1" t="e">
        <f>+VLOOKUP(E2313,[1]research!$A$3:$C$2710,2,0)</f>
        <v>#N/A</v>
      </c>
      <c r="L2313" s="1" t="e">
        <f>+VLOOKUP(E2313,[1]sedlac!$A$3:$C$742,2,0)</f>
        <v>#N/A</v>
      </c>
      <c r="R2313" s="1" t="e">
        <f>+VLOOKUP(E2313,'[1]world bank'!$A$3:$G$2447,4,0)</f>
        <v>#N/A</v>
      </c>
      <c r="S2313" s="1" t="e">
        <f>+VLOOKUP(E2313,'[1]national stat'!$A$3:$D$1457,4,0)</f>
        <v>#N/A</v>
      </c>
      <c r="T2313" s="1" t="e">
        <f>+VLOOKUP(E2313,[1]research!$A$3:$D$2710,4,0)</f>
        <v>#N/A</v>
      </c>
      <c r="U2313" s="1" t="e">
        <f>+VLOOKUP(E2313,[1]sedlac!$A$3:$D$742,4,0)</f>
        <v>#N/A</v>
      </c>
    </row>
    <row r="2314" spans="1:26" x14ac:dyDescent="0.25">
      <c r="A2314" s="1" t="s">
        <v>97</v>
      </c>
      <c r="B2314" s="1" t="s">
        <v>36</v>
      </c>
      <c r="C2314" s="1">
        <v>2014</v>
      </c>
      <c r="D2314" s="1" t="str">
        <f t="shared" si="264"/>
        <v>TUN2014</v>
      </c>
      <c r="E2314" s="1" t="s">
        <v>2421</v>
      </c>
      <c r="F2314" s="1">
        <v>35.799999999999997</v>
      </c>
      <c r="G2314" s="1" t="str">
        <f>+VLOOKUP(A2314,[1]dummies!$A$2:$F$201,6,0)</f>
        <v>Middle East and North Africa</v>
      </c>
      <c r="H2314" s="1" t="str">
        <f>+VLOOKUP(A2314,[1]dummies!$A$2:$F$201,5,0)</f>
        <v>Lower middle income</v>
      </c>
      <c r="I2314" s="1" t="e">
        <f>+VLOOKUP(E2314,'[1]world bank'!$A$3:$F$2447,2,0)</f>
        <v>#N/A</v>
      </c>
      <c r="J2314" s="1" t="e">
        <f>+VLOOKUP(E2314,'[1]national stat'!$A$3:$C$1457,2,0)</f>
        <v>#N/A</v>
      </c>
      <c r="K2314" s="1" t="e">
        <f>+VLOOKUP(E2314,[1]research!$A$3:$C$2710,2,0)</f>
        <v>#N/A</v>
      </c>
      <c r="L2314" s="1" t="e">
        <f>+VLOOKUP(E2314,[1]sedlac!$A$3:$C$742,2,0)</f>
        <v>#N/A</v>
      </c>
      <c r="R2314" s="1" t="e">
        <f>+VLOOKUP(E2314,'[1]world bank'!$A$3:$G$2447,4,0)</f>
        <v>#N/A</v>
      </c>
      <c r="S2314" s="1" t="e">
        <f>+VLOOKUP(E2314,'[1]national stat'!$A$3:$D$1457,4,0)</f>
        <v>#N/A</v>
      </c>
      <c r="T2314" s="1" t="e">
        <f>+VLOOKUP(E2314,[1]research!$A$3:$D$2710,4,0)</f>
        <v>#N/A</v>
      </c>
      <c r="U2314" s="1" t="e">
        <f>+VLOOKUP(E2314,[1]sedlac!$A$3:$D$742,4,0)</f>
        <v>#N/A</v>
      </c>
    </row>
    <row r="2315" spans="1:26" x14ac:dyDescent="0.25">
      <c r="A2315" s="1" t="s">
        <v>97</v>
      </c>
      <c r="B2315" s="1" t="s">
        <v>36</v>
      </c>
      <c r="C2315" s="1">
        <v>2015</v>
      </c>
      <c r="D2315" s="1" t="str">
        <f t="shared" si="264"/>
        <v>TUN2015</v>
      </c>
      <c r="E2315" s="1" t="s">
        <v>2422</v>
      </c>
      <c r="F2315" s="1">
        <v>35.799999999999997</v>
      </c>
      <c r="G2315" s="1" t="str">
        <f>+VLOOKUP(A2315,[1]dummies!$A$2:$F$201,6,0)</f>
        <v>Middle East and North Africa</v>
      </c>
      <c r="H2315" s="1" t="str">
        <f>+VLOOKUP(A2315,[1]dummies!$A$2:$F$201,5,0)</f>
        <v>Lower middle income</v>
      </c>
      <c r="I2315" s="1" t="e">
        <f>+VLOOKUP(E2315,'[1]world bank'!$A$3:$F$2447,2,0)</f>
        <v>#N/A</v>
      </c>
      <c r="J2315" s="1" t="e">
        <f>+VLOOKUP(E2315,'[1]national stat'!$A$3:$C$1457,2,0)</f>
        <v>#N/A</v>
      </c>
      <c r="K2315" s="1" t="e">
        <f>+VLOOKUP(E2315,[1]research!$A$3:$C$2710,2,0)</f>
        <v>#N/A</v>
      </c>
      <c r="L2315" s="1" t="e">
        <f>+VLOOKUP(E2315,[1]sedlac!$A$3:$C$742,2,0)</f>
        <v>#N/A</v>
      </c>
      <c r="R2315" s="1" t="e">
        <f>+VLOOKUP(E2315,'[1]world bank'!$A$3:$G$2447,4,0)</f>
        <v>#N/A</v>
      </c>
      <c r="S2315" s="1" t="e">
        <f>+VLOOKUP(E2315,'[1]national stat'!$A$3:$D$1457,4,0)</f>
        <v>#N/A</v>
      </c>
      <c r="T2315" s="1" t="e">
        <f>+VLOOKUP(E2315,[1]research!$A$3:$D$2710,4,0)</f>
        <v>#N/A</v>
      </c>
      <c r="U2315" s="1" t="e">
        <f>+VLOOKUP(E2315,[1]sedlac!$A$3:$D$742,4,0)</f>
        <v>#N/A</v>
      </c>
    </row>
    <row r="2316" spans="1:26" x14ac:dyDescent="0.25">
      <c r="A2316" s="1" t="s">
        <v>98</v>
      </c>
      <c r="B2316" s="1" t="s">
        <v>36</v>
      </c>
      <c r="C2316" s="1">
        <v>1990</v>
      </c>
      <c r="D2316" s="1" t="str">
        <f t="shared" si="264"/>
        <v>TUR1990</v>
      </c>
      <c r="E2316" s="1" t="s">
        <v>2423</v>
      </c>
      <c r="F2316" s="1">
        <v>41.3</v>
      </c>
      <c r="G2316" s="1" t="str">
        <f>+VLOOKUP(A2316,[1]dummies!$A$2:$F$201,6,0)</f>
        <v>Europe and Central Asia</v>
      </c>
      <c r="H2316" s="1" t="str">
        <f>+VLOOKUP(A2316,[1]dummies!$A$2:$F$201,5,0)</f>
        <v>Upper middle income</v>
      </c>
      <c r="I2316" s="1" t="e">
        <f>+VLOOKUP(E2316,'[1]world bank'!$A$3:$F$2447,2,0)</f>
        <v>#N/A</v>
      </c>
      <c r="J2316" s="1" t="e">
        <f>+VLOOKUP(E2316,'[1]national stat'!$A$3:$C$1457,2,0)</f>
        <v>#N/A</v>
      </c>
      <c r="K2316" s="1" t="e">
        <f>+VLOOKUP(E2316,[1]research!$A$3:$C$2710,2,0)</f>
        <v>#N/A</v>
      </c>
      <c r="L2316" s="1" t="e">
        <f>+VLOOKUP(E2316,[1]sedlac!$A$3:$C$742,2,0)</f>
        <v>#N/A</v>
      </c>
      <c r="R2316" s="1" t="e">
        <f>+VLOOKUP(E2316,'[1]world bank'!$A$3:$G$2447,4,0)</f>
        <v>#N/A</v>
      </c>
      <c r="S2316" s="1" t="e">
        <f>+VLOOKUP(E2316,'[1]national stat'!$A$3:$D$1457,4,0)</f>
        <v>#N/A</v>
      </c>
      <c r="T2316" s="1" t="e">
        <f>+VLOOKUP(E2316,[1]research!$A$3:$D$2710,4,0)</f>
        <v>#N/A</v>
      </c>
      <c r="U2316" s="1" t="e">
        <f>+VLOOKUP(E2316,[1]sedlac!$A$3:$D$742,4,0)</f>
        <v>#N/A</v>
      </c>
    </row>
    <row r="2317" spans="1:26" x14ac:dyDescent="0.25">
      <c r="A2317" s="1" t="s">
        <v>98</v>
      </c>
      <c r="B2317" s="1" t="s">
        <v>36</v>
      </c>
      <c r="C2317" s="1">
        <v>1991</v>
      </c>
      <c r="D2317" s="1" t="str">
        <f t="shared" si="264"/>
        <v>TUR1991</v>
      </c>
      <c r="E2317" s="1" t="s">
        <v>2424</v>
      </c>
      <c r="F2317" s="1">
        <v>41.3</v>
      </c>
      <c r="G2317" s="1" t="str">
        <f>+VLOOKUP(A2317,[1]dummies!$A$2:$F$201,6,0)</f>
        <v>Europe and Central Asia</v>
      </c>
      <c r="H2317" s="1" t="str">
        <f>+VLOOKUP(A2317,[1]dummies!$A$2:$F$201,5,0)</f>
        <v>Upper middle income</v>
      </c>
      <c r="I2317" s="1" t="e">
        <f>+VLOOKUP(E2317,'[1]world bank'!$A$3:$F$2447,2,0)</f>
        <v>#N/A</v>
      </c>
      <c r="J2317" s="1" t="e">
        <f>+VLOOKUP(E2317,'[1]national stat'!$A$3:$C$1457,2,0)</f>
        <v>#N/A</v>
      </c>
      <c r="K2317" s="1" t="e">
        <f>+VLOOKUP(E2317,[1]research!$A$3:$C$2710,2,0)</f>
        <v>#N/A</v>
      </c>
      <c r="L2317" s="1" t="e">
        <f>+VLOOKUP(E2317,[1]sedlac!$A$3:$C$742,2,0)</f>
        <v>#N/A</v>
      </c>
      <c r="R2317" s="1" t="e">
        <f>+VLOOKUP(E2317,'[1]world bank'!$A$3:$G$2447,4,0)</f>
        <v>#N/A</v>
      </c>
      <c r="S2317" s="1" t="e">
        <f>+VLOOKUP(E2317,'[1]national stat'!$A$3:$D$1457,4,0)</f>
        <v>#N/A</v>
      </c>
      <c r="T2317" s="1" t="e">
        <f>+VLOOKUP(E2317,[1]research!$A$3:$D$2710,4,0)</f>
        <v>#N/A</v>
      </c>
      <c r="U2317" s="1" t="e">
        <f>+VLOOKUP(E2317,[1]sedlac!$A$3:$D$742,4,0)</f>
        <v>#N/A</v>
      </c>
    </row>
    <row r="2318" spans="1:26" x14ac:dyDescent="0.25">
      <c r="A2318" s="1" t="s">
        <v>98</v>
      </c>
      <c r="B2318" s="1" t="s">
        <v>36</v>
      </c>
      <c r="C2318" s="1">
        <v>1992</v>
      </c>
      <c r="D2318" s="1" t="str">
        <f t="shared" si="264"/>
        <v>TUR1992</v>
      </c>
      <c r="E2318" s="1" t="s">
        <v>2425</v>
      </c>
      <c r="F2318" s="1">
        <v>41.3</v>
      </c>
      <c r="G2318" s="1" t="str">
        <f>+VLOOKUP(A2318,[1]dummies!$A$2:$F$201,6,0)</f>
        <v>Europe and Central Asia</v>
      </c>
      <c r="H2318" s="1" t="str">
        <f>+VLOOKUP(A2318,[1]dummies!$A$2:$F$201,5,0)</f>
        <v>Upper middle income</v>
      </c>
      <c r="I2318" s="1" t="e">
        <f>+VLOOKUP(E2318,'[1]world bank'!$A$3:$F$2447,2,0)</f>
        <v>#N/A</v>
      </c>
      <c r="J2318" s="1" t="e">
        <f>+VLOOKUP(E2318,'[1]national stat'!$A$3:$C$1457,2,0)</f>
        <v>#N/A</v>
      </c>
      <c r="K2318" s="1" t="e">
        <f>+VLOOKUP(E2318,[1]research!$A$3:$C$2710,2,0)</f>
        <v>#N/A</v>
      </c>
      <c r="L2318" s="1" t="e">
        <f>+VLOOKUP(E2318,[1]sedlac!$A$3:$C$742,2,0)</f>
        <v>#N/A</v>
      </c>
      <c r="R2318" s="1" t="e">
        <f>+VLOOKUP(E2318,'[1]world bank'!$A$3:$G$2447,4,0)</f>
        <v>#N/A</v>
      </c>
      <c r="S2318" s="1" t="e">
        <f>+VLOOKUP(E2318,'[1]national stat'!$A$3:$D$1457,4,0)</f>
        <v>#N/A</v>
      </c>
      <c r="T2318" s="1" t="e">
        <f>+VLOOKUP(E2318,[1]research!$A$3:$D$2710,4,0)</f>
        <v>#N/A</v>
      </c>
      <c r="U2318" s="1" t="e">
        <f>+VLOOKUP(E2318,[1]sedlac!$A$3:$D$742,4,0)</f>
        <v>#N/A</v>
      </c>
    </row>
    <row r="2319" spans="1:26" x14ac:dyDescent="0.25">
      <c r="A2319" s="1" t="s">
        <v>98</v>
      </c>
      <c r="B2319" s="1" t="s">
        <v>36</v>
      </c>
      <c r="C2319" s="1">
        <v>1993</v>
      </c>
      <c r="D2319" s="1" t="str">
        <f t="shared" si="264"/>
        <v>TUR1993</v>
      </c>
      <c r="E2319" s="1" t="s">
        <v>2426</v>
      </c>
      <c r="F2319" s="1">
        <v>41.3</v>
      </c>
      <c r="G2319" s="1" t="str">
        <f>+VLOOKUP(A2319,[1]dummies!$A$2:$F$201,6,0)</f>
        <v>Europe and Central Asia</v>
      </c>
      <c r="H2319" s="1" t="str">
        <f>+VLOOKUP(A2319,[1]dummies!$A$2:$F$201,5,0)</f>
        <v>Upper middle income</v>
      </c>
      <c r="I2319" s="1" t="e">
        <f>+VLOOKUP(E2319,'[1]world bank'!$A$3:$F$2447,2,0)</f>
        <v>#N/A</v>
      </c>
      <c r="J2319" s="1" t="e">
        <f>+VLOOKUP(E2319,'[1]national stat'!$A$3:$C$1457,2,0)</f>
        <v>#N/A</v>
      </c>
      <c r="K2319" s="1" t="e">
        <f>+VLOOKUP(E2319,[1]research!$A$3:$C$2710,2,0)</f>
        <v>#N/A</v>
      </c>
      <c r="L2319" s="1" t="e">
        <f>+VLOOKUP(E2319,[1]sedlac!$A$3:$C$742,2,0)</f>
        <v>#N/A</v>
      </c>
      <c r="R2319" s="1" t="e">
        <f>+VLOOKUP(E2319,'[1]world bank'!$A$3:$G$2447,4,0)</f>
        <v>#N/A</v>
      </c>
      <c r="S2319" s="1" t="e">
        <f>+VLOOKUP(E2319,'[1]national stat'!$A$3:$D$1457,4,0)</f>
        <v>#N/A</v>
      </c>
      <c r="T2319" s="1" t="e">
        <f>+VLOOKUP(E2319,[1]research!$A$3:$D$2710,4,0)</f>
        <v>#N/A</v>
      </c>
      <c r="U2319" s="1" t="e">
        <f>+VLOOKUP(E2319,[1]sedlac!$A$3:$D$742,4,0)</f>
        <v>#N/A</v>
      </c>
    </row>
    <row r="2320" spans="1:26" x14ac:dyDescent="0.25">
      <c r="A2320" s="1" t="s">
        <v>98</v>
      </c>
      <c r="B2320" s="1" t="s">
        <v>36</v>
      </c>
      <c r="C2320" s="1">
        <v>1994</v>
      </c>
      <c r="D2320" s="1" t="str">
        <f t="shared" si="264"/>
        <v>TUR1994</v>
      </c>
      <c r="E2320" s="1" t="s">
        <v>2427</v>
      </c>
      <c r="F2320" s="1">
        <v>41.3</v>
      </c>
      <c r="G2320" s="1" t="str">
        <f>+VLOOKUP(A2320,[1]dummies!$A$2:$F$201,6,0)</f>
        <v>Europe and Central Asia</v>
      </c>
      <c r="H2320" s="1" t="str">
        <f>+VLOOKUP(A2320,[1]dummies!$A$2:$F$201,5,0)</f>
        <v>Upper middle income</v>
      </c>
      <c r="I2320" s="1">
        <f>+VLOOKUP(E2320,'[1]world bank'!$A$3:$F$2447,2,0)</f>
        <v>47</v>
      </c>
      <c r="J2320" s="1">
        <f>+VLOOKUP(E2320,'[1]national stat'!$A$3:$C$1457,2,0)</f>
        <v>0</v>
      </c>
      <c r="K2320" s="1" t="e">
        <f>+VLOOKUP(E2320,[1]research!$A$3:$C$2710,2,0)</f>
        <v>#N/A</v>
      </c>
      <c r="L2320" s="1" t="e">
        <f>+VLOOKUP(E2320,[1]sedlac!$A$3:$C$742,2,0)</f>
        <v>#N/A</v>
      </c>
      <c r="M2320" s="1">
        <v>0</v>
      </c>
      <c r="N2320" s="1">
        <v>0</v>
      </c>
      <c r="Q2320" s="2">
        <f>+M2320</f>
        <v>0</v>
      </c>
      <c r="R2320" s="1">
        <f>+VLOOKUP(E2320,'[1]world bank'!$A$3:$G$2447,4,0)</f>
        <v>10.98</v>
      </c>
      <c r="S2320" s="1">
        <f>+VLOOKUP(E2320,'[1]national stat'!$A$3:$D$1457,4,0)</f>
        <v>11.200000000000001</v>
      </c>
      <c r="T2320" s="1" t="e">
        <f>+VLOOKUP(E2320,[1]research!$A$3:$D$2710,4,0)</f>
        <v>#N/A</v>
      </c>
      <c r="U2320" s="1" t="e">
        <f>+VLOOKUP(E2320,[1]sedlac!$A$3:$D$742,4,0)</f>
        <v>#N/A</v>
      </c>
      <c r="V2320" s="1">
        <v>10.98</v>
      </c>
      <c r="W2320" s="1">
        <v>11.200000000000001</v>
      </c>
      <c r="Z2320" s="1">
        <f>+V2320</f>
        <v>10.98</v>
      </c>
    </row>
    <row r="2321" spans="1:26" x14ac:dyDescent="0.25">
      <c r="A2321" s="1" t="s">
        <v>98</v>
      </c>
      <c r="B2321" s="1" t="s">
        <v>36</v>
      </c>
      <c r="C2321" s="1">
        <v>1995</v>
      </c>
      <c r="D2321" s="1" t="str">
        <f t="shared" si="264"/>
        <v>TUR1995</v>
      </c>
      <c r="E2321" s="1" t="s">
        <v>2428</v>
      </c>
      <c r="F2321" s="1">
        <v>41.35</v>
      </c>
      <c r="G2321" s="1" t="str">
        <f>+VLOOKUP(A2321,[1]dummies!$A$2:$F$201,6,0)</f>
        <v>Europe and Central Asia</v>
      </c>
      <c r="H2321" s="1" t="str">
        <f>+VLOOKUP(A2321,[1]dummies!$A$2:$F$201,5,0)</f>
        <v>Upper middle income</v>
      </c>
      <c r="I2321" s="1" t="e">
        <f>+VLOOKUP(E2321,'[1]world bank'!$A$3:$F$2447,2,0)</f>
        <v>#N/A</v>
      </c>
      <c r="J2321" s="1" t="e">
        <f>+VLOOKUP(E2321,'[1]national stat'!$A$3:$C$1457,2,0)</f>
        <v>#N/A</v>
      </c>
      <c r="K2321" s="1" t="e">
        <f>+VLOOKUP(E2321,[1]research!$A$3:$C$2710,2,0)</f>
        <v>#N/A</v>
      </c>
      <c r="L2321" s="1" t="e">
        <f>+VLOOKUP(E2321,[1]sedlac!$A$3:$C$742,2,0)</f>
        <v>#N/A</v>
      </c>
      <c r="R2321" s="1" t="e">
        <f>+VLOOKUP(E2321,'[1]world bank'!$A$3:$G$2447,4,0)</f>
        <v>#N/A</v>
      </c>
      <c r="S2321" s="1" t="e">
        <f>+VLOOKUP(E2321,'[1]national stat'!$A$3:$D$1457,4,0)</f>
        <v>#N/A</v>
      </c>
      <c r="T2321" s="1" t="e">
        <f>+VLOOKUP(E2321,[1]research!$A$3:$D$2710,4,0)</f>
        <v>#N/A</v>
      </c>
      <c r="U2321" s="1" t="e">
        <f>+VLOOKUP(E2321,[1]sedlac!$A$3:$D$742,4,0)</f>
        <v>#N/A</v>
      </c>
    </row>
    <row r="2322" spans="1:26" x14ac:dyDescent="0.25">
      <c r="A2322" s="1" t="s">
        <v>98</v>
      </c>
      <c r="B2322" s="1" t="s">
        <v>36</v>
      </c>
      <c r="C2322" s="1">
        <v>1996</v>
      </c>
      <c r="D2322" s="1" t="str">
        <f t="shared" si="264"/>
        <v>TUR1996</v>
      </c>
      <c r="E2322" s="1" t="s">
        <v>2429</v>
      </c>
      <c r="F2322" s="1">
        <v>41.35</v>
      </c>
      <c r="G2322" s="1" t="str">
        <f>+VLOOKUP(A2322,[1]dummies!$A$2:$F$201,6,0)</f>
        <v>Europe and Central Asia</v>
      </c>
      <c r="H2322" s="1" t="str">
        <f>+VLOOKUP(A2322,[1]dummies!$A$2:$F$201,5,0)</f>
        <v>Upper middle income</v>
      </c>
      <c r="I2322" s="1" t="e">
        <f>+VLOOKUP(E2322,'[1]world bank'!$A$3:$F$2447,2,0)</f>
        <v>#N/A</v>
      </c>
      <c r="J2322" s="1" t="e">
        <f>+VLOOKUP(E2322,'[1]national stat'!$A$3:$C$1457,2,0)</f>
        <v>#N/A</v>
      </c>
      <c r="K2322" s="1" t="e">
        <f>+VLOOKUP(E2322,[1]research!$A$3:$C$2710,2,0)</f>
        <v>#N/A</v>
      </c>
      <c r="L2322" s="1" t="e">
        <f>+VLOOKUP(E2322,[1]sedlac!$A$3:$C$742,2,0)</f>
        <v>#N/A</v>
      </c>
      <c r="R2322" s="1" t="e">
        <f>+VLOOKUP(E2322,'[1]world bank'!$A$3:$G$2447,4,0)</f>
        <v>#N/A</v>
      </c>
      <c r="S2322" s="1" t="e">
        <f>+VLOOKUP(E2322,'[1]national stat'!$A$3:$D$1457,4,0)</f>
        <v>#N/A</v>
      </c>
      <c r="T2322" s="1" t="e">
        <f>+VLOOKUP(E2322,[1]research!$A$3:$D$2710,4,0)</f>
        <v>#N/A</v>
      </c>
      <c r="U2322" s="1" t="e">
        <f>+VLOOKUP(E2322,[1]sedlac!$A$3:$D$742,4,0)</f>
        <v>#N/A</v>
      </c>
    </row>
    <row r="2323" spans="1:26" x14ac:dyDescent="0.25">
      <c r="A2323" s="1" t="s">
        <v>98</v>
      </c>
      <c r="B2323" s="1" t="s">
        <v>36</v>
      </c>
      <c r="C2323" s="1">
        <v>1997</v>
      </c>
      <c r="D2323" s="1" t="str">
        <f t="shared" si="264"/>
        <v>TUR1997</v>
      </c>
      <c r="E2323" s="1" t="s">
        <v>2430</v>
      </c>
      <c r="F2323" s="1">
        <v>41.35</v>
      </c>
      <c r="G2323" s="1" t="str">
        <f>+VLOOKUP(A2323,[1]dummies!$A$2:$F$201,6,0)</f>
        <v>Europe and Central Asia</v>
      </c>
      <c r="H2323" s="1" t="str">
        <f>+VLOOKUP(A2323,[1]dummies!$A$2:$F$201,5,0)</f>
        <v>Upper middle income</v>
      </c>
      <c r="I2323" s="1" t="e">
        <f>+VLOOKUP(E2323,'[1]world bank'!$A$3:$F$2447,2,0)</f>
        <v>#N/A</v>
      </c>
      <c r="J2323" s="1" t="e">
        <f>+VLOOKUP(E2323,'[1]national stat'!$A$3:$C$1457,2,0)</f>
        <v>#N/A</v>
      </c>
      <c r="K2323" s="1" t="e">
        <f>+VLOOKUP(E2323,[1]research!$A$3:$C$2710,2,0)</f>
        <v>#N/A</v>
      </c>
      <c r="L2323" s="1" t="e">
        <f>+VLOOKUP(E2323,[1]sedlac!$A$3:$C$742,2,0)</f>
        <v>#N/A</v>
      </c>
      <c r="R2323" s="1" t="e">
        <f>+VLOOKUP(E2323,'[1]world bank'!$A$3:$G$2447,4,0)</f>
        <v>#N/A</v>
      </c>
      <c r="S2323" s="1" t="e">
        <f>+VLOOKUP(E2323,'[1]national stat'!$A$3:$D$1457,4,0)</f>
        <v>#N/A</v>
      </c>
      <c r="T2323" s="1" t="e">
        <f>+VLOOKUP(E2323,[1]research!$A$3:$D$2710,4,0)</f>
        <v>#N/A</v>
      </c>
      <c r="U2323" s="1" t="e">
        <f>+VLOOKUP(E2323,[1]sedlac!$A$3:$D$742,4,0)</f>
        <v>#N/A</v>
      </c>
    </row>
    <row r="2324" spans="1:26" x14ac:dyDescent="0.25">
      <c r="A2324" s="1" t="s">
        <v>98</v>
      </c>
      <c r="B2324" s="1" t="s">
        <v>36</v>
      </c>
      <c r="C2324" s="1">
        <v>1998</v>
      </c>
      <c r="D2324" s="1" t="str">
        <f t="shared" si="264"/>
        <v>TUR1998</v>
      </c>
      <c r="E2324" s="1" t="s">
        <v>2431</v>
      </c>
      <c r="F2324" s="1">
        <v>41.35</v>
      </c>
      <c r="G2324" s="1" t="str">
        <f>+VLOOKUP(A2324,[1]dummies!$A$2:$F$201,6,0)</f>
        <v>Europe and Central Asia</v>
      </c>
      <c r="H2324" s="1" t="str">
        <f>+VLOOKUP(A2324,[1]dummies!$A$2:$F$201,5,0)</f>
        <v>Upper middle income</v>
      </c>
      <c r="I2324" s="1" t="e">
        <f>+VLOOKUP(E2324,'[1]world bank'!$A$3:$F$2447,2,0)</f>
        <v>#N/A</v>
      </c>
      <c r="J2324" s="1" t="e">
        <f>+VLOOKUP(E2324,'[1]national stat'!$A$3:$C$1457,2,0)</f>
        <v>#N/A</v>
      </c>
      <c r="K2324" s="1" t="e">
        <f>+VLOOKUP(E2324,[1]research!$A$3:$C$2710,2,0)</f>
        <v>#N/A</v>
      </c>
      <c r="L2324" s="1" t="e">
        <f>+VLOOKUP(E2324,[1]sedlac!$A$3:$C$742,2,0)</f>
        <v>#N/A</v>
      </c>
      <c r="R2324" s="1" t="e">
        <f>+VLOOKUP(E2324,'[1]world bank'!$A$3:$G$2447,4,0)</f>
        <v>#N/A</v>
      </c>
      <c r="S2324" s="1" t="e">
        <f>+VLOOKUP(E2324,'[1]national stat'!$A$3:$D$1457,4,0)</f>
        <v>#N/A</v>
      </c>
      <c r="T2324" s="1" t="e">
        <f>+VLOOKUP(E2324,[1]research!$A$3:$D$2710,4,0)</f>
        <v>#N/A</v>
      </c>
      <c r="U2324" s="1" t="e">
        <f>+VLOOKUP(E2324,[1]sedlac!$A$3:$D$742,4,0)</f>
        <v>#N/A</v>
      </c>
    </row>
    <row r="2325" spans="1:26" x14ac:dyDescent="0.25">
      <c r="A2325" s="1" t="s">
        <v>98</v>
      </c>
      <c r="B2325" s="1" t="s">
        <v>36</v>
      </c>
      <c r="C2325" s="1">
        <v>1999</v>
      </c>
      <c r="D2325" s="1" t="str">
        <f t="shared" si="264"/>
        <v>TUR1999</v>
      </c>
      <c r="E2325" s="1" t="s">
        <v>2432</v>
      </c>
      <c r="F2325" s="1">
        <v>41.35</v>
      </c>
      <c r="G2325" s="1" t="str">
        <f>+VLOOKUP(A2325,[1]dummies!$A$2:$F$201,6,0)</f>
        <v>Europe and Central Asia</v>
      </c>
      <c r="H2325" s="1" t="str">
        <f>+VLOOKUP(A2325,[1]dummies!$A$2:$F$201,5,0)</f>
        <v>Upper middle income</v>
      </c>
      <c r="I2325" s="1" t="e">
        <f>+VLOOKUP(E2325,'[1]world bank'!$A$3:$F$2447,2,0)</f>
        <v>#N/A</v>
      </c>
      <c r="J2325" s="1" t="e">
        <f>+VLOOKUP(E2325,'[1]national stat'!$A$3:$C$1457,2,0)</f>
        <v>#N/A</v>
      </c>
      <c r="K2325" s="1" t="e">
        <f>+VLOOKUP(E2325,[1]research!$A$3:$C$2710,2,0)</f>
        <v>#N/A</v>
      </c>
      <c r="L2325" s="1" t="e">
        <f>+VLOOKUP(E2325,[1]sedlac!$A$3:$C$742,2,0)</f>
        <v>#N/A</v>
      </c>
      <c r="R2325" s="1" t="e">
        <f>+VLOOKUP(E2325,'[1]world bank'!$A$3:$G$2447,4,0)</f>
        <v>#N/A</v>
      </c>
      <c r="S2325" s="1" t="e">
        <f>+VLOOKUP(E2325,'[1]national stat'!$A$3:$D$1457,4,0)</f>
        <v>#N/A</v>
      </c>
      <c r="T2325" s="1" t="e">
        <f>+VLOOKUP(E2325,[1]research!$A$3:$D$2710,4,0)</f>
        <v>#N/A</v>
      </c>
      <c r="U2325" s="1" t="e">
        <f>+VLOOKUP(E2325,[1]sedlac!$A$3:$D$742,4,0)</f>
        <v>#N/A</v>
      </c>
    </row>
    <row r="2326" spans="1:26" x14ac:dyDescent="0.25">
      <c r="A2326" s="1" t="s">
        <v>98</v>
      </c>
      <c r="B2326" s="1" t="s">
        <v>36</v>
      </c>
      <c r="C2326" s="1">
        <v>2000</v>
      </c>
      <c r="D2326" s="1" t="str">
        <f t="shared" si="264"/>
        <v>TUR2000</v>
      </c>
      <c r="E2326" s="1" t="s">
        <v>2433</v>
      </c>
      <c r="F2326" s="1">
        <v>41.35</v>
      </c>
      <c r="G2326" s="1" t="str">
        <f>+VLOOKUP(A2326,[1]dummies!$A$2:$F$201,6,0)</f>
        <v>Europe and Central Asia</v>
      </c>
      <c r="H2326" s="1" t="str">
        <f>+VLOOKUP(A2326,[1]dummies!$A$2:$F$201,5,0)</f>
        <v>Upper middle income</v>
      </c>
      <c r="I2326" s="1" t="e">
        <f>+VLOOKUP(E2326,'[1]world bank'!$A$3:$F$2447,2,0)</f>
        <v>#N/A</v>
      </c>
      <c r="J2326" s="1" t="e">
        <f>+VLOOKUP(E2326,'[1]national stat'!$A$3:$C$1457,2,0)</f>
        <v>#N/A</v>
      </c>
      <c r="K2326" s="1" t="e">
        <f>+VLOOKUP(E2326,[1]research!$A$3:$C$2710,2,0)</f>
        <v>#N/A</v>
      </c>
      <c r="L2326" s="1" t="e">
        <f>+VLOOKUP(E2326,[1]sedlac!$A$3:$C$742,2,0)</f>
        <v>#N/A</v>
      </c>
      <c r="R2326" s="1" t="e">
        <f>+VLOOKUP(E2326,'[1]world bank'!$A$3:$G$2447,4,0)</f>
        <v>#N/A</v>
      </c>
      <c r="S2326" s="1" t="e">
        <f>+VLOOKUP(E2326,'[1]national stat'!$A$3:$D$1457,4,0)</f>
        <v>#N/A</v>
      </c>
      <c r="T2326" s="1" t="e">
        <f>+VLOOKUP(E2326,[1]research!$A$3:$D$2710,4,0)</f>
        <v>#N/A</v>
      </c>
      <c r="U2326" s="1" t="e">
        <f>+VLOOKUP(E2326,[1]sedlac!$A$3:$D$742,4,0)</f>
        <v>#N/A</v>
      </c>
    </row>
    <row r="2327" spans="1:26" x14ac:dyDescent="0.25">
      <c r="A2327" s="1" t="s">
        <v>98</v>
      </c>
      <c r="B2327" s="1" t="s">
        <v>36</v>
      </c>
      <c r="C2327" s="1">
        <v>2001</v>
      </c>
      <c r="D2327" s="1" t="str">
        <f t="shared" si="264"/>
        <v>TUR2001</v>
      </c>
      <c r="E2327" s="1" t="s">
        <v>2434</v>
      </c>
      <c r="F2327" s="1">
        <v>41.35</v>
      </c>
      <c r="G2327" s="1" t="str">
        <f>+VLOOKUP(A2327,[1]dummies!$A$2:$F$201,6,0)</f>
        <v>Europe and Central Asia</v>
      </c>
      <c r="H2327" s="1" t="str">
        <f>+VLOOKUP(A2327,[1]dummies!$A$2:$F$201,5,0)</f>
        <v>Upper middle income</v>
      </c>
      <c r="I2327" s="1" t="e">
        <f>+VLOOKUP(E2327,'[1]world bank'!$A$3:$F$2447,2,0)</f>
        <v>#N/A</v>
      </c>
      <c r="J2327" s="1" t="e">
        <f>+VLOOKUP(E2327,'[1]national stat'!$A$3:$C$1457,2,0)</f>
        <v>#N/A</v>
      </c>
      <c r="K2327" s="1" t="e">
        <f>+VLOOKUP(E2327,[1]research!$A$3:$C$2710,2,0)</f>
        <v>#N/A</v>
      </c>
      <c r="L2327" s="1" t="e">
        <f>+VLOOKUP(E2327,[1]sedlac!$A$3:$C$742,2,0)</f>
        <v>#N/A</v>
      </c>
      <c r="R2327" s="1" t="e">
        <f>+VLOOKUP(E2327,'[1]world bank'!$A$3:$G$2447,4,0)</f>
        <v>#N/A</v>
      </c>
      <c r="S2327" s="1" t="e">
        <f>+VLOOKUP(E2327,'[1]national stat'!$A$3:$D$1457,4,0)</f>
        <v>#N/A</v>
      </c>
      <c r="T2327" s="1" t="e">
        <f>+VLOOKUP(E2327,[1]research!$A$3:$D$2710,4,0)</f>
        <v>#N/A</v>
      </c>
      <c r="U2327" s="1" t="e">
        <f>+VLOOKUP(E2327,[1]sedlac!$A$3:$D$742,4,0)</f>
        <v>#N/A</v>
      </c>
    </row>
    <row r="2328" spans="1:26" x14ac:dyDescent="0.25">
      <c r="A2328" s="1" t="s">
        <v>98</v>
      </c>
      <c r="B2328" s="1" t="s">
        <v>36</v>
      </c>
      <c r="C2328" s="1">
        <v>2002</v>
      </c>
      <c r="D2328" s="1" t="str">
        <f t="shared" si="264"/>
        <v>TUR2002</v>
      </c>
      <c r="E2328" s="1" t="s">
        <v>2435</v>
      </c>
      <c r="F2328" s="1">
        <v>41.4</v>
      </c>
      <c r="G2328" s="1" t="str">
        <f>+VLOOKUP(A2328,[1]dummies!$A$2:$F$201,6,0)</f>
        <v>Europe and Central Asia</v>
      </c>
      <c r="H2328" s="1" t="str">
        <f>+VLOOKUP(A2328,[1]dummies!$A$2:$F$201,5,0)</f>
        <v>Upper middle income</v>
      </c>
      <c r="I2328" s="1">
        <f>+VLOOKUP(E2328,'[1]world bank'!$A$3:$F$2447,2,0)</f>
        <v>41.4</v>
      </c>
      <c r="J2328" s="1" t="e">
        <f>+VLOOKUP(E2328,'[1]national stat'!$A$3:$C$1457,2,0)</f>
        <v>#N/A</v>
      </c>
      <c r="K2328" s="1" t="e">
        <f>+VLOOKUP(E2328,[1]research!$A$3:$C$2710,2,0)</f>
        <v>#N/A</v>
      </c>
      <c r="L2328" s="1" t="e">
        <f>+VLOOKUP(E2328,[1]sedlac!$A$3:$C$742,2,0)</f>
        <v>#N/A</v>
      </c>
      <c r="M2328" s="1">
        <v>2.0100000000000002</v>
      </c>
      <c r="Q2328" s="2">
        <f t="shared" ref="Q2328:Q2341" si="265">+M2328</f>
        <v>2.0100000000000002</v>
      </c>
      <c r="R2328" s="1">
        <f>+VLOOKUP(E2328,'[1]world bank'!$A$3:$G$2447,4,0)</f>
        <v>8.27</v>
      </c>
      <c r="S2328" s="1" t="e">
        <f>+VLOOKUP(E2328,'[1]national stat'!$A$3:$D$1457,4,0)</f>
        <v>#N/A</v>
      </c>
      <c r="T2328" s="1" t="e">
        <f>+VLOOKUP(E2328,[1]research!$A$3:$D$2710,4,0)</f>
        <v>#N/A</v>
      </c>
      <c r="U2328" s="1" t="e">
        <f>+VLOOKUP(E2328,[1]sedlac!$A$3:$D$742,4,0)</f>
        <v>#N/A</v>
      </c>
      <c r="V2328" s="1">
        <v>8.27</v>
      </c>
      <c r="Z2328" s="1">
        <f t="shared" ref="Z2328:Z2341" si="266">+V2328</f>
        <v>8.27</v>
      </c>
    </row>
    <row r="2329" spans="1:26" x14ac:dyDescent="0.25">
      <c r="A2329" s="1" t="s">
        <v>98</v>
      </c>
      <c r="B2329" s="1" t="s">
        <v>36</v>
      </c>
      <c r="C2329" s="1">
        <v>2003</v>
      </c>
      <c r="D2329" s="1" t="str">
        <f t="shared" si="264"/>
        <v>TUR2003</v>
      </c>
      <c r="E2329" s="1" t="s">
        <v>2436</v>
      </c>
      <c r="F2329" s="1">
        <v>42.2</v>
      </c>
      <c r="G2329" s="1" t="str">
        <f>+VLOOKUP(A2329,[1]dummies!$A$2:$F$201,6,0)</f>
        <v>Europe and Central Asia</v>
      </c>
      <c r="H2329" s="1" t="str">
        <f>+VLOOKUP(A2329,[1]dummies!$A$2:$F$201,5,0)</f>
        <v>Upper middle income</v>
      </c>
      <c r="I2329" s="1">
        <f>+VLOOKUP(E2329,'[1]world bank'!$A$3:$F$2447,2,0)</f>
        <v>42.18</v>
      </c>
      <c r="J2329" s="1" t="e">
        <f>+VLOOKUP(E2329,'[1]national stat'!$A$3:$C$1457,2,0)</f>
        <v>#N/A</v>
      </c>
      <c r="K2329" s="1" t="e">
        <f>+VLOOKUP(E2329,[1]research!$A$3:$C$2710,2,0)</f>
        <v>#N/A</v>
      </c>
      <c r="L2329" s="1" t="e">
        <f>+VLOOKUP(E2329,[1]sedlac!$A$3:$C$742,2,0)</f>
        <v>#N/A</v>
      </c>
      <c r="M2329" s="1">
        <v>2.09</v>
      </c>
      <c r="Q2329" s="2">
        <f t="shared" si="265"/>
        <v>2.09</v>
      </c>
      <c r="R2329" s="1">
        <f>+VLOOKUP(E2329,'[1]world bank'!$A$3:$G$2447,4,0)</f>
        <v>8.7799999999999994</v>
      </c>
      <c r="S2329" s="1" t="e">
        <f>+VLOOKUP(E2329,'[1]national stat'!$A$3:$D$1457,4,0)</f>
        <v>#N/A</v>
      </c>
      <c r="T2329" s="1" t="e">
        <f>+VLOOKUP(E2329,[1]research!$A$3:$D$2710,4,0)</f>
        <v>#N/A</v>
      </c>
      <c r="U2329" s="1" t="e">
        <f>+VLOOKUP(E2329,[1]sedlac!$A$3:$D$742,4,0)</f>
        <v>#N/A</v>
      </c>
      <c r="V2329" s="1">
        <v>8.7799999999999994</v>
      </c>
      <c r="Z2329" s="1">
        <f t="shared" si="266"/>
        <v>8.7799999999999994</v>
      </c>
    </row>
    <row r="2330" spans="1:26" x14ac:dyDescent="0.25">
      <c r="A2330" s="1" t="s">
        <v>98</v>
      </c>
      <c r="B2330" s="1" t="s">
        <v>36</v>
      </c>
      <c r="C2330" s="1">
        <v>2004</v>
      </c>
      <c r="D2330" s="1" t="str">
        <f t="shared" si="264"/>
        <v>TUR2004</v>
      </c>
      <c r="E2330" s="1" t="s">
        <v>2437</v>
      </c>
      <c r="F2330" s="1">
        <v>41.3</v>
      </c>
      <c r="G2330" s="1" t="str">
        <f>+VLOOKUP(A2330,[1]dummies!$A$2:$F$201,6,0)</f>
        <v>Europe and Central Asia</v>
      </c>
      <c r="H2330" s="1" t="str">
        <f>+VLOOKUP(A2330,[1]dummies!$A$2:$F$201,5,0)</f>
        <v>Upper middle income</v>
      </c>
      <c r="I2330" s="1">
        <f>+VLOOKUP(E2330,'[1]world bank'!$A$3:$F$2447,2,0)</f>
        <v>41.29</v>
      </c>
      <c r="J2330" s="1" t="e">
        <f>+VLOOKUP(E2330,'[1]national stat'!$A$3:$C$1457,2,0)</f>
        <v>#N/A</v>
      </c>
      <c r="K2330" s="1" t="e">
        <f>+VLOOKUP(E2330,[1]research!$A$3:$C$2710,2,0)</f>
        <v>#N/A</v>
      </c>
      <c r="L2330" s="1" t="e">
        <f>+VLOOKUP(E2330,[1]sedlac!$A$3:$C$742,2,0)</f>
        <v>#N/A</v>
      </c>
      <c r="M2330" s="1">
        <v>2</v>
      </c>
      <c r="Q2330" s="2">
        <f t="shared" si="265"/>
        <v>2</v>
      </c>
      <c r="R2330" s="1">
        <f>+VLOOKUP(E2330,'[1]world bank'!$A$3:$G$2447,4,0)</f>
        <v>8.77</v>
      </c>
      <c r="S2330" s="1" t="e">
        <f>+VLOOKUP(E2330,'[1]national stat'!$A$3:$D$1457,4,0)</f>
        <v>#N/A</v>
      </c>
      <c r="T2330" s="1" t="e">
        <f>+VLOOKUP(E2330,[1]research!$A$3:$D$2710,4,0)</f>
        <v>#N/A</v>
      </c>
      <c r="U2330" s="1" t="e">
        <f>+VLOOKUP(E2330,[1]sedlac!$A$3:$D$742,4,0)</f>
        <v>#N/A</v>
      </c>
      <c r="V2330" s="1">
        <v>8.77</v>
      </c>
      <c r="Z2330" s="1">
        <f t="shared" si="266"/>
        <v>8.77</v>
      </c>
    </row>
    <row r="2331" spans="1:26" x14ac:dyDescent="0.25">
      <c r="A2331" s="1" t="s">
        <v>98</v>
      </c>
      <c r="B2331" s="1" t="s">
        <v>36</v>
      </c>
      <c r="C2331" s="1">
        <v>2005</v>
      </c>
      <c r="D2331" s="1" t="str">
        <f t="shared" si="264"/>
        <v>TUR2005</v>
      </c>
      <c r="E2331" s="1" t="s">
        <v>2438</v>
      </c>
      <c r="F2331" s="1">
        <v>42.6</v>
      </c>
      <c r="G2331" s="1" t="str">
        <f>+VLOOKUP(A2331,[1]dummies!$A$2:$F$201,6,0)</f>
        <v>Europe and Central Asia</v>
      </c>
      <c r="H2331" s="1" t="str">
        <f>+VLOOKUP(A2331,[1]dummies!$A$2:$F$201,5,0)</f>
        <v>Upper middle income</v>
      </c>
      <c r="I2331" s="1">
        <f>+VLOOKUP(E2331,'[1]world bank'!$A$3:$F$2447,2,0)</f>
        <v>42.61</v>
      </c>
      <c r="J2331" s="1" t="e">
        <f>+VLOOKUP(E2331,'[1]national stat'!$A$3:$C$1457,2,0)</f>
        <v>#N/A</v>
      </c>
      <c r="K2331" s="1" t="e">
        <f>+VLOOKUP(E2331,[1]research!$A$3:$C$2710,2,0)</f>
        <v>#N/A</v>
      </c>
      <c r="L2331" s="1" t="e">
        <f>+VLOOKUP(E2331,[1]sedlac!$A$3:$C$742,2,0)</f>
        <v>#N/A</v>
      </c>
      <c r="M2331" s="1">
        <v>2.16</v>
      </c>
      <c r="Q2331" s="2">
        <f t="shared" si="265"/>
        <v>2.16</v>
      </c>
      <c r="R2331" s="1">
        <f>+VLOOKUP(E2331,'[1]world bank'!$A$3:$G$2447,4,0)</f>
        <v>9.36</v>
      </c>
      <c r="S2331" s="1" t="e">
        <f>+VLOOKUP(E2331,'[1]national stat'!$A$3:$D$1457,4,0)</f>
        <v>#N/A</v>
      </c>
      <c r="T2331" s="1" t="e">
        <f>+VLOOKUP(E2331,[1]research!$A$3:$D$2710,4,0)</f>
        <v>#N/A</v>
      </c>
      <c r="U2331" s="1" t="e">
        <f>+VLOOKUP(E2331,[1]sedlac!$A$3:$D$742,4,0)</f>
        <v>#N/A</v>
      </c>
      <c r="V2331" s="1">
        <v>9.36</v>
      </c>
      <c r="Z2331" s="1">
        <f t="shared" si="266"/>
        <v>9.36</v>
      </c>
    </row>
    <row r="2332" spans="1:26" x14ac:dyDescent="0.25">
      <c r="A2332" s="1" t="s">
        <v>98</v>
      </c>
      <c r="B2332" s="1" t="s">
        <v>36</v>
      </c>
      <c r="C2332" s="1">
        <v>2006</v>
      </c>
      <c r="D2332" s="1" t="str">
        <f t="shared" si="264"/>
        <v>TUR2006</v>
      </c>
      <c r="E2332" s="1" t="s">
        <v>2439</v>
      </c>
      <c r="F2332" s="1">
        <v>39.700000000000003</v>
      </c>
      <c r="G2332" s="1" t="str">
        <f>+VLOOKUP(A2332,[1]dummies!$A$2:$F$201,6,0)</f>
        <v>Europe and Central Asia</v>
      </c>
      <c r="H2332" s="1" t="str">
        <f>+VLOOKUP(A2332,[1]dummies!$A$2:$F$201,5,0)</f>
        <v>Upper middle income</v>
      </c>
      <c r="I2332" s="1">
        <f>+VLOOKUP(E2332,'[1]world bank'!$A$3:$F$2447,2,0)</f>
        <v>39.65</v>
      </c>
      <c r="J2332" s="1">
        <f>+VLOOKUP(E2332,'[1]national stat'!$A$3:$C$1457,2,0)</f>
        <v>2.17</v>
      </c>
      <c r="K2332" s="1" t="e">
        <f>+VLOOKUP(E2332,[1]research!$A$3:$C$2710,2,0)</f>
        <v>#N/A</v>
      </c>
      <c r="L2332" s="1" t="e">
        <f>+VLOOKUP(E2332,[1]sedlac!$A$3:$C$742,2,0)</f>
        <v>#N/A</v>
      </c>
      <c r="M2332" s="1">
        <v>1.83</v>
      </c>
      <c r="N2332" s="1">
        <v>2.17</v>
      </c>
      <c r="Q2332" s="2">
        <f t="shared" si="265"/>
        <v>1.83</v>
      </c>
      <c r="R2332" s="1">
        <f>+VLOOKUP(E2332,'[1]world bank'!$A$3:$G$2447,4,0)</f>
        <v>8.1300000000000008</v>
      </c>
      <c r="S2332" s="1">
        <f>+VLOOKUP(E2332,'[1]national stat'!$A$3:$D$1457,4,0)</f>
        <v>9.59</v>
      </c>
      <c r="T2332" s="1" t="e">
        <f>+VLOOKUP(E2332,[1]research!$A$3:$D$2710,4,0)</f>
        <v>#N/A</v>
      </c>
      <c r="U2332" s="1" t="e">
        <f>+VLOOKUP(E2332,[1]sedlac!$A$3:$D$742,4,0)</f>
        <v>#N/A</v>
      </c>
      <c r="V2332" s="1">
        <v>8.1300000000000008</v>
      </c>
      <c r="W2332" s="1">
        <v>9.59</v>
      </c>
      <c r="Z2332" s="1">
        <f t="shared" si="266"/>
        <v>8.1300000000000008</v>
      </c>
    </row>
    <row r="2333" spans="1:26" x14ac:dyDescent="0.25">
      <c r="A2333" s="1" t="s">
        <v>98</v>
      </c>
      <c r="B2333" s="1" t="s">
        <v>36</v>
      </c>
      <c r="C2333" s="1">
        <v>2007</v>
      </c>
      <c r="D2333" s="1" t="str">
        <f t="shared" si="264"/>
        <v>TUR2007</v>
      </c>
      <c r="E2333" s="1" t="s">
        <v>2440</v>
      </c>
      <c r="F2333" s="1">
        <v>38.4</v>
      </c>
      <c r="G2333" s="1" t="str">
        <f>+VLOOKUP(A2333,[1]dummies!$A$2:$F$201,6,0)</f>
        <v>Europe and Central Asia</v>
      </c>
      <c r="H2333" s="1" t="str">
        <f>+VLOOKUP(A2333,[1]dummies!$A$2:$F$201,5,0)</f>
        <v>Upper middle income</v>
      </c>
      <c r="I2333" s="1">
        <f>+VLOOKUP(E2333,'[1]world bank'!$A$3:$F$2447,2,0)</f>
        <v>38.44</v>
      </c>
      <c r="J2333" s="1">
        <f>+VLOOKUP(E2333,'[1]national stat'!$A$3:$C$1457,2,0)</f>
        <v>1.93</v>
      </c>
      <c r="K2333" s="1" t="e">
        <f>+VLOOKUP(E2333,[1]research!$A$3:$C$2710,2,0)</f>
        <v>#N/A</v>
      </c>
      <c r="L2333" s="1" t="e">
        <f>+VLOOKUP(E2333,[1]sedlac!$A$3:$C$742,2,0)</f>
        <v>#N/A</v>
      </c>
      <c r="M2333" s="1">
        <v>1.69</v>
      </c>
      <c r="N2333" s="1">
        <v>1.93</v>
      </c>
      <c r="Q2333" s="2">
        <f t="shared" si="265"/>
        <v>1.69</v>
      </c>
      <c r="R2333" s="1">
        <f>+VLOOKUP(E2333,'[1]world bank'!$A$3:$G$2447,4,0)</f>
        <v>7.76</v>
      </c>
      <c r="S2333" s="1">
        <f>+VLOOKUP(E2333,'[1]national stat'!$A$3:$D$1457,4,0)</f>
        <v>8.07</v>
      </c>
      <c r="T2333" s="1" t="e">
        <f>+VLOOKUP(E2333,[1]research!$A$3:$D$2710,4,0)</f>
        <v>#N/A</v>
      </c>
      <c r="U2333" s="1" t="e">
        <f>+VLOOKUP(E2333,[1]sedlac!$A$3:$D$742,4,0)</f>
        <v>#N/A</v>
      </c>
      <c r="V2333" s="1">
        <v>7.76</v>
      </c>
      <c r="W2333" s="1">
        <v>8.07</v>
      </c>
      <c r="Z2333" s="1">
        <f t="shared" si="266"/>
        <v>7.76</v>
      </c>
    </row>
    <row r="2334" spans="1:26" x14ac:dyDescent="0.25">
      <c r="A2334" s="1" t="s">
        <v>98</v>
      </c>
      <c r="B2334" s="1" t="s">
        <v>36</v>
      </c>
      <c r="C2334" s="1">
        <v>2008</v>
      </c>
      <c r="D2334" s="1" t="str">
        <f t="shared" si="264"/>
        <v>TUR2008</v>
      </c>
      <c r="E2334" s="1" t="s">
        <v>2441</v>
      </c>
      <c r="F2334" s="1">
        <v>39</v>
      </c>
      <c r="G2334" s="1" t="str">
        <f>+VLOOKUP(A2334,[1]dummies!$A$2:$F$201,6,0)</f>
        <v>Europe and Central Asia</v>
      </c>
      <c r="H2334" s="1" t="str">
        <f>+VLOOKUP(A2334,[1]dummies!$A$2:$F$201,5,0)</f>
        <v>Upper middle income</v>
      </c>
      <c r="I2334" s="1">
        <f>+VLOOKUP(E2334,'[1]world bank'!$A$3:$F$2447,2,0)</f>
        <v>39.020000000000003</v>
      </c>
      <c r="J2334" s="1">
        <f>+VLOOKUP(E2334,'[1]national stat'!$A$3:$C$1457,2,0)</f>
        <v>1.92</v>
      </c>
      <c r="K2334" s="1" t="e">
        <f>+VLOOKUP(E2334,[1]research!$A$3:$C$2710,2,0)</f>
        <v>#N/A</v>
      </c>
      <c r="L2334" s="1" t="e">
        <f>+VLOOKUP(E2334,[1]sedlac!$A$3:$C$742,2,0)</f>
        <v>#N/A</v>
      </c>
      <c r="M2334" s="1">
        <v>1.77</v>
      </c>
      <c r="N2334" s="1">
        <v>1.92</v>
      </c>
      <c r="Q2334" s="2">
        <f t="shared" si="265"/>
        <v>1.77</v>
      </c>
      <c r="R2334" s="1">
        <f>+VLOOKUP(E2334,'[1]world bank'!$A$3:$G$2447,4,0)</f>
        <v>7.9300000000000006</v>
      </c>
      <c r="S2334" s="1">
        <f>+VLOOKUP(E2334,'[1]national stat'!$A$3:$D$1457,4,0)</f>
        <v>8.07</v>
      </c>
      <c r="T2334" s="1" t="e">
        <f>+VLOOKUP(E2334,[1]research!$A$3:$D$2710,4,0)</f>
        <v>#N/A</v>
      </c>
      <c r="U2334" s="1" t="e">
        <f>+VLOOKUP(E2334,[1]sedlac!$A$3:$D$742,4,0)</f>
        <v>#N/A</v>
      </c>
      <c r="V2334" s="1">
        <v>7.9300000000000006</v>
      </c>
      <c r="W2334" s="1">
        <v>8.07</v>
      </c>
      <c r="Z2334" s="1">
        <f t="shared" si="266"/>
        <v>7.9300000000000006</v>
      </c>
    </row>
    <row r="2335" spans="1:26" x14ac:dyDescent="0.25">
      <c r="A2335" s="1" t="s">
        <v>98</v>
      </c>
      <c r="B2335" s="1" t="s">
        <v>36</v>
      </c>
      <c r="C2335" s="1">
        <v>2009</v>
      </c>
      <c r="D2335" s="1" t="str">
        <f t="shared" si="264"/>
        <v>TUR2009</v>
      </c>
      <c r="E2335" s="1" t="s">
        <v>2442</v>
      </c>
      <c r="F2335" s="1">
        <v>39</v>
      </c>
      <c r="G2335" s="1" t="str">
        <f>+VLOOKUP(A2335,[1]dummies!$A$2:$F$201,6,0)</f>
        <v>Europe and Central Asia</v>
      </c>
      <c r="H2335" s="1" t="str">
        <f>+VLOOKUP(A2335,[1]dummies!$A$2:$F$201,5,0)</f>
        <v>Upper middle income</v>
      </c>
      <c r="I2335" s="1">
        <f>+VLOOKUP(E2335,'[1]world bank'!$A$3:$F$2447,2,0)</f>
        <v>38.97</v>
      </c>
      <c r="J2335" s="1">
        <f>+VLOOKUP(E2335,'[1]national stat'!$A$3:$C$1457,2,0)</f>
        <v>2.0300000000000002</v>
      </c>
      <c r="K2335" s="1" t="e">
        <f>+VLOOKUP(E2335,[1]research!$A$3:$C$2710,2,0)</f>
        <v>#N/A</v>
      </c>
      <c r="L2335" s="1" t="e">
        <f>+VLOOKUP(E2335,[1]sedlac!$A$3:$C$742,2,0)</f>
        <v>#N/A</v>
      </c>
      <c r="M2335" s="1">
        <v>1.75</v>
      </c>
      <c r="N2335" s="1">
        <v>2.0300000000000002</v>
      </c>
      <c r="Q2335" s="2">
        <f t="shared" si="265"/>
        <v>1.75</v>
      </c>
      <c r="R2335" s="1">
        <f>+VLOOKUP(E2335,'[1]world bank'!$A$3:$G$2447,4,0)</f>
        <v>7.73</v>
      </c>
      <c r="S2335" s="1">
        <f>+VLOOKUP(E2335,'[1]national stat'!$A$3:$D$1457,4,0)</f>
        <v>8.5500000000000007</v>
      </c>
      <c r="T2335" s="1" t="e">
        <f>+VLOOKUP(E2335,[1]research!$A$3:$D$2710,4,0)</f>
        <v>#N/A</v>
      </c>
      <c r="U2335" s="1" t="e">
        <f>+VLOOKUP(E2335,[1]sedlac!$A$3:$D$742,4,0)</f>
        <v>#N/A</v>
      </c>
      <c r="V2335" s="1">
        <v>7.73</v>
      </c>
      <c r="W2335" s="1">
        <v>8.5500000000000007</v>
      </c>
      <c r="Z2335" s="1">
        <f t="shared" si="266"/>
        <v>7.73</v>
      </c>
    </row>
    <row r="2336" spans="1:26" x14ac:dyDescent="0.25">
      <c r="A2336" s="1" t="s">
        <v>98</v>
      </c>
      <c r="B2336" s="1" t="s">
        <v>36</v>
      </c>
      <c r="C2336" s="1">
        <v>2010</v>
      </c>
      <c r="D2336" s="1" t="str">
        <f t="shared" si="264"/>
        <v>TUR2010</v>
      </c>
      <c r="E2336" s="1" t="s">
        <v>2443</v>
      </c>
      <c r="F2336" s="1">
        <v>38.799999999999997</v>
      </c>
      <c r="G2336" s="1" t="str">
        <f>+VLOOKUP(A2336,[1]dummies!$A$2:$F$201,6,0)</f>
        <v>Europe and Central Asia</v>
      </c>
      <c r="H2336" s="1" t="str">
        <f>+VLOOKUP(A2336,[1]dummies!$A$2:$F$201,5,0)</f>
        <v>Upper middle income</v>
      </c>
      <c r="I2336" s="1">
        <f>+VLOOKUP(E2336,'[1]world bank'!$A$3:$F$2447,2,0)</f>
        <v>38.79</v>
      </c>
      <c r="J2336" s="1">
        <f>+VLOOKUP(E2336,'[1]national stat'!$A$3:$C$1457,2,0)</f>
        <v>1.8800000000000001</v>
      </c>
      <c r="K2336" s="1" t="e">
        <f>+VLOOKUP(E2336,[1]research!$A$3:$C$2710,2,0)</f>
        <v>#N/A</v>
      </c>
      <c r="L2336" s="1" t="e">
        <f>+VLOOKUP(E2336,[1]sedlac!$A$3:$C$742,2,0)</f>
        <v>#N/A</v>
      </c>
      <c r="M2336" s="1">
        <v>1.74</v>
      </c>
      <c r="N2336" s="1">
        <v>1.8800000000000001</v>
      </c>
      <c r="Q2336" s="2">
        <f t="shared" si="265"/>
        <v>1.74</v>
      </c>
      <c r="R2336" s="1">
        <f>+VLOOKUP(E2336,'[1]world bank'!$A$3:$G$2447,4,0)</f>
        <v>7.66</v>
      </c>
      <c r="S2336" s="1">
        <f>+VLOOKUP(E2336,'[1]national stat'!$A$3:$D$1457,4,0)</f>
        <v>7.94</v>
      </c>
      <c r="T2336" s="1" t="e">
        <f>+VLOOKUP(E2336,[1]research!$A$3:$D$2710,4,0)</f>
        <v>#N/A</v>
      </c>
      <c r="U2336" s="1" t="e">
        <f>+VLOOKUP(E2336,[1]sedlac!$A$3:$D$742,4,0)</f>
        <v>#N/A</v>
      </c>
      <c r="V2336" s="1">
        <v>7.66</v>
      </c>
      <c r="W2336" s="1">
        <v>7.94</v>
      </c>
      <c r="Z2336" s="1">
        <f t="shared" si="266"/>
        <v>7.66</v>
      </c>
    </row>
    <row r="2337" spans="1:26" x14ac:dyDescent="0.25">
      <c r="A2337" s="1" t="s">
        <v>98</v>
      </c>
      <c r="B2337" s="1" t="s">
        <v>36</v>
      </c>
      <c r="C2337" s="1">
        <v>2011</v>
      </c>
      <c r="D2337" s="1" t="str">
        <f t="shared" si="264"/>
        <v>TUR2011</v>
      </c>
      <c r="E2337" s="1" t="s">
        <v>2444</v>
      </c>
      <c r="F2337" s="1">
        <v>40</v>
      </c>
      <c r="G2337" s="1" t="str">
        <f>+VLOOKUP(A2337,[1]dummies!$A$2:$F$201,6,0)</f>
        <v>Europe and Central Asia</v>
      </c>
      <c r="H2337" s="1" t="str">
        <f>+VLOOKUP(A2337,[1]dummies!$A$2:$F$201,5,0)</f>
        <v>Upper middle income</v>
      </c>
      <c r="I2337" s="1">
        <f>+VLOOKUP(E2337,'[1]world bank'!$A$3:$F$2447,2,0)</f>
        <v>40.04</v>
      </c>
      <c r="J2337" s="1">
        <f>+VLOOKUP(E2337,'[1]national stat'!$A$3:$C$1457,2,0)</f>
        <v>1.9100000000000001</v>
      </c>
      <c r="K2337" s="1" t="e">
        <f>+VLOOKUP(E2337,[1]research!$A$3:$C$2710,2,0)</f>
        <v>#N/A</v>
      </c>
      <c r="L2337" s="1" t="e">
        <f>+VLOOKUP(E2337,[1]sedlac!$A$3:$C$742,2,0)</f>
        <v>#N/A</v>
      </c>
      <c r="M2337" s="1">
        <v>1.86</v>
      </c>
      <c r="N2337" s="1">
        <v>1.9100000000000001</v>
      </c>
      <c r="Q2337" s="2">
        <f t="shared" si="265"/>
        <v>1.86</v>
      </c>
      <c r="R2337" s="1">
        <f>+VLOOKUP(E2337,'[1]world bank'!$A$3:$G$2447,4,0)</f>
        <v>8.02</v>
      </c>
      <c r="S2337" s="1">
        <f>+VLOOKUP(E2337,'[1]national stat'!$A$3:$D$1457,4,0)</f>
        <v>8.0400000000000009</v>
      </c>
      <c r="T2337" s="1" t="e">
        <f>+VLOOKUP(E2337,[1]research!$A$3:$D$2710,4,0)</f>
        <v>#N/A</v>
      </c>
      <c r="U2337" s="1" t="e">
        <f>+VLOOKUP(E2337,[1]sedlac!$A$3:$D$742,4,0)</f>
        <v>#N/A</v>
      </c>
      <c r="V2337" s="1">
        <v>8.02</v>
      </c>
      <c r="W2337" s="1">
        <v>8.0400000000000009</v>
      </c>
      <c r="Z2337" s="1">
        <f t="shared" si="266"/>
        <v>8.02</v>
      </c>
    </row>
    <row r="2338" spans="1:26" x14ac:dyDescent="0.25">
      <c r="A2338" s="1" t="s">
        <v>98</v>
      </c>
      <c r="B2338" s="1" t="s">
        <v>36</v>
      </c>
      <c r="C2338" s="1">
        <v>2012</v>
      </c>
      <c r="D2338" s="1" t="str">
        <f t="shared" si="264"/>
        <v>TUR2012</v>
      </c>
      <c r="E2338" s="1" t="s">
        <v>2445</v>
      </c>
      <c r="F2338" s="1">
        <v>40.200000000000003</v>
      </c>
      <c r="G2338" s="1" t="str">
        <f>+VLOOKUP(A2338,[1]dummies!$A$2:$F$201,6,0)</f>
        <v>Europe and Central Asia</v>
      </c>
      <c r="H2338" s="1" t="str">
        <f>+VLOOKUP(A2338,[1]dummies!$A$2:$F$201,5,0)</f>
        <v>Upper middle income</v>
      </c>
      <c r="I2338" s="1">
        <f>+VLOOKUP(E2338,'[1]world bank'!$A$3:$F$2447,2,0)</f>
        <v>40.17</v>
      </c>
      <c r="J2338" s="1">
        <f>+VLOOKUP(E2338,'[1]national stat'!$A$3:$C$1457,2,0)</f>
        <v>1.8900000000000001</v>
      </c>
      <c r="K2338" s="1" t="e">
        <f>+VLOOKUP(E2338,[1]research!$A$3:$C$2710,2,0)</f>
        <v>#N/A</v>
      </c>
      <c r="L2338" s="1" t="e">
        <f>+VLOOKUP(E2338,[1]sedlac!$A$3:$C$742,2,0)</f>
        <v>#N/A</v>
      </c>
      <c r="M2338" s="1">
        <v>1.87</v>
      </c>
      <c r="N2338" s="1">
        <v>1.8900000000000001</v>
      </c>
      <c r="Q2338" s="2">
        <f t="shared" si="265"/>
        <v>1.87</v>
      </c>
      <c r="R2338" s="1">
        <f>+VLOOKUP(E2338,'[1]world bank'!$A$3:$G$2447,4,0)</f>
        <v>8.0500000000000007</v>
      </c>
      <c r="S2338" s="1">
        <f>+VLOOKUP(E2338,'[1]national stat'!$A$3:$D$1457,4,0)</f>
        <v>7.96</v>
      </c>
      <c r="T2338" s="1" t="e">
        <f>+VLOOKUP(E2338,[1]research!$A$3:$D$2710,4,0)</f>
        <v>#N/A</v>
      </c>
      <c r="U2338" s="1" t="e">
        <f>+VLOOKUP(E2338,[1]sedlac!$A$3:$D$742,4,0)</f>
        <v>#N/A</v>
      </c>
      <c r="V2338" s="1">
        <v>8.0500000000000007</v>
      </c>
      <c r="W2338" s="1">
        <v>7.96</v>
      </c>
      <c r="Z2338" s="1">
        <f t="shared" si="266"/>
        <v>8.0500000000000007</v>
      </c>
    </row>
    <row r="2339" spans="1:26" x14ac:dyDescent="0.25">
      <c r="A2339" s="1" t="s">
        <v>98</v>
      </c>
      <c r="B2339" s="1" t="s">
        <v>36</v>
      </c>
      <c r="C2339" s="1">
        <v>2013</v>
      </c>
      <c r="D2339" s="1" t="str">
        <f t="shared" si="264"/>
        <v>TUR2013</v>
      </c>
      <c r="E2339" s="1" t="s">
        <v>2446</v>
      </c>
      <c r="F2339" s="1">
        <v>40.200000000000003</v>
      </c>
      <c r="G2339" s="1" t="str">
        <f>+VLOOKUP(A2339,[1]dummies!$A$2:$F$201,6,0)</f>
        <v>Europe and Central Asia</v>
      </c>
      <c r="H2339" s="1" t="str">
        <f>+VLOOKUP(A2339,[1]dummies!$A$2:$F$201,5,0)</f>
        <v>Upper middle income</v>
      </c>
      <c r="I2339" s="1">
        <f>+VLOOKUP(E2339,'[1]world bank'!$A$3:$F$2447,2,0)</f>
        <v>40.18</v>
      </c>
      <c r="J2339" s="1">
        <f>+VLOOKUP(E2339,'[1]national stat'!$A$3:$C$1457,2,0)</f>
        <v>1.87</v>
      </c>
      <c r="K2339" s="1" t="e">
        <f>+VLOOKUP(E2339,[1]research!$A$3:$C$2710,2,0)</f>
        <v>#N/A</v>
      </c>
      <c r="L2339" s="1" t="e">
        <f>+VLOOKUP(E2339,[1]sedlac!$A$3:$C$742,2,0)</f>
        <v>#N/A</v>
      </c>
      <c r="M2339" s="1">
        <v>1.87</v>
      </c>
      <c r="N2339" s="1">
        <v>1.87</v>
      </c>
      <c r="Q2339" s="2">
        <f t="shared" si="265"/>
        <v>1.87</v>
      </c>
      <c r="R2339" s="1">
        <f>+VLOOKUP(E2339,'[1]world bank'!$A$3:$G$2447,4,0)</f>
        <v>7.96</v>
      </c>
      <c r="S2339" s="1">
        <f>+VLOOKUP(E2339,'[1]national stat'!$A$3:$D$1457,4,0)</f>
        <v>7.69</v>
      </c>
      <c r="T2339" s="1" t="e">
        <f>+VLOOKUP(E2339,[1]research!$A$3:$D$2710,4,0)</f>
        <v>#N/A</v>
      </c>
      <c r="U2339" s="1" t="e">
        <f>+VLOOKUP(E2339,[1]sedlac!$A$3:$D$742,4,0)</f>
        <v>#N/A</v>
      </c>
      <c r="V2339" s="1">
        <v>7.96</v>
      </c>
      <c r="W2339" s="1">
        <v>7.69</v>
      </c>
      <c r="Z2339" s="1">
        <f t="shared" si="266"/>
        <v>7.96</v>
      </c>
    </row>
    <row r="2340" spans="1:26" x14ac:dyDescent="0.25">
      <c r="A2340" s="1" t="s">
        <v>98</v>
      </c>
      <c r="B2340" s="1" t="s">
        <v>36</v>
      </c>
      <c r="C2340" s="1">
        <v>2014</v>
      </c>
      <c r="D2340" s="1" t="str">
        <f t="shared" si="264"/>
        <v>TUR2014</v>
      </c>
      <c r="E2340" s="1" t="s">
        <v>2447</v>
      </c>
      <c r="F2340" s="1">
        <v>41.2</v>
      </c>
      <c r="G2340" s="1" t="str">
        <f>+VLOOKUP(A2340,[1]dummies!$A$2:$F$201,6,0)</f>
        <v>Europe and Central Asia</v>
      </c>
      <c r="H2340" s="1" t="str">
        <f>+VLOOKUP(A2340,[1]dummies!$A$2:$F$201,5,0)</f>
        <v>Upper middle income</v>
      </c>
      <c r="I2340" s="1">
        <f>+VLOOKUP(E2340,'[1]world bank'!$A$3:$F$2447,2,0)</f>
        <v>41.24</v>
      </c>
      <c r="J2340" s="1">
        <f>+VLOOKUP(E2340,'[1]national stat'!$A$3:$C$1457,2,0)</f>
        <v>0</v>
      </c>
      <c r="K2340" s="1" t="e">
        <f>+VLOOKUP(E2340,[1]research!$A$3:$C$2710,2,0)</f>
        <v>#N/A</v>
      </c>
      <c r="L2340" s="1" t="e">
        <f>+VLOOKUP(E2340,[1]sedlac!$A$3:$C$742,2,0)</f>
        <v>#N/A</v>
      </c>
      <c r="M2340" s="1">
        <v>1.98</v>
      </c>
      <c r="N2340" s="1">
        <v>0</v>
      </c>
      <c r="Q2340" s="2">
        <f t="shared" si="265"/>
        <v>1.98</v>
      </c>
      <c r="R2340" s="1">
        <f>+VLOOKUP(E2340,'[1]world bank'!$A$3:$G$2447,4,0)</f>
        <v>8.26</v>
      </c>
      <c r="S2340" s="1">
        <f>+VLOOKUP(E2340,'[1]national stat'!$A$3:$D$1457,4,0)</f>
        <v>7.4</v>
      </c>
      <c r="T2340" s="1" t="e">
        <f>+VLOOKUP(E2340,[1]research!$A$3:$D$2710,4,0)</f>
        <v>#N/A</v>
      </c>
      <c r="U2340" s="1" t="e">
        <f>+VLOOKUP(E2340,[1]sedlac!$A$3:$D$742,4,0)</f>
        <v>#N/A</v>
      </c>
      <c r="V2340" s="1">
        <v>8.26</v>
      </c>
      <c r="W2340" s="1">
        <v>7.4</v>
      </c>
      <c r="Z2340" s="1">
        <f t="shared" si="266"/>
        <v>8.26</v>
      </c>
    </row>
    <row r="2341" spans="1:26" x14ac:dyDescent="0.25">
      <c r="A2341" s="1" t="s">
        <v>98</v>
      </c>
      <c r="B2341" s="1" t="s">
        <v>36</v>
      </c>
      <c r="C2341" s="1">
        <v>2015</v>
      </c>
      <c r="D2341" s="1" t="str">
        <f t="shared" si="264"/>
        <v>TUR2015</v>
      </c>
      <c r="E2341" s="1" t="s">
        <v>2448</v>
      </c>
      <c r="F2341" s="1">
        <v>41.3</v>
      </c>
      <c r="G2341" s="1" t="str">
        <f>+VLOOKUP(A2341,[1]dummies!$A$2:$F$201,6,0)</f>
        <v>Europe and Central Asia</v>
      </c>
      <c r="H2341" s="1" t="str">
        <f>+VLOOKUP(A2341,[1]dummies!$A$2:$F$201,5,0)</f>
        <v>Upper middle income</v>
      </c>
      <c r="I2341" s="1">
        <f>+VLOOKUP(E2341,'[1]world bank'!$A$3:$F$2447,2,0)</f>
        <v>42.85</v>
      </c>
      <c r="J2341" s="1">
        <f>+VLOOKUP(E2341,'[1]national stat'!$A$3:$C$1457,2,0)</f>
        <v>0</v>
      </c>
      <c r="K2341" s="1" t="e">
        <f>+VLOOKUP(E2341,[1]research!$A$3:$C$2710,2,0)</f>
        <v>#N/A</v>
      </c>
      <c r="L2341" s="1" t="e">
        <f>+VLOOKUP(E2341,[1]sedlac!$A$3:$C$742,2,0)</f>
        <v>#N/A</v>
      </c>
      <c r="M2341" s="1">
        <v>2.16</v>
      </c>
      <c r="N2341" s="1">
        <v>0</v>
      </c>
      <c r="Q2341" s="2">
        <f t="shared" si="265"/>
        <v>2.16</v>
      </c>
      <c r="R2341" s="1">
        <f>+VLOOKUP(E2341,'[1]world bank'!$A$3:$G$2447,4,0)</f>
        <v>8.7799999999999994</v>
      </c>
      <c r="S2341" s="1">
        <f>+VLOOKUP(E2341,'[1]national stat'!$A$3:$D$1457,4,0)</f>
        <v>7.62</v>
      </c>
      <c r="T2341" s="1" t="e">
        <f>+VLOOKUP(E2341,[1]research!$A$3:$D$2710,4,0)</f>
        <v>#N/A</v>
      </c>
      <c r="U2341" s="1" t="e">
        <f>+VLOOKUP(E2341,[1]sedlac!$A$3:$D$742,4,0)</f>
        <v>#N/A</v>
      </c>
      <c r="V2341" s="1">
        <v>8.7799999999999994</v>
      </c>
      <c r="W2341" s="1">
        <v>7.62</v>
      </c>
      <c r="Z2341" s="1">
        <f t="shared" si="266"/>
        <v>8.7799999999999994</v>
      </c>
    </row>
    <row r="2342" spans="1:26" x14ac:dyDescent="0.25">
      <c r="A2342" s="1" t="s">
        <v>99</v>
      </c>
      <c r="B2342" s="1" t="s">
        <v>14</v>
      </c>
      <c r="C2342" s="1">
        <v>1990</v>
      </c>
      <c r="D2342" s="1" t="str">
        <f t="shared" si="264"/>
        <v>UGA1990</v>
      </c>
      <c r="E2342" s="1" t="s">
        <v>2449</v>
      </c>
      <c r="F2342" s="1">
        <v>41.3</v>
      </c>
      <c r="G2342" s="1" t="str">
        <f>+VLOOKUP(A2342,[1]dummies!$A$2:$F$201,6,0)</f>
        <v>Sub-Saharan Africa</v>
      </c>
      <c r="H2342" s="1" t="str">
        <f>+VLOOKUP(A2342,[1]dummies!$A$2:$F$201,5,0)</f>
        <v>Low income</v>
      </c>
      <c r="I2342" s="1" t="e">
        <f>+VLOOKUP(E2342,'[1]world bank'!$A$3:$F$2447,2,0)</f>
        <v>#N/A</v>
      </c>
      <c r="J2342" s="1" t="e">
        <f>+VLOOKUP(E2342,'[1]national stat'!$A$3:$C$1457,2,0)</f>
        <v>#N/A</v>
      </c>
      <c r="K2342" s="1" t="e">
        <f>+VLOOKUP(E2342,[1]research!$A$3:$C$2710,2,0)</f>
        <v>#N/A</v>
      </c>
      <c r="L2342" s="1" t="e">
        <f>+VLOOKUP(E2342,[1]sedlac!$A$3:$C$742,2,0)</f>
        <v>#N/A</v>
      </c>
      <c r="R2342" s="1" t="e">
        <f>+VLOOKUP(E2342,'[1]world bank'!$A$3:$G$2447,4,0)</f>
        <v>#N/A</v>
      </c>
      <c r="S2342" s="1" t="e">
        <f>+VLOOKUP(E2342,'[1]national stat'!$A$3:$D$1457,4,0)</f>
        <v>#N/A</v>
      </c>
      <c r="T2342" s="1" t="e">
        <f>+VLOOKUP(E2342,[1]research!$A$3:$D$2710,4,0)</f>
        <v>#N/A</v>
      </c>
      <c r="U2342" s="1" t="e">
        <f>+VLOOKUP(E2342,[1]sedlac!$A$3:$D$742,4,0)</f>
        <v>#N/A</v>
      </c>
    </row>
    <row r="2343" spans="1:26" x14ac:dyDescent="0.25">
      <c r="A2343" s="1" t="s">
        <v>99</v>
      </c>
      <c r="B2343" s="1" t="s">
        <v>14</v>
      </c>
      <c r="C2343" s="1">
        <v>1991</v>
      </c>
      <c r="D2343" s="1" t="str">
        <f t="shared" si="264"/>
        <v>UGA1991</v>
      </c>
      <c r="E2343" s="1" t="s">
        <v>2450</v>
      </c>
      <c r="F2343" s="1">
        <v>41.3</v>
      </c>
      <c r="G2343" s="1" t="str">
        <f>+VLOOKUP(A2343,[1]dummies!$A$2:$F$201,6,0)</f>
        <v>Sub-Saharan Africa</v>
      </c>
      <c r="H2343" s="1" t="str">
        <f>+VLOOKUP(A2343,[1]dummies!$A$2:$F$201,5,0)</f>
        <v>Low income</v>
      </c>
      <c r="I2343" s="1" t="e">
        <f>+VLOOKUP(E2343,'[1]world bank'!$A$3:$F$2447,2,0)</f>
        <v>#N/A</v>
      </c>
      <c r="J2343" s="1" t="e">
        <f>+VLOOKUP(E2343,'[1]national stat'!$A$3:$C$1457,2,0)</f>
        <v>#N/A</v>
      </c>
      <c r="K2343" s="1" t="e">
        <f>+VLOOKUP(E2343,[1]research!$A$3:$C$2710,2,0)</f>
        <v>#N/A</v>
      </c>
      <c r="L2343" s="1" t="e">
        <f>+VLOOKUP(E2343,[1]sedlac!$A$3:$C$742,2,0)</f>
        <v>#N/A</v>
      </c>
      <c r="R2343" s="1" t="e">
        <f>+VLOOKUP(E2343,'[1]world bank'!$A$3:$G$2447,4,0)</f>
        <v>#N/A</v>
      </c>
      <c r="S2343" s="1" t="e">
        <f>+VLOOKUP(E2343,'[1]national stat'!$A$3:$D$1457,4,0)</f>
        <v>#N/A</v>
      </c>
      <c r="T2343" s="1" t="e">
        <f>+VLOOKUP(E2343,[1]research!$A$3:$D$2710,4,0)</f>
        <v>#N/A</v>
      </c>
      <c r="U2343" s="1" t="e">
        <f>+VLOOKUP(E2343,[1]sedlac!$A$3:$D$742,4,0)</f>
        <v>#N/A</v>
      </c>
    </row>
    <row r="2344" spans="1:26" x14ac:dyDescent="0.25">
      <c r="A2344" s="1" t="s">
        <v>99</v>
      </c>
      <c r="B2344" s="1" t="s">
        <v>14</v>
      </c>
      <c r="C2344" s="1">
        <v>1992</v>
      </c>
      <c r="D2344" s="1" t="str">
        <f t="shared" si="264"/>
        <v>UGA1992</v>
      </c>
      <c r="E2344" s="1" t="s">
        <v>2451</v>
      </c>
      <c r="F2344" s="1">
        <v>41.4</v>
      </c>
      <c r="G2344" s="1" t="str">
        <f>+VLOOKUP(A2344,[1]dummies!$A$2:$F$201,6,0)</f>
        <v>Sub-Saharan Africa</v>
      </c>
      <c r="H2344" s="1" t="str">
        <f>+VLOOKUP(A2344,[1]dummies!$A$2:$F$201,5,0)</f>
        <v>Low income</v>
      </c>
      <c r="I2344" s="1" t="e">
        <f>+VLOOKUP(E2344,'[1]world bank'!$A$3:$F$2447,2,0)</f>
        <v>#N/A</v>
      </c>
      <c r="J2344" s="1" t="e">
        <f>+VLOOKUP(E2344,'[1]national stat'!$A$3:$C$1457,2,0)</f>
        <v>#N/A</v>
      </c>
      <c r="K2344" s="1" t="e">
        <f>+VLOOKUP(E2344,[1]research!$A$3:$C$2710,2,0)</f>
        <v>#N/A</v>
      </c>
      <c r="L2344" s="1" t="e">
        <f>+VLOOKUP(E2344,[1]sedlac!$A$3:$C$742,2,0)</f>
        <v>#N/A</v>
      </c>
      <c r="R2344" s="1" t="e">
        <f>+VLOOKUP(E2344,'[1]world bank'!$A$3:$G$2447,4,0)</f>
        <v>#N/A</v>
      </c>
      <c r="S2344" s="1" t="e">
        <f>+VLOOKUP(E2344,'[1]national stat'!$A$3:$D$1457,4,0)</f>
        <v>#N/A</v>
      </c>
      <c r="T2344" s="1" t="e">
        <f>+VLOOKUP(E2344,[1]research!$A$3:$D$2710,4,0)</f>
        <v>#N/A</v>
      </c>
      <c r="U2344" s="1" t="e">
        <f>+VLOOKUP(E2344,[1]sedlac!$A$3:$D$742,4,0)</f>
        <v>#N/A</v>
      </c>
    </row>
    <row r="2345" spans="1:26" x14ac:dyDescent="0.25">
      <c r="A2345" s="1" t="s">
        <v>99</v>
      </c>
      <c r="B2345" s="1" t="s">
        <v>14</v>
      </c>
      <c r="C2345" s="1">
        <v>1993</v>
      </c>
      <c r="D2345" s="1" t="str">
        <f t="shared" si="264"/>
        <v>UGA1993</v>
      </c>
      <c r="E2345" s="1" t="s">
        <v>2452</v>
      </c>
      <c r="F2345" s="1">
        <v>40.200000000000003</v>
      </c>
      <c r="G2345" s="1" t="str">
        <f>+VLOOKUP(A2345,[1]dummies!$A$2:$F$201,6,0)</f>
        <v>Sub-Saharan Africa</v>
      </c>
      <c r="H2345" s="1" t="str">
        <f>+VLOOKUP(A2345,[1]dummies!$A$2:$F$201,5,0)</f>
        <v>Low income</v>
      </c>
      <c r="I2345" s="1">
        <f>+VLOOKUP(E2345,'[1]world bank'!$A$3:$F$2447,2,0)</f>
        <v>48.4</v>
      </c>
      <c r="J2345" s="1" t="e">
        <f>+VLOOKUP(E2345,'[1]national stat'!$A$3:$C$1457,2,0)</f>
        <v>#N/A</v>
      </c>
      <c r="K2345" s="1" t="e">
        <f>+VLOOKUP(E2345,[1]research!$A$3:$C$2710,2,0)</f>
        <v>#N/A</v>
      </c>
      <c r="L2345" s="1" t="e">
        <f>+VLOOKUP(E2345,[1]sedlac!$A$3:$C$742,2,0)</f>
        <v>#N/A</v>
      </c>
      <c r="M2345" s="1">
        <v>3.72</v>
      </c>
      <c r="Q2345" s="2">
        <f>+M2345</f>
        <v>3.72</v>
      </c>
      <c r="R2345" s="1">
        <f>+VLOOKUP(E2345,'[1]world bank'!$A$3:$G$2447,4,0)</f>
        <v>16.88</v>
      </c>
      <c r="S2345" s="1" t="e">
        <f>+VLOOKUP(E2345,'[1]national stat'!$A$3:$D$1457,4,0)</f>
        <v>#N/A</v>
      </c>
      <c r="T2345" s="1" t="e">
        <f>+VLOOKUP(E2345,[1]research!$A$3:$D$2710,4,0)</f>
        <v>#N/A</v>
      </c>
      <c r="U2345" s="1" t="e">
        <f>+VLOOKUP(E2345,[1]sedlac!$A$3:$D$742,4,0)</f>
        <v>#N/A</v>
      </c>
      <c r="V2345" s="1">
        <v>16.88</v>
      </c>
      <c r="Z2345" s="1">
        <f>+V2345</f>
        <v>16.88</v>
      </c>
    </row>
    <row r="2346" spans="1:26" x14ac:dyDescent="0.25">
      <c r="A2346" s="1" t="s">
        <v>99</v>
      </c>
      <c r="B2346" s="1" t="s">
        <v>14</v>
      </c>
      <c r="C2346" s="1">
        <v>1994</v>
      </c>
      <c r="D2346" s="1" t="str">
        <f t="shared" si="264"/>
        <v>UGA1994</v>
      </c>
      <c r="E2346" s="1" t="s">
        <v>2453</v>
      </c>
      <c r="F2346" s="1">
        <v>40.200000000000003</v>
      </c>
      <c r="G2346" s="1" t="str">
        <f>+VLOOKUP(A2346,[1]dummies!$A$2:$F$201,6,0)</f>
        <v>Sub-Saharan Africa</v>
      </c>
      <c r="H2346" s="1" t="str">
        <f>+VLOOKUP(A2346,[1]dummies!$A$2:$F$201,5,0)</f>
        <v>Low income</v>
      </c>
      <c r="I2346" s="1" t="e">
        <f>+VLOOKUP(E2346,'[1]world bank'!$A$3:$F$2447,2,0)</f>
        <v>#N/A</v>
      </c>
      <c r="J2346" s="1" t="e">
        <f>+VLOOKUP(E2346,'[1]national stat'!$A$3:$C$1457,2,0)</f>
        <v>#N/A</v>
      </c>
      <c r="K2346" s="1" t="e">
        <f>+VLOOKUP(E2346,[1]research!$A$3:$C$2710,2,0)</f>
        <v>#N/A</v>
      </c>
      <c r="L2346" s="1" t="e">
        <f>+VLOOKUP(E2346,[1]sedlac!$A$3:$C$742,2,0)</f>
        <v>#N/A</v>
      </c>
      <c r="R2346" s="1" t="e">
        <f>+VLOOKUP(E2346,'[1]world bank'!$A$3:$G$2447,4,0)</f>
        <v>#N/A</v>
      </c>
      <c r="S2346" s="1" t="e">
        <f>+VLOOKUP(E2346,'[1]national stat'!$A$3:$D$1457,4,0)</f>
        <v>#N/A</v>
      </c>
      <c r="T2346" s="1" t="e">
        <f>+VLOOKUP(E2346,[1]research!$A$3:$D$2710,4,0)</f>
        <v>#N/A</v>
      </c>
      <c r="U2346" s="1" t="e">
        <f>+VLOOKUP(E2346,[1]sedlac!$A$3:$D$742,4,0)</f>
        <v>#N/A</v>
      </c>
    </row>
    <row r="2347" spans="1:26" x14ac:dyDescent="0.25">
      <c r="A2347" s="1" t="s">
        <v>99</v>
      </c>
      <c r="B2347" s="1" t="s">
        <v>14</v>
      </c>
      <c r="C2347" s="1">
        <v>1995</v>
      </c>
      <c r="D2347" s="1" t="str">
        <f t="shared" si="264"/>
        <v>UGA1995</v>
      </c>
      <c r="E2347" s="1" t="s">
        <v>2454</v>
      </c>
      <c r="F2347" s="1">
        <v>40.200000000000003</v>
      </c>
      <c r="G2347" s="1" t="str">
        <f>+VLOOKUP(A2347,[1]dummies!$A$2:$F$201,6,0)</f>
        <v>Sub-Saharan Africa</v>
      </c>
      <c r="H2347" s="1" t="str">
        <f>+VLOOKUP(A2347,[1]dummies!$A$2:$F$201,5,0)</f>
        <v>Low income</v>
      </c>
      <c r="I2347" s="1" t="e">
        <f>+VLOOKUP(E2347,'[1]world bank'!$A$3:$F$2447,2,0)</f>
        <v>#N/A</v>
      </c>
      <c r="J2347" s="1" t="e">
        <f>+VLOOKUP(E2347,'[1]national stat'!$A$3:$C$1457,2,0)</f>
        <v>#N/A</v>
      </c>
      <c r="K2347" s="1" t="e">
        <f>+VLOOKUP(E2347,[1]research!$A$3:$C$2710,2,0)</f>
        <v>#N/A</v>
      </c>
      <c r="L2347" s="1" t="e">
        <f>+VLOOKUP(E2347,[1]sedlac!$A$3:$C$742,2,0)</f>
        <v>#N/A</v>
      </c>
      <c r="R2347" s="1" t="e">
        <f>+VLOOKUP(E2347,'[1]world bank'!$A$3:$G$2447,4,0)</f>
        <v>#N/A</v>
      </c>
      <c r="S2347" s="1" t="e">
        <f>+VLOOKUP(E2347,'[1]national stat'!$A$3:$D$1457,4,0)</f>
        <v>#N/A</v>
      </c>
      <c r="T2347" s="1" t="e">
        <f>+VLOOKUP(E2347,[1]research!$A$3:$D$2710,4,0)</f>
        <v>#N/A</v>
      </c>
      <c r="U2347" s="1" t="e">
        <f>+VLOOKUP(E2347,[1]sedlac!$A$3:$D$742,4,0)</f>
        <v>#N/A</v>
      </c>
    </row>
    <row r="2348" spans="1:26" x14ac:dyDescent="0.25">
      <c r="A2348" s="1" t="s">
        <v>99</v>
      </c>
      <c r="B2348" s="1" t="s">
        <v>14</v>
      </c>
      <c r="C2348" s="1">
        <v>1996</v>
      </c>
      <c r="D2348" s="1" t="str">
        <f t="shared" si="264"/>
        <v>UGA1996</v>
      </c>
      <c r="E2348" s="1" t="s">
        <v>2455</v>
      </c>
      <c r="F2348" s="1">
        <v>39</v>
      </c>
      <c r="G2348" s="1" t="str">
        <f>+VLOOKUP(A2348,[1]dummies!$A$2:$F$201,6,0)</f>
        <v>Sub-Saharan Africa</v>
      </c>
      <c r="H2348" s="1" t="str">
        <f>+VLOOKUP(A2348,[1]dummies!$A$2:$F$201,5,0)</f>
        <v>Low income</v>
      </c>
      <c r="I2348" s="1" t="e">
        <f>+VLOOKUP(E2348,'[1]world bank'!$A$3:$F$2447,2,0)</f>
        <v>#N/A</v>
      </c>
      <c r="J2348" s="1" t="e">
        <f>+VLOOKUP(E2348,'[1]national stat'!$A$3:$C$1457,2,0)</f>
        <v>#N/A</v>
      </c>
      <c r="K2348" s="1" t="e">
        <f>+VLOOKUP(E2348,[1]research!$A$3:$C$2710,2,0)</f>
        <v>#N/A</v>
      </c>
      <c r="L2348" s="1" t="e">
        <f>+VLOOKUP(E2348,[1]sedlac!$A$3:$C$742,2,0)</f>
        <v>#N/A</v>
      </c>
      <c r="R2348" s="1" t="e">
        <f>+VLOOKUP(E2348,'[1]world bank'!$A$3:$G$2447,4,0)</f>
        <v>#N/A</v>
      </c>
      <c r="S2348" s="1" t="e">
        <f>+VLOOKUP(E2348,'[1]national stat'!$A$3:$D$1457,4,0)</f>
        <v>#N/A</v>
      </c>
      <c r="T2348" s="1" t="e">
        <f>+VLOOKUP(E2348,[1]research!$A$3:$D$2710,4,0)</f>
        <v>#N/A</v>
      </c>
      <c r="U2348" s="1" t="e">
        <f>+VLOOKUP(E2348,[1]sedlac!$A$3:$D$742,4,0)</f>
        <v>#N/A</v>
      </c>
    </row>
    <row r="2349" spans="1:26" x14ac:dyDescent="0.25">
      <c r="A2349" s="1" t="s">
        <v>99</v>
      </c>
      <c r="B2349" s="1" t="s">
        <v>14</v>
      </c>
      <c r="C2349" s="1">
        <v>1997</v>
      </c>
      <c r="D2349" s="1" t="str">
        <f t="shared" si="264"/>
        <v>UGA1997</v>
      </c>
      <c r="E2349" s="1" t="s">
        <v>2456</v>
      </c>
      <c r="F2349" s="1">
        <v>41</v>
      </c>
      <c r="G2349" s="1" t="str">
        <f>+VLOOKUP(A2349,[1]dummies!$A$2:$F$201,6,0)</f>
        <v>Sub-Saharan Africa</v>
      </c>
      <c r="H2349" s="1" t="str">
        <f>+VLOOKUP(A2349,[1]dummies!$A$2:$F$201,5,0)</f>
        <v>Low income</v>
      </c>
      <c r="I2349" s="1">
        <f>+VLOOKUP(E2349,'[1]world bank'!$A$3:$F$2447,2,0)</f>
        <v>39.04</v>
      </c>
      <c r="J2349" s="1" t="e">
        <f>+VLOOKUP(E2349,'[1]national stat'!$A$3:$C$1457,2,0)</f>
        <v>#N/A</v>
      </c>
      <c r="K2349" s="1" t="e">
        <f>+VLOOKUP(E2349,[1]research!$A$3:$C$2710,2,0)</f>
        <v>#N/A</v>
      </c>
      <c r="L2349" s="1" t="e">
        <f>+VLOOKUP(E2349,[1]sedlac!$A$3:$C$742,2,0)</f>
        <v>#N/A</v>
      </c>
      <c r="M2349" s="1">
        <v>1.78</v>
      </c>
      <c r="Q2349" s="2">
        <f>+M2349</f>
        <v>1.78</v>
      </c>
      <c r="R2349" s="1">
        <f>+VLOOKUP(E2349,'[1]world bank'!$A$3:$G$2447,4,0)</f>
        <v>6.8100000000000005</v>
      </c>
      <c r="S2349" s="1" t="e">
        <f>+VLOOKUP(E2349,'[1]national stat'!$A$3:$D$1457,4,0)</f>
        <v>#N/A</v>
      </c>
      <c r="T2349" s="1" t="e">
        <f>+VLOOKUP(E2349,[1]research!$A$3:$D$2710,4,0)</f>
        <v>#N/A</v>
      </c>
      <c r="U2349" s="1" t="e">
        <f>+VLOOKUP(E2349,[1]sedlac!$A$3:$D$742,4,0)</f>
        <v>#N/A</v>
      </c>
      <c r="V2349" s="1">
        <v>6.8100000000000005</v>
      </c>
      <c r="Z2349" s="1">
        <f>+V2349</f>
        <v>6.8100000000000005</v>
      </c>
    </row>
    <row r="2350" spans="1:26" x14ac:dyDescent="0.25">
      <c r="A2350" s="1" t="s">
        <v>99</v>
      </c>
      <c r="B2350" s="1" t="s">
        <v>14</v>
      </c>
      <c r="C2350" s="1">
        <v>1998</v>
      </c>
      <c r="D2350" s="1" t="str">
        <f t="shared" si="264"/>
        <v>UGA1998</v>
      </c>
      <c r="E2350" s="1" t="s">
        <v>2457</v>
      </c>
      <c r="F2350" s="1">
        <v>41</v>
      </c>
      <c r="G2350" s="1" t="str">
        <f>+VLOOKUP(A2350,[1]dummies!$A$2:$F$201,6,0)</f>
        <v>Sub-Saharan Africa</v>
      </c>
      <c r="H2350" s="1" t="str">
        <f>+VLOOKUP(A2350,[1]dummies!$A$2:$F$201,5,0)</f>
        <v>Low income</v>
      </c>
      <c r="I2350" s="1" t="e">
        <f>+VLOOKUP(E2350,'[1]world bank'!$A$3:$F$2447,2,0)</f>
        <v>#N/A</v>
      </c>
      <c r="J2350" s="1" t="e">
        <f>+VLOOKUP(E2350,'[1]national stat'!$A$3:$C$1457,2,0)</f>
        <v>#N/A</v>
      </c>
      <c r="K2350" s="1" t="e">
        <f>+VLOOKUP(E2350,[1]research!$A$3:$C$2710,2,0)</f>
        <v>#N/A</v>
      </c>
      <c r="L2350" s="1" t="e">
        <f>+VLOOKUP(E2350,[1]sedlac!$A$3:$C$742,2,0)</f>
        <v>#N/A</v>
      </c>
      <c r="R2350" s="1" t="e">
        <f>+VLOOKUP(E2350,'[1]world bank'!$A$3:$G$2447,4,0)</f>
        <v>#N/A</v>
      </c>
      <c r="S2350" s="1" t="e">
        <f>+VLOOKUP(E2350,'[1]national stat'!$A$3:$D$1457,4,0)</f>
        <v>#N/A</v>
      </c>
      <c r="T2350" s="1" t="e">
        <f>+VLOOKUP(E2350,[1]research!$A$3:$D$2710,4,0)</f>
        <v>#N/A</v>
      </c>
      <c r="U2350" s="1" t="e">
        <f>+VLOOKUP(E2350,[1]sedlac!$A$3:$D$742,4,0)</f>
        <v>#N/A</v>
      </c>
    </row>
    <row r="2351" spans="1:26" x14ac:dyDescent="0.25">
      <c r="A2351" s="1" t="s">
        <v>99</v>
      </c>
      <c r="B2351" s="1" t="s">
        <v>14</v>
      </c>
      <c r="C2351" s="1">
        <v>1999</v>
      </c>
      <c r="D2351" s="1" t="str">
        <f t="shared" si="264"/>
        <v>UGA1999</v>
      </c>
      <c r="E2351" s="1" t="s">
        <v>2458</v>
      </c>
      <c r="F2351" s="1">
        <v>43</v>
      </c>
      <c r="G2351" s="1" t="str">
        <f>+VLOOKUP(A2351,[1]dummies!$A$2:$F$201,6,0)</f>
        <v>Sub-Saharan Africa</v>
      </c>
      <c r="H2351" s="1" t="str">
        <f>+VLOOKUP(A2351,[1]dummies!$A$2:$F$201,5,0)</f>
        <v>Low income</v>
      </c>
      <c r="I2351" s="1" t="e">
        <f>+VLOOKUP(E2351,'[1]world bank'!$A$3:$F$2447,2,0)</f>
        <v>#N/A</v>
      </c>
      <c r="J2351" s="1" t="e">
        <f>+VLOOKUP(E2351,'[1]national stat'!$A$3:$C$1457,2,0)</f>
        <v>#N/A</v>
      </c>
      <c r="K2351" s="1" t="e">
        <f>+VLOOKUP(E2351,[1]research!$A$3:$C$2710,2,0)</f>
        <v>#N/A</v>
      </c>
      <c r="L2351" s="1" t="e">
        <f>+VLOOKUP(E2351,[1]sedlac!$A$3:$C$742,2,0)</f>
        <v>#N/A</v>
      </c>
      <c r="R2351" s="1" t="e">
        <f>+VLOOKUP(E2351,'[1]world bank'!$A$3:$G$2447,4,0)</f>
        <v>#N/A</v>
      </c>
      <c r="S2351" s="1" t="e">
        <f>+VLOOKUP(E2351,'[1]national stat'!$A$3:$D$1457,4,0)</f>
        <v>#N/A</v>
      </c>
      <c r="T2351" s="1" t="e">
        <f>+VLOOKUP(E2351,[1]research!$A$3:$D$2710,4,0)</f>
        <v>#N/A</v>
      </c>
      <c r="U2351" s="1" t="e">
        <f>+VLOOKUP(E2351,[1]sedlac!$A$3:$D$742,4,0)</f>
        <v>#N/A</v>
      </c>
    </row>
    <row r="2352" spans="1:26" x14ac:dyDescent="0.25">
      <c r="A2352" s="1" t="s">
        <v>99</v>
      </c>
      <c r="B2352" s="1" t="s">
        <v>14</v>
      </c>
      <c r="C2352" s="1">
        <v>2000</v>
      </c>
      <c r="D2352" s="1" t="str">
        <f t="shared" si="264"/>
        <v>UGA2000</v>
      </c>
      <c r="E2352" s="1" t="s">
        <v>2459</v>
      </c>
      <c r="F2352" s="1">
        <v>44.1</v>
      </c>
      <c r="G2352" s="1" t="str">
        <f>+VLOOKUP(A2352,[1]dummies!$A$2:$F$201,6,0)</f>
        <v>Sub-Saharan Africa</v>
      </c>
      <c r="H2352" s="1" t="str">
        <f>+VLOOKUP(A2352,[1]dummies!$A$2:$F$201,5,0)</f>
        <v>Low income</v>
      </c>
      <c r="I2352" s="1">
        <f>+VLOOKUP(E2352,'[1]world bank'!$A$3:$F$2447,2,0)</f>
        <v>53.6</v>
      </c>
      <c r="J2352" s="1" t="e">
        <f>+VLOOKUP(E2352,'[1]national stat'!$A$3:$C$1457,2,0)</f>
        <v>#N/A</v>
      </c>
      <c r="K2352" s="1" t="e">
        <f>+VLOOKUP(E2352,[1]research!$A$3:$C$2710,2,0)</f>
        <v>#N/A</v>
      </c>
      <c r="L2352" s="1" t="e">
        <f>+VLOOKUP(E2352,[1]sedlac!$A$3:$C$742,2,0)</f>
        <v>#N/A</v>
      </c>
      <c r="M2352" s="1">
        <v>4.1100000000000003</v>
      </c>
      <c r="Q2352" s="2">
        <f>+M2352</f>
        <v>4.1100000000000003</v>
      </c>
      <c r="R2352" s="1">
        <f>+VLOOKUP(E2352,'[1]world bank'!$A$3:$G$2447,4,0)</f>
        <v>16.46</v>
      </c>
      <c r="S2352" s="1" t="e">
        <f>+VLOOKUP(E2352,'[1]national stat'!$A$3:$D$1457,4,0)</f>
        <v>#N/A</v>
      </c>
      <c r="T2352" s="1" t="e">
        <f>+VLOOKUP(E2352,[1]research!$A$3:$D$2710,4,0)</f>
        <v>#N/A</v>
      </c>
      <c r="U2352" s="1" t="e">
        <f>+VLOOKUP(E2352,[1]sedlac!$A$3:$D$742,4,0)</f>
        <v>#N/A</v>
      </c>
      <c r="V2352" s="1">
        <v>16.46</v>
      </c>
      <c r="Z2352" s="1">
        <f>+V2352</f>
        <v>16.46</v>
      </c>
    </row>
    <row r="2353" spans="1:26" x14ac:dyDescent="0.25">
      <c r="A2353" s="1" t="s">
        <v>99</v>
      </c>
      <c r="B2353" s="1" t="s">
        <v>14</v>
      </c>
      <c r="C2353" s="1">
        <v>2001</v>
      </c>
      <c r="D2353" s="1" t="str">
        <f t="shared" si="264"/>
        <v>UGA2001</v>
      </c>
      <c r="E2353" s="1" t="s">
        <v>2460</v>
      </c>
      <c r="F2353" s="1">
        <v>44.1</v>
      </c>
      <c r="G2353" s="1" t="str">
        <f>+VLOOKUP(A2353,[1]dummies!$A$2:$F$201,6,0)</f>
        <v>Sub-Saharan Africa</v>
      </c>
      <c r="H2353" s="1" t="str">
        <f>+VLOOKUP(A2353,[1]dummies!$A$2:$F$201,5,0)</f>
        <v>Low income</v>
      </c>
      <c r="I2353" s="1" t="e">
        <f>+VLOOKUP(E2353,'[1]world bank'!$A$3:$F$2447,2,0)</f>
        <v>#N/A</v>
      </c>
      <c r="J2353" s="1" t="e">
        <f>+VLOOKUP(E2353,'[1]national stat'!$A$3:$C$1457,2,0)</f>
        <v>#N/A</v>
      </c>
      <c r="K2353" s="1" t="e">
        <f>+VLOOKUP(E2353,[1]research!$A$3:$C$2710,2,0)</f>
        <v>#N/A</v>
      </c>
      <c r="L2353" s="1" t="e">
        <f>+VLOOKUP(E2353,[1]sedlac!$A$3:$C$742,2,0)</f>
        <v>#N/A</v>
      </c>
      <c r="R2353" s="1" t="e">
        <f>+VLOOKUP(E2353,'[1]world bank'!$A$3:$G$2447,4,0)</f>
        <v>#N/A</v>
      </c>
      <c r="S2353" s="1" t="e">
        <f>+VLOOKUP(E2353,'[1]national stat'!$A$3:$D$1457,4,0)</f>
        <v>#N/A</v>
      </c>
      <c r="T2353" s="1" t="e">
        <f>+VLOOKUP(E2353,[1]research!$A$3:$D$2710,4,0)</f>
        <v>#N/A</v>
      </c>
      <c r="U2353" s="1" t="e">
        <f>+VLOOKUP(E2353,[1]sedlac!$A$3:$D$742,4,0)</f>
        <v>#N/A</v>
      </c>
    </row>
    <row r="2354" spans="1:26" x14ac:dyDescent="0.25">
      <c r="A2354" s="1" t="s">
        <v>99</v>
      </c>
      <c r="B2354" s="1" t="s">
        <v>14</v>
      </c>
      <c r="C2354" s="1">
        <v>2002</v>
      </c>
      <c r="D2354" s="1" t="str">
        <f t="shared" si="264"/>
        <v>UGA2002</v>
      </c>
      <c r="E2354" s="1" t="s">
        <v>2461</v>
      </c>
      <c r="F2354" s="1">
        <v>45.2</v>
      </c>
      <c r="G2354" s="1" t="str">
        <f>+VLOOKUP(A2354,[1]dummies!$A$2:$F$201,6,0)</f>
        <v>Sub-Saharan Africa</v>
      </c>
      <c r="H2354" s="1" t="str">
        <f>+VLOOKUP(A2354,[1]dummies!$A$2:$F$201,5,0)</f>
        <v>Low income</v>
      </c>
      <c r="I2354" s="1" t="e">
        <f>+VLOOKUP(E2354,'[1]world bank'!$A$3:$F$2447,2,0)</f>
        <v>#N/A</v>
      </c>
      <c r="J2354" s="1" t="e">
        <f>+VLOOKUP(E2354,'[1]national stat'!$A$3:$C$1457,2,0)</f>
        <v>#N/A</v>
      </c>
      <c r="K2354" s="1" t="e">
        <f>+VLOOKUP(E2354,[1]research!$A$3:$C$2710,2,0)</f>
        <v>#N/A</v>
      </c>
      <c r="L2354" s="1" t="e">
        <f>+VLOOKUP(E2354,[1]sedlac!$A$3:$C$742,2,0)</f>
        <v>#N/A</v>
      </c>
      <c r="R2354" s="1" t="e">
        <f>+VLOOKUP(E2354,'[1]world bank'!$A$3:$G$2447,4,0)</f>
        <v>#N/A</v>
      </c>
      <c r="S2354" s="1" t="e">
        <f>+VLOOKUP(E2354,'[1]national stat'!$A$3:$D$1457,4,0)</f>
        <v>#N/A</v>
      </c>
      <c r="T2354" s="1" t="e">
        <f>+VLOOKUP(E2354,[1]research!$A$3:$D$2710,4,0)</f>
        <v>#N/A</v>
      </c>
      <c r="U2354" s="1" t="e">
        <f>+VLOOKUP(E2354,[1]sedlac!$A$3:$D$742,4,0)</f>
        <v>#N/A</v>
      </c>
    </row>
    <row r="2355" spans="1:26" x14ac:dyDescent="0.25">
      <c r="A2355" s="1" t="s">
        <v>99</v>
      </c>
      <c r="B2355" s="1" t="s">
        <v>14</v>
      </c>
      <c r="C2355" s="1">
        <v>2003</v>
      </c>
      <c r="D2355" s="1" t="str">
        <f t="shared" si="264"/>
        <v>UGA2003</v>
      </c>
      <c r="E2355" s="1" t="s">
        <v>2462</v>
      </c>
      <c r="F2355" s="1">
        <v>44.05</v>
      </c>
      <c r="G2355" s="1" t="str">
        <f>+VLOOKUP(A2355,[1]dummies!$A$2:$F$201,6,0)</f>
        <v>Sub-Saharan Africa</v>
      </c>
      <c r="H2355" s="1" t="str">
        <f>+VLOOKUP(A2355,[1]dummies!$A$2:$F$201,5,0)</f>
        <v>Low income</v>
      </c>
      <c r="I2355" s="1">
        <f>+VLOOKUP(E2355,'[1]world bank'!$A$3:$F$2447,2,0)</f>
        <v>45.17</v>
      </c>
      <c r="J2355" s="1">
        <f>+VLOOKUP(E2355,'[1]national stat'!$A$3:$C$1457,2,0)</f>
        <v>0</v>
      </c>
      <c r="K2355" s="1" t="e">
        <f>+VLOOKUP(E2355,[1]research!$A$3:$C$2710,2,0)</f>
        <v>#N/A</v>
      </c>
      <c r="L2355" s="1" t="e">
        <f>+VLOOKUP(E2355,[1]sedlac!$A$3:$C$742,2,0)</f>
        <v>#N/A</v>
      </c>
      <c r="M2355" s="1">
        <v>2.4300000000000002</v>
      </c>
      <c r="N2355" s="1">
        <v>0</v>
      </c>
      <c r="Q2355" s="2">
        <f>+M2355</f>
        <v>2.4300000000000002</v>
      </c>
      <c r="R2355" s="1">
        <f>+VLOOKUP(E2355,'[1]world bank'!$A$3:$G$2447,4,0)</f>
        <v>8.8800000000000008</v>
      </c>
      <c r="S2355" s="1">
        <f>+VLOOKUP(E2355,'[1]national stat'!$A$3:$D$1457,4,0)</f>
        <v>0</v>
      </c>
      <c r="T2355" s="1" t="e">
        <f>+VLOOKUP(E2355,[1]research!$A$3:$D$2710,4,0)</f>
        <v>#N/A</v>
      </c>
      <c r="U2355" s="1" t="e">
        <f>+VLOOKUP(E2355,[1]sedlac!$A$3:$D$742,4,0)</f>
        <v>#N/A</v>
      </c>
      <c r="V2355" s="1">
        <v>8.8800000000000008</v>
      </c>
      <c r="W2355" s="1">
        <v>0</v>
      </c>
      <c r="Z2355" s="1">
        <f>+V2355</f>
        <v>8.8800000000000008</v>
      </c>
    </row>
    <row r="2356" spans="1:26" x14ac:dyDescent="0.25">
      <c r="A2356" s="1" t="s">
        <v>99</v>
      </c>
      <c r="B2356" s="1" t="s">
        <v>14</v>
      </c>
      <c r="C2356" s="1">
        <v>2004</v>
      </c>
      <c r="D2356" s="1" t="str">
        <f t="shared" si="264"/>
        <v>UGA2004</v>
      </c>
      <c r="E2356" s="1" t="s">
        <v>2463</v>
      </c>
      <c r="F2356" s="1">
        <v>44.05</v>
      </c>
      <c r="G2356" s="1" t="str">
        <f>+VLOOKUP(A2356,[1]dummies!$A$2:$F$201,6,0)</f>
        <v>Sub-Saharan Africa</v>
      </c>
      <c r="H2356" s="1" t="str">
        <f>+VLOOKUP(A2356,[1]dummies!$A$2:$F$201,5,0)</f>
        <v>Low income</v>
      </c>
      <c r="I2356" s="1" t="e">
        <f>+VLOOKUP(E2356,'[1]world bank'!$A$3:$F$2447,2,0)</f>
        <v>#N/A</v>
      </c>
      <c r="J2356" s="1" t="e">
        <f>+VLOOKUP(E2356,'[1]national stat'!$A$3:$C$1457,2,0)</f>
        <v>#N/A</v>
      </c>
      <c r="K2356" s="1" t="e">
        <f>+VLOOKUP(E2356,[1]research!$A$3:$C$2710,2,0)</f>
        <v>#N/A</v>
      </c>
      <c r="L2356" s="1" t="e">
        <f>+VLOOKUP(E2356,[1]sedlac!$A$3:$C$742,2,0)</f>
        <v>#N/A</v>
      </c>
      <c r="R2356" s="1" t="e">
        <f>+VLOOKUP(E2356,'[1]world bank'!$A$3:$G$2447,4,0)</f>
        <v>#N/A</v>
      </c>
      <c r="S2356" s="1" t="e">
        <f>+VLOOKUP(E2356,'[1]national stat'!$A$3:$D$1457,4,0)</f>
        <v>#N/A</v>
      </c>
      <c r="T2356" s="1" t="e">
        <f>+VLOOKUP(E2356,[1]research!$A$3:$D$2710,4,0)</f>
        <v>#N/A</v>
      </c>
      <c r="U2356" s="1" t="e">
        <f>+VLOOKUP(E2356,[1]sedlac!$A$3:$D$742,4,0)</f>
        <v>#N/A</v>
      </c>
    </row>
    <row r="2357" spans="1:26" x14ac:dyDescent="0.25">
      <c r="A2357" s="1" t="s">
        <v>99</v>
      </c>
      <c r="B2357" s="1" t="s">
        <v>14</v>
      </c>
      <c r="C2357" s="1">
        <v>2005</v>
      </c>
      <c r="D2357" s="1" t="str">
        <f t="shared" si="264"/>
        <v>UGA2005</v>
      </c>
      <c r="E2357" s="1" t="s">
        <v>2464</v>
      </c>
      <c r="F2357" s="1">
        <v>42.9</v>
      </c>
      <c r="G2357" s="1" t="str">
        <f>+VLOOKUP(A2357,[1]dummies!$A$2:$F$201,6,0)</f>
        <v>Sub-Saharan Africa</v>
      </c>
      <c r="H2357" s="1" t="str">
        <f>+VLOOKUP(A2357,[1]dummies!$A$2:$F$201,5,0)</f>
        <v>Low income</v>
      </c>
      <c r="I2357" s="1" t="e">
        <f>+VLOOKUP(E2357,'[1]world bank'!$A$3:$F$2447,2,0)</f>
        <v>#N/A</v>
      </c>
      <c r="J2357" s="1" t="e">
        <f>+VLOOKUP(E2357,'[1]national stat'!$A$3:$C$1457,2,0)</f>
        <v>#N/A</v>
      </c>
      <c r="K2357" s="1" t="e">
        <f>+VLOOKUP(E2357,[1]research!$A$3:$C$2710,2,0)</f>
        <v>#N/A</v>
      </c>
      <c r="L2357" s="1" t="e">
        <f>+VLOOKUP(E2357,[1]sedlac!$A$3:$C$742,2,0)</f>
        <v>#N/A</v>
      </c>
      <c r="R2357" s="1" t="e">
        <f>+VLOOKUP(E2357,'[1]world bank'!$A$3:$G$2447,4,0)</f>
        <v>#N/A</v>
      </c>
      <c r="S2357" s="1" t="e">
        <f>+VLOOKUP(E2357,'[1]national stat'!$A$3:$D$1457,4,0)</f>
        <v>#N/A</v>
      </c>
      <c r="T2357" s="1" t="e">
        <f>+VLOOKUP(E2357,[1]research!$A$3:$D$2710,4,0)</f>
        <v>#N/A</v>
      </c>
      <c r="U2357" s="1" t="e">
        <f>+VLOOKUP(E2357,[1]sedlac!$A$3:$D$742,4,0)</f>
        <v>#N/A</v>
      </c>
    </row>
    <row r="2358" spans="1:26" x14ac:dyDescent="0.25">
      <c r="A2358" s="1" t="s">
        <v>99</v>
      </c>
      <c r="B2358" s="1" t="s">
        <v>14</v>
      </c>
      <c r="C2358" s="1">
        <v>2006</v>
      </c>
      <c r="D2358" s="1" t="str">
        <f t="shared" si="264"/>
        <v>UGA2006</v>
      </c>
      <c r="E2358" s="1" t="s">
        <v>2465</v>
      </c>
      <c r="F2358" s="1">
        <v>43.55</v>
      </c>
      <c r="G2358" s="1" t="str">
        <f>+VLOOKUP(A2358,[1]dummies!$A$2:$F$201,6,0)</f>
        <v>Sub-Saharan Africa</v>
      </c>
      <c r="H2358" s="1" t="str">
        <f>+VLOOKUP(A2358,[1]dummies!$A$2:$F$201,5,0)</f>
        <v>Low income</v>
      </c>
      <c r="I2358" s="1">
        <f>+VLOOKUP(E2358,'[1]world bank'!$A$3:$F$2447,2,0)</f>
        <v>42.94</v>
      </c>
      <c r="J2358" s="1">
        <f>+VLOOKUP(E2358,'[1]national stat'!$A$3:$C$1457,2,0)</f>
        <v>0</v>
      </c>
      <c r="K2358" s="1" t="e">
        <f>+VLOOKUP(E2358,[1]research!$A$3:$C$2710,2,0)</f>
        <v>#N/A</v>
      </c>
      <c r="L2358" s="1" t="e">
        <f>+VLOOKUP(E2358,[1]sedlac!$A$3:$C$742,2,0)</f>
        <v>#N/A</v>
      </c>
      <c r="M2358" s="1">
        <v>2.17</v>
      </c>
      <c r="N2358" s="1">
        <v>0</v>
      </c>
      <c r="Q2358" s="2">
        <f>+M2358</f>
        <v>2.17</v>
      </c>
      <c r="R2358" s="1">
        <f>+VLOOKUP(E2358,'[1]world bank'!$A$3:$G$2447,4,0)</f>
        <v>8.2200000000000006</v>
      </c>
      <c r="S2358" s="1">
        <f>+VLOOKUP(E2358,'[1]national stat'!$A$3:$D$1457,4,0)</f>
        <v>0</v>
      </c>
      <c r="T2358" s="1" t="e">
        <f>+VLOOKUP(E2358,[1]research!$A$3:$D$2710,4,0)</f>
        <v>#N/A</v>
      </c>
      <c r="U2358" s="1" t="e">
        <f>+VLOOKUP(E2358,[1]sedlac!$A$3:$D$742,4,0)</f>
        <v>#N/A</v>
      </c>
      <c r="V2358" s="1">
        <v>8.2200000000000006</v>
      </c>
      <c r="W2358" s="1">
        <v>0</v>
      </c>
      <c r="Z2358" s="1">
        <f>+V2358</f>
        <v>8.2200000000000006</v>
      </c>
    </row>
    <row r="2359" spans="1:26" x14ac:dyDescent="0.25">
      <c r="A2359" s="1" t="s">
        <v>99</v>
      </c>
      <c r="B2359" s="1" t="s">
        <v>14</v>
      </c>
      <c r="C2359" s="1">
        <v>2007</v>
      </c>
      <c r="D2359" s="1" t="str">
        <f t="shared" si="264"/>
        <v>UGA2007</v>
      </c>
      <c r="E2359" s="1" t="s">
        <v>2466</v>
      </c>
      <c r="F2359" s="1">
        <v>43.55</v>
      </c>
      <c r="G2359" s="1" t="str">
        <f>+VLOOKUP(A2359,[1]dummies!$A$2:$F$201,6,0)</f>
        <v>Sub-Saharan Africa</v>
      </c>
      <c r="H2359" s="1" t="str">
        <f>+VLOOKUP(A2359,[1]dummies!$A$2:$F$201,5,0)</f>
        <v>Low income</v>
      </c>
      <c r="I2359" s="1" t="e">
        <f>+VLOOKUP(E2359,'[1]world bank'!$A$3:$F$2447,2,0)</f>
        <v>#N/A</v>
      </c>
      <c r="J2359" s="1" t="e">
        <f>+VLOOKUP(E2359,'[1]national stat'!$A$3:$C$1457,2,0)</f>
        <v>#N/A</v>
      </c>
      <c r="K2359" s="1" t="e">
        <f>+VLOOKUP(E2359,[1]research!$A$3:$C$2710,2,0)</f>
        <v>#N/A</v>
      </c>
      <c r="L2359" s="1" t="e">
        <f>+VLOOKUP(E2359,[1]sedlac!$A$3:$C$742,2,0)</f>
        <v>#N/A</v>
      </c>
      <c r="R2359" s="1" t="e">
        <f>+VLOOKUP(E2359,'[1]world bank'!$A$3:$G$2447,4,0)</f>
        <v>#N/A</v>
      </c>
      <c r="S2359" s="1" t="e">
        <f>+VLOOKUP(E2359,'[1]national stat'!$A$3:$D$1457,4,0)</f>
        <v>#N/A</v>
      </c>
      <c r="T2359" s="1" t="e">
        <f>+VLOOKUP(E2359,[1]research!$A$3:$D$2710,4,0)</f>
        <v>#N/A</v>
      </c>
      <c r="U2359" s="1" t="e">
        <f>+VLOOKUP(E2359,[1]sedlac!$A$3:$D$742,4,0)</f>
        <v>#N/A</v>
      </c>
    </row>
    <row r="2360" spans="1:26" x14ac:dyDescent="0.25">
      <c r="A2360" s="1" t="s">
        <v>99</v>
      </c>
      <c r="B2360" s="1" t="s">
        <v>14</v>
      </c>
      <c r="C2360" s="1">
        <v>2008</v>
      </c>
      <c r="D2360" s="1" t="str">
        <f t="shared" si="264"/>
        <v>UGA2008</v>
      </c>
      <c r="E2360" s="1" t="s">
        <v>2467</v>
      </c>
      <c r="F2360" s="1">
        <v>43.55</v>
      </c>
      <c r="G2360" s="1" t="str">
        <f>+VLOOKUP(A2360,[1]dummies!$A$2:$F$201,6,0)</f>
        <v>Sub-Saharan Africa</v>
      </c>
      <c r="H2360" s="1" t="str">
        <f>+VLOOKUP(A2360,[1]dummies!$A$2:$F$201,5,0)</f>
        <v>Low income</v>
      </c>
      <c r="I2360" s="1" t="e">
        <f>+VLOOKUP(E2360,'[1]world bank'!$A$3:$F$2447,2,0)</f>
        <v>#N/A</v>
      </c>
      <c r="J2360" s="1" t="e">
        <f>+VLOOKUP(E2360,'[1]national stat'!$A$3:$C$1457,2,0)</f>
        <v>#N/A</v>
      </c>
      <c r="K2360" s="1" t="e">
        <f>+VLOOKUP(E2360,[1]research!$A$3:$C$2710,2,0)</f>
        <v>#N/A</v>
      </c>
      <c r="L2360" s="1" t="e">
        <f>+VLOOKUP(E2360,[1]sedlac!$A$3:$C$742,2,0)</f>
        <v>#N/A</v>
      </c>
      <c r="R2360" s="1" t="e">
        <f>+VLOOKUP(E2360,'[1]world bank'!$A$3:$G$2447,4,0)</f>
        <v>#N/A</v>
      </c>
      <c r="S2360" s="1" t="e">
        <f>+VLOOKUP(E2360,'[1]national stat'!$A$3:$D$1457,4,0)</f>
        <v>#N/A</v>
      </c>
      <c r="T2360" s="1" t="e">
        <f>+VLOOKUP(E2360,[1]research!$A$3:$D$2710,4,0)</f>
        <v>#N/A</v>
      </c>
      <c r="U2360" s="1" t="e">
        <f>+VLOOKUP(E2360,[1]sedlac!$A$3:$D$742,4,0)</f>
        <v>#N/A</v>
      </c>
    </row>
    <row r="2361" spans="1:26" x14ac:dyDescent="0.25">
      <c r="A2361" s="1" t="s">
        <v>99</v>
      </c>
      <c r="B2361" s="1" t="s">
        <v>14</v>
      </c>
      <c r="C2361" s="1">
        <v>2009</v>
      </c>
      <c r="D2361" s="1" t="str">
        <f t="shared" si="264"/>
        <v>UGA2009</v>
      </c>
      <c r="E2361" s="1" t="s">
        <v>2468</v>
      </c>
      <c r="F2361" s="1">
        <v>44.2</v>
      </c>
      <c r="G2361" s="1" t="str">
        <f>+VLOOKUP(A2361,[1]dummies!$A$2:$F$201,6,0)</f>
        <v>Sub-Saharan Africa</v>
      </c>
      <c r="H2361" s="1" t="str">
        <f>+VLOOKUP(A2361,[1]dummies!$A$2:$F$201,5,0)</f>
        <v>Low income</v>
      </c>
      <c r="I2361" s="1" t="e">
        <f>+VLOOKUP(E2361,'[1]world bank'!$A$3:$F$2447,2,0)</f>
        <v>#N/A</v>
      </c>
      <c r="J2361" s="1" t="e">
        <f>+VLOOKUP(E2361,'[1]national stat'!$A$3:$C$1457,2,0)</f>
        <v>#N/A</v>
      </c>
      <c r="K2361" s="1" t="e">
        <f>+VLOOKUP(E2361,[1]research!$A$3:$C$2710,2,0)</f>
        <v>#N/A</v>
      </c>
      <c r="L2361" s="1" t="e">
        <f>+VLOOKUP(E2361,[1]sedlac!$A$3:$C$742,2,0)</f>
        <v>#N/A</v>
      </c>
      <c r="R2361" s="1" t="e">
        <f>+VLOOKUP(E2361,'[1]world bank'!$A$3:$G$2447,4,0)</f>
        <v>#N/A</v>
      </c>
      <c r="S2361" s="1" t="e">
        <f>+VLOOKUP(E2361,'[1]national stat'!$A$3:$D$1457,4,0)</f>
        <v>#N/A</v>
      </c>
      <c r="T2361" s="1" t="e">
        <f>+VLOOKUP(E2361,[1]research!$A$3:$D$2710,4,0)</f>
        <v>#N/A</v>
      </c>
      <c r="U2361" s="1" t="e">
        <f>+VLOOKUP(E2361,[1]sedlac!$A$3:$D$742,4,0)</f>
        <v>#N/A</v>
      </c>
    </row>
    <row r="2362" spans="1:26" x14ac:dyDescent="0.25">
      <c r="A2362" s="1" t="s">
        <v>99</v>
      </c>
      <c r="B2362" s="1" t="s">
        <v>14</v>
      </c>
      <c r="C2362" s="1">
        <v>2010</v>
      </c>
      <c r="D2362" s="1" t="str">
        <f t="shared" si="264"/>
        <v>UGA2010</v>
      </c>
      <c r="E2362" s="1" t="s">
        <v>2469</v>
      </c>
      <c r="F2362" s="1">
        <v>42.6</v>
      </c>
      <c r="G2362" s="1" t="str">
        <f>+VLOOKUP(A2362,[1]dummies!$A$2:$F$201,6,0)</f>
        <v>Sub-Saharan Africa</v>
      </c>
      <c r="H2362" s="1" t="str">
        <f>+VLOOKUP(A2362,[1]dummies!$A$2:$F$201,5,0)</f>
        <v>Low income</v>
      </c>
      <c r="I2362" s="1">
        <f>+VLOOKUP(E2362,'[1]world bank'!$A$3:$F$2447,2,0)</f>
        <v>44.2</v>
      </c>
      <c r="J2362" s="1">
        <f>+VLOOKUP(E2362,'[1]national stat'!$A$3:$C$1457,2,0)</f>
        <v>0</v>
      </c>
      <c r="K2362" s="1" t="e">
        <f>+VLOOKUP(E2362,[1]research!$A$3:$C$2710,2,0)</f>
        <v>#N/A</v>
      </c>
      <c r="L2362" s="1" t="e">
        <f>+VLOOKUP(E2362,[1]sedlac!$A$3:$C$742,2,0)</f>
        <v>#N/A</v>
      </c>
      <c r="M2362" s="1">
        <v>2.3199999999999998</v>
      </c>
      <c r="N2362" s="1">
        <v>0</v>
      </c>
      <c r="Q2362" s="2">
        <f>+M2362</f>
        <v>2.3199999999999998</v>
      </c>
      <c r="R2362" s="1">
        <f>+VLOOKUP(E2362,'[1]world bank'!$A$3:$G$2447,4,0)</f>
        <v>8.65</v>
      </c>
      <c r="S2362" s="1">
        <f>+VLOOKUP(E2362,'[1]national stat'!$A$3:$D$1457,4,0)</f>
        <v>0</v>
      </c>
      <c r="T2362" s="1" t="e">
        <f>+VLOOKUP(E2362,[1]research!$A$3:$D$2710,4,0)</f>
        <v>#N/A</v>
      </c>
      <c r="U2362" s="1" t="e">
        <f>+VLOOKUP(E2362,[1]sedlac!$A$3:$D$742,4,0)</f>
        <v>#N/A</v>
      </c>
      <c r="V2362" s="1">
        <v>8.65</v>
      </c>
      <c r="W2362" s="1">
        <v>0</v>
      </c>
      <c r="Z2362" s="1">
        <f>+V2362</f>
        <v>8.65</v>
      </c>
    </row>
    <row r="2363" spans="1:26" x14ac:dyDescent="0.25">
      <c r="A2363" s="1" t="s">
        <v>99</v>
      </c>
      <c r="B2363" s="1" t="s">
        <v>14</v>
      </c>
      <c r="C2363" s="1">
        <v>2011</v>
      </c>
      <c r="D2363" s="1" t="str">
        <f t="shared" si="264"/>
        <v>UGA2011</v>
      </c>
      <c r="E2363" s="1" t="s">
        <v>2470</v>
      </c>
      <c r="F2363" s="1">
        <v>42.6</v>
      </c>
      <c r="G2363" s="1" t="str">
        <f>+VLOOKUP(A2363,[1]dummies!$A$2:$F$201,6,0)</f>
        <v>Sub-Saharan Africa</v>
      </c>
      <c r="H2363" s="1" t="str">
        <f>+VLOOKUP(A2363,[1]dummies!$A$2:$F$201,5,0)</f>
        <v>Low income</v>
      </c>
      <c r="I2363" s="1" t="e">
        <f>+VLOOKUP(E2363,'[1]world bank'!$A$3:$F$2447,2,0)</f>
        <v>#N/A</v>
      </c>
      <c r="J2363" s="1" t="e">
        <f>+VLOOKUP(E2363,'[1]national stat'!$A$3:$C$1457,2,0)</f>
        <v>#N/A</v>
      </c>
      <c r="K2363" s="1" t="e">
        <f>+VLOOKUP(E2363,[1]research!$A$3:$C$2710,2,0)</f>
        <v>#N/A</v>
      </c>
      <c r="L2363" s="1" t="e">
        <f>+VLOOKUP(E2363,[1]sedlac!$A$3:$C$742,2,0)</f>
        <v>#N/A</v>
      </c>
      <c r="R2363" s="1" t="e">
        <f>+VLOOKUP(E2363,'[1]world bank'!$A$3:$G$2447,4,0)</f>
        <v>#N/A</v>
      </c>
      <c r="S2363" s="1" t="e">
        <f>+VLOOKUP(E2363,'[1]national stat'!$A$3:$D$1457,4,0)</f>
        <v>#N/A</v>
      </c>
      <c r="T2363" s="1" t="e">
        <f>+VLOOKUP(E2363,[1]research!$A$3:$D$2710,4,0)</f>
        <v>#N/A</v>
      </c>
      <c r="U2363" s="1" t="e">
        <f>+VLOOKUP(E2363,[1]sedlac!$A$3:$D$742,4,0)</f>
        <v>#N/A</v>
      </c>
    </row>
    <row r="2364" spans="1:26" x14ac:dyDescent="0.25">
      <c r="A2364" s="1" t="s">
        <v>99</v>
      </c>
      <c r="B2364" s="1" t="s">
        <v>14</v>
      </c>
      <c r="C2364" s="1">
        <v>2012</v>
      </c>
      <c r="D2364" s="1" t="str">
        <f t="shared" si="264"/>
        <v>UGA2012</v>
      </c>
      <c r="E2364" s="1" t="s">
        <v>2471</v>
      </c>
      <c r="F2364" s="1">
        <v>41</v>
      </c>
      <c r="G2364" s="1" t="str">
        <f>+VLOOKUP(A2364,[1]dummies!$A$2:$F$201,6,0)</f>
        <v>Sub-Saharan Africa</v>
      </c>
      <c r="H2364" s="1" t="str">
        <f>+VLOOKUP(A2364,[1]dummies!$A$2:$F$201,5,0)</f>
        <v>Low income</v>
      </c>
      <c r="I2364" s="1" t="e">
        <f>+VLOOKUP(E2364,'[1]world bank'!$A$3:$F$2447,2,0)</f>
        <v>#N/A</v>
      </c>
      <c r="J2364" s="1" t="e">
        <f>+VLOOKUP(E2364,'[1]national stat'!$A$3:$C$1457,2,0)</f>
        <v>#N/A</v>
      </c>
      <c r="K2364" s="1" t="e">
        <f>+VLOOKUP(E2364,[1]research!$A$3:$C$2710,2,0)</f>
        <v>#N/A</v>
      </c>
      <c r="L2364" s="1" t="e">
        <f>+VLOOKUP(E2364,[1]sedlac!$A$3:$C$742,2,0)</f>
        <v>#N/A</v>
      </c>
      <c r="R2364" s="1" t="e">
        <f>+VLOOKUP(E2364,'[1]world bank'!$A$3:$G$2447,4,0)</f>
        <v>#N/A</v>
      </c>
      <c r="S2364" s="1" t="e">
        <f>+VLOOKUP(E2364,'[1]national stat'!$A$3:$D$1457,4,0)</f>
        <v>#N/A</v>
      </c>
      <c r="T2364" s="1" t="e">
        <f>+VLOOKUP(E2364,[1]research!$A$3:$D$2710,4,0)</f>
        <v>#N/A</v>
      </c>
      <c r="U2364" s="1" t="e">
        <f>+VLOOKUP(E2364,[1]sedlac!$A$3:$D$742,4,0)</f>
        <v>#N/A</v>
      </c>
    </row>
    <row r="2365" spans="1:26" x14ac:dyDescent="0.25">
      <c r="A2365" s="1" t="s">
        <v>99</v>
      </c>
      <c r="B2365" s="1" t="s">
        <v>14</v>
      </c>
      <c r="C2365" s="1">
        <v>2013</v>
      </c>
      <c r="D2365" s="1" t="str">
        <f t="shared" si="264"/>
        <v>UGA2013</v>
      </c>
      <c r="E2365" s="1" t="s">
        <v>2472</v>
      </c>
      <c r="F2365" s="1">
        <v>40.15</v>
      </c>
      <c r="G2365" s="1" t="str">
        <f>+VLOOKUP(A2365,[1]dummies!$A$2:$F$201,6,0)</f>
        <v>Sub-Saharan Africa</v>
      </c>
      <c r="H2365" s="1" t="str">
        <f>+VLOOKUP(A2365,[1]dummies!$A$2:$F$201,5,0)</f>
        <v>Low income</v>
      </c>
      <c r="I2365" s="1">
        <f>+VLOOKUP(E2365,'[1]world bank'!$A$3:$F$2447,2,0)</f>
        <v>41.01</v>
      </c>
      <c r="J2365" s="1" t="e">
        <f>+VLOOKUP(E2365,'[1]national stat'!$A$3:$C$1457,2,0)</f>
        <v>#N/A</v>
      </c>
      <c r="K2365" s="1" t="e">
        <f>+VLOOKUP(E2365,[1]research!$A$3:$C$2710,2,0)</f>
        <v>#N/A</v>
      </c>
      <c r="L2365" s="1" t="e">
        <f>+VLOOKUP(E2365,[1]sedlac!$A$3:$C$742,2,0)</f>
        <v>#N/A</v>
      </c>
      <c r="M2365" s="1">
        <v>1.96</v>
      </c>
      <c r="Q2365" s="2">
        <f>+M2365</f>
        <v>1.96</v>
      </c>
      <c r="R2365" s="1">
        <f>+VLOOKUP(E2365,'[1]world bank'!$A$3:$G$2447,4,0)</f>
        <v>7.58</v>
      </c>
      <c r="S2365" s="1" t="e">
        <f>+VLOOKUP(E2365,'[1]national stat'!$A$3:$D$1457,4,0)</f>
        <v>#N/A</v>
      </c>
      <c r="T2365" s="1" t="e">
        <f>+VLOOKUP(E2365,[1]research!$A$3:$D$2710,4,0)</f>
        <v>#N/A</v>
      </c>
      <c r="U2365" s="1" t="e">
        <f>+VLOOKUP(E2365,[1]sedlac!$A$3:$D$742,4,0)</f>
        <v>#N/A</v>
      </c>
      <c r="V2365" s="1">
        <v>7.58</v>
      </c>
      <c r="Z2365" s="1">
        <f>+V2365</f>
        <v>7.58</v>
      </c>
    </row>
    <row r="2366" spans="1:26" x14ac:dyDescent="0.25">
      <c r="A2366" s="1" t="s">
        <v>99</v>
      </c>
      <c r="B2366" s="1" t="s">
        <v>14</v>
      </c>
      <c r="C2366" s="1">
        <v>2014</v>
      </c>
      <c r="D2366" s="1" t="str">
        <f t="shared" si="264"/>
        <v>UGA2014</v>
      </c>
      <c r="E2366" s="1" t="s">
        <v>2473</v>
      </c>
      <c r="F2366" s="1">
        <v>40.15</v>
      </c>
      <c r="G2366" s="1" t="str">
        <f>+VLOOKUP(A2366,[1]dummies!$A$2:$F$201,6,0)</f>
        <v>Sub-Saharan Africa</v>
      </c>
      <c r="H2366" s="1" t="str">
        <f>+VLOOKUP(A2366,[1]dummies!$A$2:$F$201,5,0)</f>
        <v>Low income</v>
      </c>
      <c r="I2366" s="1" t="e">
        <f>+VLOOKUP(E2366,'[1]world bank'!$A$3:$F$2447,2,0)</f>
        <v>#N/A</v>
      </c>
      <c r="J2366" s="1" t="e">
        <f>+VLOOKUP(E2366,'[1]national stat'!$A$3:$C$1457,2,0)</f>
        <v>#N/A</v>
      </c>
      <c r="K2366" s="1" t="e">
        <f>+VLOOKUP(E2366,[1]research!$A$3:$C$2710,2,0)</f>
        <v>#N/A</v>
      </c>
      <c r="L2366" s="1" t="e">
        <f>+VLOOKUP(E2366,[1]sedlac!$A$3:$C$742,2,0)</f>
        <v>#N/A</v>
      </c>
      <c r="R2366" s="1" t="e">
        <f>+VLOOKUP(E2366,'[1]world bank'!$A$3:$G$2447,4,0)</f>
        <v>#N/A</v>
      </c>
      <c r="S2366" s="1" t="e">
        <f>+VLOOKUP(E2366,'[1]national stat'!$A$3:$D$1457,4,0)</f>
        <v>#N/A</v>
      </c>
      <c r="T2366" s="1" t="e">
        <f>+VLOOKUP(E2366,[1]research!$A$3:$D$2710,4,0)</f>
        <v>#N/A</v>
      </c>
      <c r="U2366" s="1" t="e">
        <f>+VLOOKUP(E2366,[1]sedlac!$A$3:$D$742,4,0)</f>
        <v>#N/A</v>
      </c>
    </row>
    <row r="2367" spans="1:26" x14ac:dyDescent="0.25">
      <c r="A2367" s="1" t="s">
        <v>99</v>
      </c>
      <c r="B2367" s="1" t="s">
        <v>14</v>
      </c>
      <c r="C2367" s="1">
        <v>2015</v>
      </c>
      <c r="D2367" s="1" t="str">
        <f t="shared" si="264"/>
        <v>UGA2015</v>
      </c>
      <c r="E2367" s="1" t="s">
        <v>2474</v>
      </c>
      <c r="F2367" s="1">
        <v>40.15</v>
      </c>
      <c r="G2367" s="1" t="str">
        <f>+VLOOKUP(A2367,[1]dummies!$A$2:$F$201,6,0)</f>
        <v>Sub-Saharan Africa</v>
      </c>
      <c r="H2367" s="1" t="str">
        <f>+VLOOKUP(A2367,[1]dummies!$A$2:$F$201,5,0)</f>
        <v>Low income</v>
      </c>
      <c r="I2367" s="1" t="e">
        <f>+VLOOKUP(E2367,'[1]world bank'!$A$3:$F$2447,2,0)</f>
        <v>#N/A</v>
      </c>
      <c r="J2367" s="1" t="e">
        <f>+VLOOKUP(E2367,'[1]national stat'!$A$3:$C$1457,2,0)</f>
        <v>#N/A</v>
      </c>
      <c r="K2367" s="1" t="e">
        <f>+VLOOKUP(E2367,[1]research!$A$3:$C$2710,2,0)</f>
        <v>#N/A</v>
      </c>
      <c r="L2367" s="1" t="e">
        <f>+VLOOKUP(E2367,[1]sedlac!$A$3:$C$742,2,0)</f>
        <v>#N/A</v>
      </c>
      <c r="R2367" s="1" t="e">
        <f>+VLOOKUP(E2367,'[1]world bank'!$A$3:$G$2447,4,0)</f>
        <v>#N/A</v>
      </c>
      <c r="S2367" s="1" t="e">
        <f>+VLOOKUP(E2367,'[1]national stat'!$A$3:$D$1457,4,0)</f>
        <v>#N/A</v>
      </c>
      <c r="T2367" s="1" t="e">
        <f>+VLOOKUP(E2367,[1]research!$A$3:$D$2710,4,0)</f>
        <v>#N/A</v>
      </c>
      <c r="U2367" s="1" t="e">
        <f>+VLOOKUP(E2367,[1]sedlac!$A$3:$D$742,4,0)</f>
        <v>#N/A</v>
      </c>
    </row>
    <row r="2368" spans="1:26" x14ac:dyDescent="0.25">
      <c r="A2368" s="1" t="s">
        <v>100</v>
      </c>
      <c r="B2368" s="1" t="s">
        <v>5</v>
      </c>
      <c r="C2368" s="1">
        <v>1990</v>
      </c>
      <c r="D2368" s="1" t="str">
        <f t="shared" si="264"/>
        <v>UKR1990</v>
      </c>
      <c r="E2368" s="1" t="s">
        <v>2475</v>
      </c>
      <c r="F2368" s="1">
        <v>40.15</v>
      </c>
      <c r="G2368" s="1" t="str">
        <f>+VLOOKUP(A2368,[1]dummies!$A$2:$F$201,6,0)</f>
        <v>Europe and Central Asia</v>
      </c>
      <c r="H2368" s="1" t="str">
        <f>+VLOOKUP(A2368,[1]dummies!$A$2:$F$201,5,0)</f>
        <v>Lower middle income</v>
      </c>
      <c r="I2368" s="1" t="e">
        <f>+VLOOKUP(E2368,'[1]world bank'!$A$3:$F$2447,2,0)</f>
        <v>#N/A</v>
      </c>
      <c r="J2368" s="1" t="e">
        <f>+VLOOKUP(E2368,'[1]national stat'!$A$3:$C$1457,2,0)</f>
        <v>#N/A</v>
      </c>
      <c r="K2368" s="1">
        <f>+VLOOKUP(E2368,[1]research!$A$3:$C$2710,2,0)</f>
        <v>0</v>
      </c>
      <c r="L2368" s="1" t="e">
        <f>+VLOOKUP(E2368,[1]sedlac!$A$3:$C$742,2,0)</f>
        <v>#N/A</v>
      </c>
      <c r="O2368" s="1">
        <v>0</v>
      </c>
      <c r="R2368" s="1" t="e">
        <f>+VLOOKUP(E2368,'[1]world bank'!$A$3:$G$2447,4,0)</f>
        <v>#N/A</v>
      </c>
      <c r="S2368" s="1" t="e">
        <f>+VLOOKUP(E2368,'[1]national stat'!$A$3:$D$1457,4,0)</f>
        <v>#N/A</v>
      </c>
      <c r="T2368" s="1">
        <f>+VLOOKUP(E2368,[1]research!$A$3:$D$2710,4,0)</f>
        <v>0</v>
      </c>
      <c r="U2368" s="1" t="e">
        <f>+VLOOKUP(E2368,[1]sedlac!$A$3:$D$742,4,0)</f>
        <v>#N/A</v>
      </c>
      <c r="X2368" s="1">
        <v>0</v>
      </c>
    </row>
    <row r="2369" spans="1:26" x14ac:dyDescent="0.25">
      <c r="A2369" s="1" t="s">
        <v>100</v>
      </c>
      <c r="B2369" s="1" t="s">
        <v>5</v>
      </c>
      <c r="C2369" s="1">
        <v>1991</v>
      </c>
      <c r="D2369" s="1" t="str">
        <f t="shared" si="264"/>
        <v>UKR1991</v>
      </c>
      <c r="E2369" s="1" t="s">
        <v>2476</v>
      </c>
      <c r="F2369" s="1">
        <v>40.15</v>
      </c>
      <c r="G2369" s="1" t="str">
        <f>+VLOOKUP(A2369,[1]dummies!$A$2:$F$201,6,0)</f>
        <v>Europe and Central Asia</v>
      </c>
      <c r="H2369" s="1" t="str">
        <f>+VLOOKUP(A2369,[1]dummies!$A$2:$F$201,5,0)</f>
        <v>Lower middle income</v>
      </c>
      <c r="I2369" s="1" t="e">
        <f>+VLOOKUP(E2369,'[1]world bank'!$A$3:$F$2447,2,0)</f>
        <v>#N/A</v>
      </c>
      <c r="J2369" s="1" t="e">
        <f>+VLOOKUP(E2369,'[1]national stat'!$A$3:$C$1457,2,0)</f>
        <v>#N/A</v>
      </c>
      <c r="K2369" s="1">
        <f>+VLOOKUP(E2369,[1]research!$A$3:$C$2710,2,0)</f>
        <v>0</v>
      </c>
      <c r="L2369" s="1" t="e">
        <f>+VLOOKUP(E2369,[1]sedlac!$A$3:$C$742,2,0)</f>
        <v>#N/A</v>
      </c>
      <c r="O2369" s="1">
        <v>0</v>
      </c>
      <c r="R2369" s="1" t="e">
        <f>+VLOOKUP(E2369,'[1]world bank'!$A$3:$G$2447,4,0)</f>
        <v>#N/A</v>
      </c>
      <c r="S2369" s="1" t="e">
        <f>+VLOOKUP(E2369,'[1]national stat'!$A$3:$D$1457,4,0)</f>
        <v>#N/A</v>
      </c>
      <c r="T2369" s="1">
        <f>+VLOOKUP(E2369,[1]research!$A$3:$D$2710,4,0)</f>
        <v>0</v>
      </c>
      <c r="U2369" s="1" t="e">
        <f>+VLOOKUP(E2369,[1]sedlac!$A$3:$D$742,4,0)</f>
        <v>#N/A</v>
      </c>
      <c r="X2369" s="1">
        <v>0</v>
      </c>
    </row>
    <row r="2370" spans="1:26" x14ac:dyDescent="0.25">
      <c r="A2370" s="1" t="s">
        <v>100</v>
      </c>
      <c r="B2370" s="1" t="s">
        <v>5</v>
      </c>
      <c r="C2370" s="1">
        <v>1992</v>
      </c>
      <c r="D2370" s="1" t="str">
        <f t="shared" si="264"/>
        <v>UKR1992</v>
      </c>
      <c r="E2370" s="1" t="s">
        <v>2477</v>
      </c>
      <c r="F2370" s="1">
        <v>40.15</v>
      </c>
      <c r="G2370" s="1" t="str">
        <f>+VLOOKUP(A2370,[1]dummies!$A$2:$F$201,6,0)</f>
        <v>Europe and Central Asia</v>
      </c>
      <c r="H2370" s="1" t="str">
        <f>+VLOOKUP(A2370,[1]dummies!$A$2:$F$201,5,0)</f>
        <v>Lower middle income</v>
      </c>
      <c r="I2370" s="1">
        <f>+VLOOKUP(E2370,'[1]world bank'!$A$3:$F$2447,2,0)</f>
        <v>29.71</v>
      </c>
      <c r="J2370" s="1" t="e">
        <f>+VLOOKUP(E2370,'[1]national stat'!$A$3:$C$1457,2,0)</f>
        <v>#N/A</v>
      </c>
      <c r="K2370" s="1">
        <f>+VLOOKUP(E2370,[1]research!$A$3:$C$2710,2,0)</f>
        <v>0</v>
      </c>
      <c r="L2370" s="1" t="e">
        <f>+VLOOKUP(E2370,[1]sedlac!$A$3:$C$742,2,0)</f>
        <v>#N/A</v>
      </c>
      <c r="M2370" s="1">
        <v>1.07</v>
      </c>
      <c r="O2370" s="1">
        <v>0</v>
      </c>
      <c r="Q2370" s="2">
        <f t="shared" ref="Q2370:Q2371" si="267">+M2370</f>
        <v>1.07</v>
      </c>
      <c r="R2370" s="1">
        <f>+VLOOKUP(E2370,'[1]world bank'!$A$3:$G$2447,4,0)</f>
        <v>4.7300000000000004</v>
      </c>
      <c r="S2370" s="1" t="e">
        <f>+VLOOKUP(E2370,'[1]national stat'!$A$3:$D$1457,4,0)</f>
        <v>#N/A</v>
      </c>
      <c r="T2370" s="1">
        <f>+VLOOKUP(E2370,[1]research!$A$3:$D$2710,4,0)</f>
        <v>0</v>
      </c>
      <c r="U2370" s="1" t="e">
        <f>+VLOOKUP(E2370,[1]sedlac!$A$3:$D$742,4,0)</f>
        <v>#N/A</v>
      </c>
      <c r="V2370" s="1">
        <v>4.7300000000000004</v>
      </c>
      <c r="X2370" s="1">
        <v>0</v>
      </c>
      <c r="Z2370" s="1">
        <f t="shared" ref="Z2370:Z2371" si="268">+V2370</f>
        <v>4.7300000000000004</v>
      </c>
    </row>
    <row r="2371" spans="1:26" x14ac:dyDescent="0.25">
      <c r="A2371" s="1" t="s">
        <v>100</v>
      </c>
      <c r="B2371" s="1" t="s">
        <v>5</v>
      </c>
      <c r="C2371" s="1">
        <v>1993</v>
      </c>
      <c r="D2371" s="1" t="str">
        <f t="shared" ref="D2371:D2434" si="269">+CONCATENATE(A2371,C2371)</f>
        <v>UKR1993</v>
      </c>
      <c r="E2371" s="1" t="s">
        <v>2478</v>
      </c>
      <c r="F2371" s="1">
        <v>40.15</v>
      </c>
      <c r="G2371" s="1" t="str">
        <f>+VLOOKUP(A2371,[1]dummies!$A$2:$F$201,6,0)</f>
        <v>Europe and Central Asia</v>
      </c>
      <c r="H2371" s="1" t="str">
        <f>+VLOOKUP(A2371,[1]dummies!$A$2:$F$201,5,0)</f>
        <v>Lower middle income</v>
      </c>
      <c r="I2371" s="1">
        <f>+VLOOKUP(E2371,'[1]world bank'!$A$3:$F$2447,2,0)</f>
        <v>28.93</v>
      </c>
      <c r="J2371" s="1" t="e">
        <f>+VLOOKUP(E2371,'[1]national stat'!$A$3:$C$1457,2,0)</f>
        <v>#N/A</v>
      </c>
      <c r="K2371" s="1" t="e">
        <f>+VLOOKUP(E2371,[1]research!$A$3:$C$2710,2,0)</f>
        <v>#N/A</v>
      </c>
      <c r="L2371" s="1" t="e">
        <f>+VLOOKUP(E2371,[1]sedlac!$A$3:$C$742,2,0)</f>
        <v>#N/A</v>
      </c>
      <c r="M2371" s="1">
        <v>1.05</v>
      </c>
      <c r="Q2371" s="2">
        <f t="shared" si="267"/>
        <v>1.05</v>
      </c>
      <c r="R2371" s="1">
        <f>+VLOOKUP(E2371,'[1]world bank'!$A$3:$G$2447,4,0)</f>
        <v>4.29</v>
      </c>
      <c r="S2371" s="1" t="e">
        <f>+VLOOKUP(E2371,'[1]national stat'!$A$3:$D$1457,4,0)</f>
        <v>#N/A</v>
      </c>
      <c r="T2371" s="1" t="e">
        <f>+VLOOKUP(E2371,[1]research!$A$3:$D$2710,4,0)</f>
        <v>#N/A</v>
      </c>
      <c r="U2371" s="1" t="e">
        <f>+VLOOKUP(E2371,[1]sedlac!$A$3:$D$742,4,0)</f>
        <v>#N/A</v>
      </c>
      <c r="V2371" s="1">
        <v>4.29</v>
      </c>
      <c r="Z2371" s="1">
        <f t="shared" si="268"/>
        <v>4.29</v>
      </c>
    </row>
    <row r="2372" spans="1:26" x14ac:dyDescent="0.25">
      <c r="A2372" s="1" t="s">
        <v>100</v>
      </c>
      <c r="B2372" s="1" t="s">
        <v>5</v>
      </c>
      <c r="C2372" s="1">
        <v>1994</v>
      </c>
      <c r="D2372" s="1" t="str">
        <f t="shared" si="269"/>
        <v>UKR1994</v>
      </c>
      <c r="E2372" s="1" t="s">
        <v>2479</v>
      </c>
      <c r="F2372" s="1">
        <v>40.15</v>
      </c>
      <c r="G2372" s="1" t="str">
        <f>+VLOOKUP(A2372,[1]dummies!$A$2:$F$201,6,0)</f>
        <v>Europe and Central Asia</v>
      </c>
      <c r="H2372" s="1" t="str">
        <f>+VLOOKUP(A2372,[1]dummies!$A$2:$F$201,5,0)</f>
        <v>Lower middle income</v>
      </c>
      <c r="I2372" s="1" t="e">
        <f>+VLOOKUP(E2372,'[1]world bank'!$A$3:$F$2447,2,0)</f>
        <v>#N/A</v>
      </c>
      <c r="J2372" s="1" t="e">
        <f>+VLOOKUP(E2372,'[1]national stat'!$A$3:$C$1457,2,0)</f>
        <v>#N/A</v>
      </c>
      <c r="K2372" s="1" t="e">
        <f>+VLOOKUP(E2372,[1]research!$A$3:$C$2710,2,0)</f>
        <v>#N/A</v>
      </c>
      <c r="L2372" s="1" t="e">
        <f>+VLOOKUP(E2372,[1]sedlac!$A$3:$C$742,2,0)</f>
        <v>#N/A</v>
      </c>
      <c r="R2372" s="1" t="e">
        <f>+VLOOKUP(E2372,'[1]world bank'!$A$3:$G$2447,4,0)</f>
        <v>#N/A</v>
      </c>
      <c r="S2372" s="1" t="e">
        <f>+VLOOKUP(E2372,'[1]national stat'!$A$3:$D$1457,4,0)</f>
        <v>#N/A</v>
      </c>
      <c r="T2372" s="1" t="e">
        <f>+VLOOKUP(E2372,[1]research!$A$3:$D$2710,4,0)</f>
        <v>#N/A</v>
      </c>
      <c r="U2372" s="1" t="e">
        <f>+VLOOKUP(E2372,[1]sedlac!$A$3:$D$742,4,0)</f>
        <v>#N/A</v>
      </c>
    </row>
    <row r="2373" spans="1:26" x14ac:dyDescent="0.25">
      <c r="A2373" s="1" t="s">
        <v>100</v>
      </c>
      <c r="B2373" s="1" t="s">
        <v>5</v>
      </c>
      <c r="C2373" s="1">
        <v>1995</v>
      </c>
      <c r="D2373" s="1" t="str">
        <f t="shared" si="269"/>
        <v>UKR1995</v>
      </c>
      <c r="E2373" s="1" t="s">
        <v>2480</v>
      </c>
      <c r="F2373" s="1">
        <v>39.299999999999997</v>
      </c>
      <c r="G2373" s="1" t="str">
        <f>+VLOOKUP(A2373,[1]dummies!$A$2:$F$201,6,0)</f>
        <v>Europe and Central Asia</v>
      </c>
      <c r="H2373" s="1" t="str">
        <f>+VLOOKUP(A2373,[1]dummies!$A$2:$F$201,5,0)</f>
        <v>Lower middle income</v>
      </c>
      <c r="I2373" s="1">
        <f>+VLOOKUP(E2373,'[1]world bank'!$A$3:$F$2447,2,0)</f>
        <v>49.2</v>
      </c>
      <c r="J2373" s="1" t="e">
        <f>+VLOOKUP(E2373,'[1]national stat'!$A$3:$C$1457,2,0)</f>
        <v>#N/A</v>
      </c>
      <c r="K2373" s="1">
        <f>+VLOOKUP(E2373,[1]research!$A$3:$C$2710,2,0)</f>
        <v>0</v>
      </c>
      <c r="L2373" s="1" t="e">
        <f>+VLOOKUP(E2373,[1]sedlac!$A$3:$C$742,2,0)</f>
        <v>#N/A</v>
      </c>
      <c r="M2373" s="1">
        <v>3.13</v>
      </c>
      <c r="O2373" s="1">
        <v>0</v>
      </c>
      <c r="Q2373" s="2">
        <f t="shared" ref="Q2373:Q2375" si="270">+M2373</f>
        <v>3.13</v>
      </c>
      <c r="R2373" s="1">
        <f>+VLOOKUP(E2373,'[1]world bank'!$A$3:$G$2447,4,0)</f>
        <v>14.200000000000001</v>
      </c>
      <c r="S2373" s="1" t="e">
        <f>+VLOOKUP(E2373,'[1]national stat'!$A$3:$D$1457,4,0)</f>
        <v>#N/A</v>
      </c>
      <c r="T2373" s="1">
        <f>+VLOOKUP(E2373,[1]research!$A$3:$D$2710,4,0)</f>
        <v>0</v>
      </c>
      <c r="U2373" s="1" t="e">
        <f>+VLOOKUP(E2373,[1]sedlac!$A$3:$D$742,4,0)</f>
        <v>#N/A</v>
      </c>
      <c r="V2373" s="1">
        <v>14.200000000000001</v>
      </c>
      <c r="X2373" s="1">
        <v>0</v>
      </c>
      <c r="Z2373" s="1">
        <f t="shared" ref="Z2373:Z2374" si="271">+V2373</f>
        <v>14.200000000000001</v>
      </c>
    </row>
    <row r="2374" spans="1:26" x14ac:dyDescent="0.25">
      <c r="A2374" s="1" t="s">
        <v>100</v>
      </c>
      <c r="B2374" s="1" t="s">
        <v>5</v>
      </c>
      <c r="C2374" s="1">
        <v>1996</v>
      </c>
      <c r="D2374" s="1" t="str">
        <f t="shared" si="269"/>
        <v>UKR1996</v>
      </c>
      <c r="E2374" s="1" t="s">
        <v>2481</v>
      </c>
      <c r="F2374" s="1">
        <v>35.200000000000003</v>
      </c>
      <c r="G2374" s="1" t="str">
        <f>+VLOOKUP(A2374,[1]dummies!$A$2:$F$201,6,0)</f>
        <v>Europe and Central Asia</v>
      </c>
      <c r="H2374" s="1" t="str">
        <f>+VLOOKUP(A2374,[1]dummies!$A$2:$F$201,5,0)</f>
        <v>Lower middle income</v>
      </c>
      <c r="I2374" s="1">
        <f>+VLOOKUP(E2374,'[1]world bank'!$A$3:$F$2447,2,0)</f>
        <v>35.160000000000004</v>
      </c>
      <c r="J2374" s="1" t="e">
        <f>+VLOOKUP(E2374,'[1]national stat'!$A$3:$C$1457,2,0)</f>
        <v>#N/A</v>
      </c>
      <c r="K2374" s="1" t="e">
        <f>+VLOOKUP(E2374,[1]research!$A$3:$C$2710,2,0)</f>
        <v>#N/A</v>
      </c>
      <c r="L2374" s="1" t="e">
        <f>+VLOOKUP(E2374,[1]sedlac!$A$3:$C$742,2,0)</f>
        <v>#N/A</v>
      </c>
      <c r="M2374" s="1">
        <v>1.44</v>
      </c>
      <c r="Q2374" s="2">
        <f t="shared" si="270"/>
        <v>1.44</v>
      </c>
      <c r="R2374" s="1">
        <f>+VLOOKUP(E2374,'[1]world bank'!$A$3:$G$2447,4,0)</f>
        <v>5.98</v>
      </c>
      <c r="S2374" s="1" t="e">
        <f>+VLOOKUP(E2374,'[1]national stat'!$A$3:$D$1457,4,0)</f>
        <v>#N/A</v>
      </c>
      <c r="T2374" s="1" t="e">
        <f>+VLOOKUP(E2374,[1]research!$A$3:$D$2710,4,0)</f>
        <v>#N/A</v>
      </c>
      <c r="U2374" s="1" t="e">
        <f>+VLOOKUP(E2374,[1]sedlac!$A$3:$D$742,4,0)</f>
        <v>#N/A</v>
      </c>
      <c r="V2374" s="1">
        <v>5.98</v>
      </c>
      <c r="Z2374" s="1">
        <f t="shared" si="271"/>
        <v>5.98</v>
      </c>
    </row>
    <row r="2375" spans="1:26" x14ac:dyDescent="0.25">
      <c r="A2375" s="1" t="s">
        <v>100</v>
      </c>
      <c r="B2375" s="1" t="s">
        <v>5</v>
      </c>
      <c r="C2375" s="1">
        <v>1997</v>
      </c>
      <c r="D2375" s="1" t="str">
        <f t="shared" si="269"/>
        <v>UKR1997</v>
      </c>
      <c r="E2375" s="1" t="s">
        <v>2482</v>
      </c>
      <c r="F2375" s="1">
        <v>32.1</v>
      </c>
      <c r="G2375" s="1" t="str">
        <f>+VLOOKUP(A2375,[1]dummies!$A$2:$F$201,6,0)</f>
        <v>Europe and Central Asia</v>
      </c>
      <c r="H2375" s="1" t="str">
        <f>+VLOOKUP(A2375,[1]dummies!$A$2:$F$201,5,0)</f>
        <v>Lower middle income</v>
      </c>
      <c r="I2375" s="1">
        <f>+VLOOKUP(E2375,'[1]world bank'!$A$3:$F$2447,2,0)</f>
        <v>31.3</v>
      </c>
      <c r="J2375" s="1" t="e">
        <f>+VLOOKUP(E2375,'[1]national stat'!$A$3:$C$1457,2,0)</f>
        <v>#N/A</v>
      </c>
      <c r="K2375" s="1" t="e">
        <f>+VLOOKUP(E2375,[1]research!$A$3:$C$2710,2,0)</f>
        <v>#N/A</v>
      </c>
      <c r="L2375" s="1" t="e">
        <f>+VLOOKUP(E2375,[1]sedlac!$A$3:$C$742,2,0)</f>
        <v>#N/A</v>
      </c>
      <c r="M2375" s="1">
        <v>0</v>
      </c>
      <c r="Q2375" s="2">
        <f t="shared" si="270"/>
        <v>0</v>
      </c>
      <c r="R2375" s="1">
        <f>+VLOOKUP(E2375,'[1]world bank'!$A$3:$G$2447,4,0)</f>
        <v>0</v>
      </c>
      <c r="S2375" s="1" t="e">
        <f>+VLOOKUP(E2375,'[1]national stat'!$A$3:$D$1457,4,0)</f>
        <v>#N/A</v>
      </c>
      <c r="T2375" s="1" t="e">
        <f>+VLOOKUP(E2375,[1]research!$A$3:$D$2710,4,0)</f>
        <v>#N/A</v>
      </c>
      <c r="U2375" s="1" t="e">
        <f>+VLOOKUP(E2375,[1]sedlac!$A$3:$D$742,4,0)</f>
        <v>#N/A</v>
      </c>
      <c r="V2375" s="1">
        <v>0</v>
      </c>
    </row>
    <row r="2376" spans="1:26" x14ac:dyDescent="0.25">
      <c r="A2376" s="1" t="s">
        <v>100</v>
      </c>
      <c r="B2376" s="1" t="s">
        <v>5</v>
      </c>
      <c r="C2376" s="1">
        <v>1998</v>
      </c>
      <c r="D2376" s="1" t="str">
        <f t="shared" si="269"/>
        <v>UKR1998</v>
      </c>
      <c r="E2376" s="1" t="s">
        <v>2483</v>
      </c>
      <c r="F2376" s="1">
        <v>32.1</v>
      </c>
      <c r="G2376" s="1" t="str">
        <f>+VLOOKUP(A2376,[1]dummies!$A$2:$F$201,6,0)</f>
        <v>Europe and Central Asia</v>
      </c>
      <c r="H2376" s="1" t="str">
        <f>+VLOOKUP(A2376,[1]dummies!$A$2:$F$201,5,0)</f>
        <v>Lower middle income</v>
      </c>
      <c r="I2376" s="1" t="e">
        <f>+VLOOKUP(E2376,'[1]world bank'!$A$3:$F$2447,2,0)</f>
        <v>#N/A</v>
      </c>
      <c r="J2376" s="1" t="e">
        <f>+VLOOKUP(E2376,'[1]national stat'!$A$3:$C$1457,2,0)</f>
        <v>#N/A</v>
      </c>
      <c r="K2376" s="1" t="e">
        <f>+VLOOKUP(E2376,[1]research!$A$3:$C$2710,2,0)</f>
        <v>#N/A</v>
      </c>
      <c r="L2376" s="1" t="e">
        <f>+VLOOKUP(E2376,[1]sedlac!$A$3:$C$742,2,0)</f>
        <v>#N/A</v>
      </c>
      <c r="R2376" s="1" t="e">
        <f>+VLOOKUP(E2376,'[1]world bank'!$A$3:$G$2447,4,0)</f>
        <v>#N/A</v>
      </c>
      <c r="S2376" s="1" t="e">
        <f>+VLOOKUP(E2376,'[1]national stat'!$A$3:$D$1457,4,0)</f>
        <v>#N/A</v>
      </c>
      <c r="T2376" s="1" t="e">
        <f>+VLOOKUP(E2376,[1]research!$A$3:$D$2710,4,0)</f>
        <v>#N/A</v>
      </c>
      <c r="U2376" s="1" t="e">
        <f>+VLOOKUP(E2376,[1]sedlac!$A$3:$D$742,4,0)</f>
        <v>#N/A</v>
      </c>
    </row>
    <row r="2377" spans="1:26" x14ac:dyDescent="0.25">
      <c r="A2377" s="1" t="s">
        <v>100</v>
      </c>
      <c r="B2377" s="1" t="s">
        <v>5</v>
      </c>
      <c r="C2377" s="1">
        <v>1999</v>
      </c>
      <c r="D2377" s="1" t="str">
        <f t="shared" si="269"/>
        <v>UKR1999</v>
      </c>
      <c r="E2377" s="1" t="s">
        <v>2484</v>
      </c>
      <c r="F2377" s="1">
        <v>32.1</v>
      </c>
      <c r="G2377" s="1" t="str">
        <f>+VLOOKUP(A2377,[1]dummies!$A$2:$F$201,6,0)</f>
        <v>Europe and Central Asia</v>
      </c>
      <c r="H2377" s="1" t="str">
        <f>+VLOOKUP(A2377,[1]dummies!$A$2:$F$201,5,0)</f>
        <v>Lower middle income</v>
      </c>
      <c r="I2377" s="1">
        <f>+VLOOKUP(E2377,'[1]world bank'!$A$3:$F$2447,2,0)</f>
        <v>28.96</v>
      </c>
      <c r="J2377" s="1" t="e">
        <f>+VLOOKUP(E2377,'[1]national stat'!$A$3:$C$1457,2,0)</f>
        <v>#N/A</v>
      </c>
      <c r="K2377" s="1" t="e">
        <f>+VLOOKUP(E2377,[1]research!$A$3:$C$2710,2,0)</f>
        <v>#N/A</v>
      </c>
      <c r="L2377" s="1" t="e">
        <f>+VLOOKUP(E2377,[1]sedlac!$A$3:$C$742,2,0)</f>
        <v>#N/A</v>
      </c>
      <c r="M2377" s="1">
        <v>1.05</v>
      </c>
      <c r="Q2377" s="2">
        <f>+M2377</f>
        <v>1.05</v>
      </c>
      <c r="R2377" s="1">
        <f>+VLOOKUP(E2377,'[1]world bank'!$A$3:$G$2447,4,0)</f>
        <v>4.29</v>
      </c>
      <c r="S2377" s="1" t="e">
        <f>+VLOOKUP(E2377,'[1]national stat'!$A$3:$D$1457,4,0)</f>
        <v>#N/A</v>
      </c>
      <c r="T2377" s="1" t="e">
        <f>+VLOOKUP(E2377,[1]research!$A$3:$D$2710,4,0)</f>
        <v>#N/A</v>
      </c>
      <c r="U2377" s="1" t="e">
        <f>+VLOOKUP(E2377,[1]sedlac!$A$3:$D$742,4,0)</f>
        <v>#N/A</v>
      </c>
      <c r="V2377" s="1">
        <v>4.29</v>
      </c>
      <c r="Z2377" s="1">
        <f>+V2377</f>
        <v>4.29</v>
      </c>
    </row>
    <row r="2378" spans="1:26" x14ac:dyDescent="0.25">
      <c r="A2378" s="1" t="s">
        <v>100</v>
      </c>
      <c r="B2378" s="1" t="s">
        <v>5</v>
      </c>
      <c r="C2378" s="1">
        <v>2000</v>
      </c>
      <c r="D2378" s="1" t="str">
        <f t="shared" si="269"/>
        <v>UKR2000</v>
      </c>
      <c r="E2378" s="1" t="s">
        <v>2485</v>
      </c>
      <c r="F2378" s="1">
        <v>32.1</v>
      </c>
      <c r="G2378" s="1" t="str">
        <f>+VLOOKUP(A2378,[1]dummies!$A$2:$F$201,6,0)</f>
        <v>Europe and Central Asia</v>
      </c>
      <c r="H2378" s="1" t="str">
        <f>+VLOOKUP(A2378,[1]dummies!$A$2:$F$201,5,0)</f>
        <v>Lower middle income</v>
      </c>
      <c r="I2378" s="1" t="e">
        <f>+VLOOKUP(E2378,'[1]world bank'!$A$3:$F$2447,2,0)</f>
        <v>#N/A</v>
      </c>
      <c r="J2378" s="1" t="e">
        <f>+VLOOKUP(E2378,'[1]national stat'!$A$3:$C$1457,2,0)</f>
        <v>#N/A</v>
      </c>
      <c r="K2378" s="1" t="e">
        <f>+VLOOKUP(E2378,[1]research!$A$3:$C$2710,2,0)</f>
        <v>#N/A</v>
      </c>
      <c r="L2378" s="1" t="e">
        <f>+VLOOKUP(E2378,[1]sedlac!$A$3:$C$742,2,0)</f>
        <v>#N/A</v>
      </c>
      <c r="R2378" s="1" t="e">
        <f>+VLOOKUP(E2378,'[1]world bank'!$A$3:$G$2447,4,0)</f>
        <v>#N/A</v>
      </c>
      <c r="S2378" s="1" t="e">
        <f>+VLOOKUP(E2378,'[1]national stat'!$A$3:$D$1457,4,0)</f>
        <v>#N/A</v>
      </c>
      <c r="T2378" s="1" t="e">
        <f>+VLOOKUP(E2378,[1]research!$A$3:$D$2710,4,0)</f>
        <v>#N/A</v>
      </c>
      <c r="U2378" s="1" t="e">
        <f>+VLOOKUP(E2378,[1]sedlac!$A$3:$D$742,4,0)</f>
        <v>#N/A</v>
      </c>
    </row>
    <row r="2379" spans="1:26" x14ac:dyDescent="0.25">
      <c r="A2379" s="1" t="s">
        <v>100</v>
      </c>
      <c r="B2379" s="1" t="s">
        <v>5</v>
      </c>
      <c r="C2379" s="1">
        <v>2001</v>
      </c>
      <c r="D2379" s="1" t="str">
        <f t="shared" si="269"/>
        <v>UKR2001</v>
      </c>
      <c r="E2379" s="1" t="s">
        <v>2486</v>
      </c>
      <c r="F2379" s="1">
        <v>32.1</v>
      </c>
      <c r="G2379" s="1" t="str">
        <f>+VLOOKUP(A2379,[1]dummies!$A$2:$F$201,6,0)</f>
        <v>Europe and Central Asia</v>
      </c>
      <c r="H2379" s="1" t="str">
        <f>+VLOOKUP(A2379,[1]dummies!$A$2:$F$201,5,0)</f>
        <v>Lower middle income</v>
      </c>
      <c r="I2379" s="1" t="e">
        <f>+VLOOKUP(E2379,'[1]world bank'!$A$3:$F$2447,2,0)</f>
        <v>#N/A</v>
      </c>
      <c r="J2379" s="1" t="e">
        <f>+VLOOKUP(E2379,'[1]national stat'!$A$3:$C$1457,2,0)</f>
        <v>#N/A</v>
      </c>
      <c r="K2379" s="1" t="e">
        <f>+VLOOKUP(E2379,[1]research!$A$3:$C$2710,2,0)</f>
        <v>#N/A</v>
      </c>
      <c r="L2379" s="1" t="e">
        <f>+VLOOKUP(E2379,[1]sedlac!$A$3:$C$742,2,0)</f>
        <v>#N/A</v>
      </c>
      <c r="R2379" s="1" t="e">
        <f>+VLOOKUP(E2379,'[1]world bank'!$A$3:$G$2447,4,0)</f>
        <v>#N/A</v>
      </c>
      <c r="S2379" s="1" t="e">
        <f>+VLOOKUP(E2379,'[1]national stat'!$A$3:$D$1457,4,0)</f>
        <v>#N/A</v>
      </c>
      <c r="T2379" s="1" t="e">
        <f>+VLOOKUP(E2379,[1]research!$A$3:$D$2710,4,0)</f>
        <v>#N/A</v>
      </c>
      <c r="U2379" s="1" t="e">
        <f>+VLOOKUP(E2379,[1]sedlac!$A$3:$D$742,4,0)</f>
        <v>#N/A</v>
      </c>
    </row>
    <row r="2380" spans="1:26" x14ac:dyDescent="0.25">
      <c r="A2380" s="1" t="s">
        <v>100</v>
      </c>
      <c r="B2380" s="1" t="s">
        <v>5</v>
      </c>
      <c r="C2380" s="1">
        <v>2002</v>
      </c>
      <c r="D2380" s="1" t="str">
        <f t="shared" si="269"/>
        <v>UKR2002</v>
      </c>
      <c r="E2380" s="1" t="s">
        <v>2487</v>
      </c>
      <c r="F2380" s="1">
        <v>29</v>
      </c>
      <c r="G2380" s="1" t="str">
        <f>+VLOOKUP(A2380,[1]dummies!$A$2:$F$201,6,0)</f>
        <v>Europe and Central Asia</v>
      </c>
      <c r="H2380" s="1" t="str">
        <f>+VLOOKUP(A2380,[1]dummies!$A$2:$F$201,5,0)</f>
        <v>Lower middle income</v>
      </c>
      <c r="I2380" s="1">
        <f>+VLOOKUP(E2380,'[1]world bank'!$A$3:$F$2447,2,0)</f>
        <v>29.05</v>
      </c>
      <c r="J2380" s="1" t="e">
        <f>+VLOOKUP(E2380,'[1]national stat'!$A$3:$C$1457,2,0)</f>
        <v>#N/A</v>
      </c>
      <c r="K2380" s="1" t="e">
        <f>+VLOOKUP(E2380,[1]research!$A$3:$C$2710,2,0)</f>
        <v>#N/A</v>
      </c>
      <c r="L2380" s="1" t="e">
        <f>+VLOOKUP(E2380,[1]sedlac!$A$3:$C$742,2,0)</f>
        <v>#N/A</v>
      </c>
      <c r="M2380" s="1">
        <v>1.05</v>
      </c>
      <c r="Q2380" s="2">
        <f t="shared" ref="Q2380:Q2393" si="272">+M2380</f>
        <v>1.05</v>
      </c>
      <c r="R2380" s="1">
        <f>+VLOOKUP(E2380,'[1]world bank'!$A$3:$G$2447,4,0)</f>
        <v>4.33</v>
      </c>
      <c r="S2380" s="1" t="e">
        <f>+VLOOKUP(E2380,'[1]national stat'!$A$3:$D$1457,4,0)</f>
        <v>#N/A</v>
      </c>
      <c r="T2380" s="1" t="e">
        <f>+VLOOKUP(E2380,[1]research!$A$3:$D$2710,4,0)</f>
        <v>#N/A</v>
      </c>
      <c r="U2380" s="1" t="e">
        <f>+VLOOKUP(E2380,[1]sedlac!$A$3:$D$742,4,0)</f>
        <v>#N/A</v>
      </c>
      <c r="V2380" s="1">
        <v>4.33</v>
      </c>
      <c r="Z2380" s="1">
        <f t="shared" ref="Z2380:Z2393" si="273">+V2380</f>
        <v>4.33</v>
      </c>
    </row>
    <row r="2381" spans="1:26" x14ac:dyDescent="0.25">
      <c r="A2381" s="1" t="s">
        <v>100</v>
      </c>
      <c r="B2381" s="1" t="s">
        <v>5</v>
      </c>
      <c r="C2381" s="1">
        <v>2003</v>
      </c>
      <c r="D2381" s="1" t="str">
        <f t="shared" si="269"/>
        <v>UKR2003</v>
      </c>
      <c r="E2381" s="1" t="s">
        <v>2488</v>
      </c>
      <c r="F2381" s="1">
        <v>28.7</v>
      </c>
      <c r="G2381" s="1" t="str">
        <f>+VLOOKUP(A2381,[1]dummies!$A$2:$F$201,6,0)</f>
        <v>Europe and Central Asia</v>
      </c>
      <c r="H2381" s="1" t="str">
        <f>+VLOOKUP(A2381,[1]dummies!$A$2:$F$201,5,0)</f>
        <v>Lower middle income</v>
      </c>
      <c r="I2381" s="1">
        <f>+VLOOKUP(E2381,'[1]world bank'!$A$3:$F$2447,2,0)</f>
        <v>28.66</v>
      </c>
      <c r="J2381" s="1" t="e">
        <f>+VLOOKUP(E2381,'[1]national stat'!$A$3:$C$1457,2,0)</f>
        <v>#N/A</v>
      </c>
      <c r="K2381" s="1" t="e">
        <f>+VLOOKUP(E2381,[1]research!$A$3:$C$2710,2,0)</f>
        <v>#N/A</v>
      </c>
      <c r="L2381" s="1" t="e">
        <f>+VLOOKUP(E2381,[1]sedlac!$A$3:$C$742,2,0)</f>
        <v>#N/A</v>
      </c>
      <c r="M2381" s="1">
        <v>1.04</v>
      </c>
      <c r="Q2381" s="2">
        <f t="shared" si="272"/>
        <v>1.04</v>
      </c>
      <c r="R2381" s="1">
        <f>+VLOOKUP(E2381,'[1]world bank'!$A$3:$G$2447,4,0)</f>
        <v>4.18</v>
      </c>
      <c r="S2381" s="1" t="e">
        <f>+VLOOKUP(E2381,'[1]national stat'!$A$3:$D$1457,4,0)</f>
        <v>#N/A</v>
      </c>
      <c r="T2381" s="1" t="e">
        <f>+VLOOKUP(E2381,[1]research!$A$3:$D$2710,4,0)</f>
        <v>#N/A</v>
      </c>
      <c r="U2381" s="1" t="e">
        <f>+VLOOKUP(E2381,[1]sedlac!$A$3:$D$742,4,0)</f>
        <v>#N/A</v>
      </c>
      <c r="V2381" s="1">
        <v>4.18</v>
      </c>
      <c r="Z2381" s="1">
        <f t="shared" si="273"/>
        <v>4.18</v>
      </c>
    </row>
    <row r="2382" spans="1:26" x14ac:dyDescent="0.25">
      <c r="A2382" s="1" t="s">
        <v>100</v>
      </c>
      <c r="B2382" s="1" t="s">
        <v>5</v>
      </c>
      <c r="C2382" s="1">
        <v>2004</v>
      </c>
      <c r="D2382" s="1" t="str">
        <f t="shared" si="269"/>
        <v>UKR2004</v>
      </c>
      <c r="E2382" s="1" t="s">
        <v>2489</v>
      </c>
      <c r="F2382" s="1">
        <v>28.9</v>
      </c>
      <c r="G2382" s="1" t="str">
        <f>+VLOOKUP(A2382,[1]dummies!$A$2:$F$201,6,0)</f>
        <v>Europe and Central Asia</v>
      </c>
      <c r="H2382" s="1" t="str">
        <f>+VLOOKUP(A2382,[1]dummies!$A$2:$F$201,5,0)</f>
        <v>Lower middle income</v>
      </c>
      <c r="I2382" s="1">
        <f>+VLOOKUP(E2382,'[1]world bank'!$A$3:$F$2447,2,0)</f>
        <v>28.93</v>
      </c>
      <c r="J2382" s="1" t="e">
        <f>+VLOOKUP(E2382,'[1]national stat'!$A$3:$C$1457,2,0)</f>
        <v>#N/A</v>
      </c>
      <c r="K2382" s="1" t="e">
        <f>+VLOOKUP(E2382,[1]research!$A$3:$C$2710,2,0)</f>
        <v>#N/A</v>
      </c>
      <c r="L2382" s="1" t="e">
        <f>+VLOOKUP(E2382,[1]sedlac!$A$3:$C$742,2,0)</f>
        <v>#N/A</v>
      </c>
      <c r="M2382" s="1">
        <v>1.04</v>
      </c>
      <c r="Q2382" s="2">
        <f t="shared" si="272"/>
        <v>1.04</v>
      </c>
      <c r="R2382" s="1">
        <f>+VLOOKUP(E2382,'[1]world bank'!$A$3:$G$2447,4,0)</f>
        <v>4.3100000000000005</v>
      </c>
      <c r="S2382" s="1" t="e">
        <f>+VLOOKUP(E2382,'[1]national stat'!$A$3:$D$1457,4,0)</f>
        <v>#N/A</v>
      </c>
      <c r="T2382" s="1" t="e">
        <f>+VLOOKUP(E2382,[1]research!$A$3:$D$2710,4,0)</f>
        <v>#N/A</v>
      </c>
      <c r="U2382" s="1" t="e">
        <f>+VLOOKUP(E2382,[1]sedlac!$A$3:$D$742,4,0)</f>
        <v>#N/A</v>
      </c>
      <c r="V2382" s="1">
        <v>4.3100000000000005</v>
      </c>
      <c r="Z2382" s="1">
        <f t="shared" si="273"/>
        <v>4.3100000000000005</v>
      </c>
    </row>
    <row r="2383" spans="1:26" x14ac:dyDescent="0.25">
      <c r="A2383" s="1" t="s">
        <v>100</v>
      </c>
      <c r="B2383" s="1" t="s">
        <v>5</v>
      </c>
      <c r="C2383" s="1">
        <v>2005</v>
      </c>
      <c r="D2383" s="1" t="str">
        <f t="shared" si="269"/>
        <v>UKR2005</v>
      </c>
      <c r="E2383" s="1" t="s">
        <v>2490</v>
      </c>
      <c r="F2383" s="1">
        <v>29</v>
      </c>
      <c r="G2383" s="1" t="str">
        <f>+VLOOKUP(A2383,[1]dummies!$A$2:$F$201,6,0)</f>
        <v>Europe and Central Asia</v>
      </c>
      <c r="H2383" s="1" t="str">
        <f>+VLOOKUP(A2383,[1]dummies!$A$2:$F$201,5,0)</f>
        <v>Lower middle income</v>
      </c>
      <c r="I2383" s="1">
        <f>+VLOOKUP(E2383,'[1]world bank'!$A$3:$F$2447,2,0)</f>
        <v>29.02</v>
      </c>
      <c r="J2383" s="1" t="e">
        <f>+VLOOKUP(E2383,'[1]national stat'!$A$3:$C$1457,2,0)</f>
        <v>#N/A</v>
      </c>
      <c r="K2383" s="1" t="e">
        <f>+VLOOKUP(E2383,[1]research!$A$3:$C$2710,2,0)</f>
        <v>#N/A</v>
      </c>
      <c r="L2383" s="1" t="e">
        <f>+VLOOKUP(E2383,[1]sedlac!$A$3:$C$742,2,0)</f>
        <v>#N/A</v>
      </c>
      <c r="M2383" s="1">
        <v>1.05</v>
      </c>
      <c r="Q2383" s="2">
        <f t="shared" si="272"/>
        <v>1.05</v>
      </c>
      <c r="R2383" s="1">
        <f>+VLOOKUP(E2383,'[1]world bank'!$A$3:$G$2447,4,0)</f>
        <v>4.3100000000000005</v>
      </c>
      <c r="S2383" s="1" t="e">
        <f>+VLOOKUP(E2383,'[1]national stat'!$A$3:$D$1457,4,0)</f>
        <v>#N/A</v>
      </c>
      <c r="T2383" s="1" t="e">
        <f>+VLOOKUP(E2383,[1]research!$A$3:$D$2710,4,0)</f>
        <v>#N/A</v>
      </c>
      <c r="U2383" s="1" t="e">
        <f>+VLOOKUP(E2383,[1]sedlac!$A$3:$D$742,4,0)</f>
        <v>#N/A</v>
      </c>
      <c r="V2383" s="1">
        <v>4.3100000000000005</v>
      </c>
      <c r="Z2383" s="1">
        <f t="shared" si="273"/>
        <v>4.3100000000000005</v>
      </c>
    </row>
    <row r="2384" spans="1:26" x14ac:dyDescent="0.25">
      <c r="A2384" s="1" t="s">
        <v>100</v>
      </c>
      <c r="B2384" s="1" t="s">
        <v>5</v>
      </c>
      <c r="C2384" s="1">
        <v>2006</v>
      </c>
      <c r="D2384" s="1" t="str">
        <f t="shared" si="269"/>
        <v>UKR2006</v>
      </c>
      <c r="E2384" s="1" t="s">
        <v>2491</v>
      </c>
      <c r="F2384" s="1">
        <v>29.8</v>
      </c>
      <c r="G2384" s="1" t="str">
        <f>+VLOOKUP(A2384,[1]dummies!$A$2:$F$201,6,0)</f>
        <v>Europe and Central Asia</v>
      </c>
      <c r="H2384" s="1" t="str">
        <f>+VLOOKUP(A2384,[1]dummies!$A$2:$F$201,5,0)</f>
        <v>Lower middle income</v>
      </c>
      <c r="I2384" s="1">
        <f>+VLOOKUP(E2384,'[1]world bank'!$A$3:$F$2447,2,0)</f>
        <v>29.79</v>
      </c>
      <c r="J2384" s="1" t="e">
        <f>+VLOOKUP(E2384,'[1]national stat'!$A$3:$C$1457,2,0)</f>
        <v>#N/A</v>
      </c>
      <c r="K2384" s="1" t="e">
        <f>+VLOOKUP(E2384,[1]research!$A$3:$C$2710,2,0)</f>
        <v>#N/A</v>
      </c>
      <c r="L2384" s="1" t="e">
        <f>+VLOOKUP(E2384,[1]sedlac!$A$3:$C$742,2,0)</f>
        <v>#N/A</v>
      </c>
      <c r="M2384" s="1">
        <v>1.1000000000000001</v>
      </c>
      <c r="Q2384" s="2">
        <f t="shared" si="272"/>
        <v>1.1000000000000001</v>
      </c>
      <c r="R2384" s="1">
        <f>+VLOOKUP(E2384,'[1]world bank'!$A$3:$G$2447,4,0)</f>
        <v>4.42</v>
      </c>
      <c r="S2384" s="1" t="e">
        <f>+VLOOKUP(E2384,'[1]national stat'!$A$3:$D$1457,4,0)</f>
        <v>#N/A</v>
      </c>
      <c r="T2384" s="1" t="e">
        <f>+VLOOKUP(E2384,[1]research!$A$3:$D$2710,4,0)</f>
        <v>#N/A</v>
      </c>
      <c r="U2384" s="1" t="e">
        <f>+VLOOKUP(E2384,[1]sedlac!$A$3:$D$742,4,0)</f>
        <v>#N/A</v>
      </c>
      <c r="V2384" s="1">
        <v>4.42</v>
      </c>
      <c r="Z2384" s="1">
        <f t="shared" si="273"/>
        <v>4.42</v>
      </c>
    </row>
    <row r="2385" spans="1:26" x14ac:dyDescent="0.25">
      <c r="A2385" s="1" t="s">
        <v>100</v>
      </c>
      <c r="B2385" s="1" t="s">
        <v>5</v>
      </c>
      <c r="C2385" s="1">
        <v>2007</v>
      </c>
      <c r="D2385" s="1" t="str">
        <f t="shared" si="269"/>
        <v>UKR2007</v>
      </c>
      <c r="E2385" s="1" t="s">
        <v>2492</v>
      </c>
      <c r="F2385" s="1">
        <v>27</v>
      </c>
      <c r="G2385" s="1" t="str">
        <f>+VLOOKUP(A2385,[1]dummies!$A$2:$F$201,6,0)</f>
        <v>Europe and Central Asia</v>
      </c>
      <c r="H2385" s="1" t="str">
        <f>+VLOOKUP(A2385,[1]dummies!$A$2:$F$201,5,0)</f>
        <v>Lower middle income</v>
      </c>
      <c r="I2385" s="1">
        <f>+VLOOKUP(E2385,'[1]world bank'!$A$3:$F$2447,2,0)</f>
        <v>27.01</v>
      </c>
      <c r="J2385" s="1" t="e">
        <f>+VLOOKUP(E2385,'[1]national stat'!$A$3:$C$1457,2,0)</f>
        <v>#N/A</v>
      </c>
      <c r="K2385" s="1" t="e">
        <f>+VLOOKUP(E2385,[1]research!$A$3:$C$2710,2,0)</f>
        <v>#N/A</v>
      </c>
      <c r="L2385" s="1" t="e">
        <f>+VLOOKUP(E2385,[1]sedlac!$A$3:$C$742,2,0)</f>
        <v>#N/A</v>
      </c>
      <c r="M2385" s="1">
        <v>0.95000000000000007</v>
      </c>
      <c r="Q2385" s="2">
        <f t="shared" si="272"/>
        <v>0.95000000000000007</v>
      </c>
      <c r="R2385" s="1">
        <f>+VLOOKUP(E2385,'[1]world bank'!$A$3:$G$2447,4,0)</f>
        <v>3.87</v>
      </c>
      <c r="S2385" s="1" t="e">
        <f>+VLOOKUP(E2385,'[1]national stat'!$A$3:$D$1457,4,0)</f>
        <v>#N/A</v>
      </c>
      <c r="T2385" s="1" t="e">
        <f>+VLOOKUP(E2385,[1]research!$A$3:$D$2710,4,0)</f>
        <v>#N/A</v>
      </c>
      <c r="U2385" s="1" t="e">
        <f>+VLOOKUP(E2385,[1]sedlac!$A$3:$D$742,4,0)</f>
        <v>#N/A</v>
      </c>
      <c r="V2385" s="1">
        <v>3.87</v>
      </c>
      <c r="Z2385" s="1">
        <f t="shared" si="273"/>
        <v>3.87</v>
      </c>
    </row>
    <row r="2386" spans="1:26" x14ac:dyDescent="0.25">
      <c r="A2386" s="1" t="s">
        <v>100</v>
      </c>
      <c r="B2386" s="1" t="s">
        <v>5</v>
      </c>
      <c r="C2386" s="1">
        <v>2008</v>
      </c>
      <c r="D2386" s="1" t="str">
        <f t="shared" si="269"/>
        <v>UKR2008</v>
      </c>
      <c r="E2386" s="1" t="s">
        <v>2493</v>
      </c>
      <c r="F2386" s="1">
        <v>26.6</v>
      </c>
      <c r="G2386" s="1" t="str">
        <f>+VLOOKUP(A2386,[1]dummies!$A$2:$F$201,6,0)</f>
        <v>Europe and Central Asia</v>
      </c>
      <c r="H2386" s="1" t="str">
        <f>+VLOOKUP(A2386,[1]dummies!$A$2:$F$201,5,0)</f>
        <v>Lower middle income</v>
      </c>
      <c r="I2386" s="1">
        <f>+VLOOKUP(E2386,'[1]world bank'!$A$3:$F$2447,2,0)</f>
        <v>26.64</v>
      </c>
      <c r="J2386" s="1" t="e">
        <f>+VLOOKUP(E2386,'[1]national stat'!$A$3:$C$1457,2,0)</f>
        <v>#N/A</v>
      </c>
      <c r="K2386" s="1" t="e">
        <f>+VLOOKUP(E2386,[1]research!$A$3:$C$2710,2,0)</f>
        <v>#N/A</v>
      </c>
      <c r="L2386" s="1" t="e">
        <f>+VLOOKUP(E2386,[1]sedlac!$A$3:$C$742,2,0)</f>
        <v>#N/A</v>
      </c>
      <c r="M2386" s="1">
        <v>0.93</v>
      </c>
      <c r="Q2386" s="2">
        <f t="shared" si="272"/>
        <v>0.93</v>
      </c>
      <c r="R2386" s="1">
        <f>+VLOOKUP(E2386,'[1]world bank'!$A$3:$G$2447,4,0)</f>
        <v>3.7800000000000002</v>
      </c>
      <c r="S2386" s="1" t="e">
        <f>+VLOOKUP(E2386,'[1]national stat'!$A$3:$D$1457,4,0)</f>
        <v>#N/A</v>
      </c>
      <c r="T2386" s="1" t="e">
        <f>+VLOOKUP(E2386,[1]research!$A$3:$D$2710,4,0)</f>
        <v>#N/A</v>
      </c>
      <c r="U2386" s="1" t="e">
        <f>+VLOOKUP(E2386,[1]sedlac!$A$3:$D$742,4,0)</f>
        <v>#N/A</v>
      </c>
      <c r="V2386" s="1">
        <v>3.7800000000000002</v>
      </c>
      <c r="Z2386" s="1">
        <f t="shared" si="273"/>
        <v>3.7800000000000002</v>
      </c>
    </row>
    <row r="2387" spans="1:26" x14ac:dyDescent="0.25">
      <c r="A2387" s="1" t="s">
        <v>100</v>
      </c>
      <c r="B2387" s="1" t="s">
        <v>5</v>
      </c>
      <c r="C2387" s="1">
        <v>2009</v>
      </c>
      <c r="D2387" s="1" t="str">
        <f t="shared" si="269"/>
        <v>UKR2009</v>
      </c>
      <c r="E2387" s="1" t="s">
        <v>2494</v>
      </c>
      <c r="F2387" s="1">
        <v>25.3</v>
      </c>
      <c r="G2387" s="1" t="str">
        <f>+VLOOKUP(A2387,[1]dummies!$A$2:$F$201,6,0)</f>
        <v>Europe and Central Asia</v>
      </c>
      <c r="H2387" s="1" t="str">
        <f>+VLOOKUP(A2387,[1]dummies!$A$2:$F$201,5,0)</f>
        <v>Lower middle income</v>
      </c>
      <c r="I2387" s="1">
        <f>+VLOOKUP(E2387,'[1]world bank'!$A$3:$F$2447,2,0)</f>
        <v>25.32</v>
      </c>
      <c r="J2387" s="1" t="e">
        <f>+VLOOKUP(E2387,'[1]national stat'!$A$3:$C$1457,2,0)</f>
        <v>#N/A</v>
      </c>
      <c r="K2387" s="1" t="e">
        <f>+VLOOKUP(E2387,[1]research!$A$3:$C$2710,2,0)</f>
        <v>#N/A</v>
      </c>
      <c r="L2387" s="1" t="e">
        <f>+VLOOKUP(E2387,[1]sedlac!$A$3:$C$742,2,0)</f>
        <v>#N/A</v>
      </c>
      <c r="M2387" s="1">
        <v>0.87</v>
      </c>
      <c r="Q2387" s="2">
        <f t="shared" si="272"/>
        <v>0.87</v>
      </c>
      <c r="R2387" s="1">
        <f>+VLOOKUP(E2387,'[1]world bank'!$A$3:$G$2447,4,0)</f>
        <v>3.5500000000000003</v>
      </c>
      <c r="S2387" s="1" t="e">
        <f>+VLOOKUP(E2387,'[1]national stat'!$A$3:$D$1457,4,0)</f>
        <v>#N/A</v>
      </c>
      <c r="T2387" s="1" t="e">
        <f>+VLOOKUP(E2387,[1]research!$A$3:$D$2710,4,0)</f>
        <v>#N/A</v>
      </c>
      <c r="U2387" s="1" t="e">
        <f>+VLOOKUP(E2387,[1]sedlac!$A$3:$D$742,4,0)</f>
        <v>#N/A</v>
      </c>
      <c r="V2387" s="1">
        <v>3.5500000000000003</v>
      </c>
      <c r="Z2387" s="1">
        <f t="shared" si="273"/>
        <v>3.5500000000000003</v>
      </c>
    </row>
    <row r="2388" spans="1:26" x14ac:dyDescent="0.25">
      <c r="A2388" s="1" t="s">
        <v>100</v>
      </c>
      <c r="B2388" s="1" t="s">
        <v>5</v>
      </c>
      <c r="C2388" s="1">
        <v>2010</v>
      </c>
      <c r="D2388" s="1" t="str">
        <f t="shared" si="269"/>
        <v>UKR2010</v>
      </c>
      <c r="E2388" s="1" t="s">
        <v>2495</v>
      </c>
      <c r="F2388" s="1">
        <v>24.8</v>
      </c>
      <c r="G2388" s="1" t="str">
        <f>+VLOOKUP(A2388,[1]dummies!$A$2:$F$201,6,0)</f>
        <v>Europe and Central Asia</v>
      </c>
      <c r="H2388" s="1" t="str">
        <f>+VLOOKUP(A2388,[1]dummies!$A$2:$F$201,5,0)</f>
        <v>Lower middle income</v>
      </c>
      <c r="I2388" s="1">
        <f>+VLOOKUP(E2388,'[1]world bank'!$A$3:$F$2447,2,0)</f>
        <v>24.82</v>
      </c>
      <c r="J2388" s="1" t="e">
        <f>+VLOOKUP(E2388,'[1]national stat'!$A$3:$C$1457,2,0)</f>
        <v>#N/A</v>
      </c>
      <c r="K2388" s="1" t="e">
        <f>+VLOOKUP(E2388,[1]research!$A$3:$C$2710,2,0)</f>
        <v>#N/A</v>
      </c>
      <c r="L2388" s="1" t="e">
        <f>+VLOOKUP(E2388,[1]sedlac!$A$3:$C$742,2,0)</f>
        <v>#N/A</v>
      </c>
      <c r="M2388" s="1">
        <v>0.86</v>
      </c>
      <c r="Q2388" s="2">
        <f t="shared" si="272"/>
        <v>0.86</v>
      </c>
      <c r="R2388" s="1">
        <f>+VLOOKUP(E2388,'[1]world bank'!$A$3:$G$2447,4,0)</f>
        <v>3.44</v>
      </c>
      <c r="S2388" s="1" t="e">
        <f>+VLOOKUP(E2388,'[1]national stat'!$A$3:$D$1457,4,0)</f>
        <v>#N/A</v>
      </c>
      <c r="T2388" s="1" t="e">
        <f>+VLOOKUP(E2388,[1]research!$A$3:$D$2710,4,0)</f>
        <v>#N/A</v>
      </c>
      <c r="U2388" s="1" t="e">
        <f>+VLOOKUP(E2388,[1]sedlac!$A$3:$D$742,4,0)</f>
        <v>#N/A</v>
      </c>
      <c r="V2388" s="1">
        <v>3.44</v>
      </c>
      <c r="Z2388" s="1">
        <f t="shared" si="273"/>
        <v>3.44</v>
      </c>
    </row>
    <row r="2389" spans="1:26" x14ac:dyDescent="0.25">
      <c r="A2389" s="1" t="s">
        <v>100</v>
      </c>
      <c r="B2389" s="1" t="s">
        <v>5</v>
      </c>
      <c r="C2389" s="1">
        <v>2011</v>
      </c>
      <c r="D2389" s="1" t="str">
        <f t="shared" si="269"/>
        <v>UKR2011</v>
      </c>
      <c r="E2389" s="1" t="s">
        <v>2496</v>
      </c>
      <c r="F2389" s="1">
        <v>24.5</v>
      </c>
      <c r="G2389" s="1" t="str">
        <f>+VLOOKUP(A2389,[1]dummies!$A$2:$F$201,6,0)</f>
        <v>Europe and Central Asia</v>
      </c>
      <c r="H2389" s="1" t="str">
        <f>+VLOOKUP(A2389,[1]dummies!$A$2:$F$201,5,0)</f>
        <v>Lower middle income</v>
      </c>
      <c r="I2389" s="1">
        <f>+VLOOKUP(E2389,'[1]world bank'!$A$3:$F$2447,2,0)</f>
        <v>24.55</v>
      </c>
      <c r="J2389" s="1" t="e">
        <f>+VLOOKUP(E2389,'[1]national stat'!$A$3:$C$1457,2,0)</f>
        <v>#N/A</v>
      </c>
      <c r="K2389" s="1" t="e">
        <f>+VLOOKUP(E2389,[1]research!$A$3:$C$2710,2,0)</f>
        <v>#N/A</v>
      </c>
      <c r="L2389" s="1" t="e">
        <f>+VLOOKUP(E2389,[1]sedlac!$A$3:$C$742,2,0)</f>
        <v>#N/A</v>
      </c>
      <c r="M2389" s="1">
        <v>0.84</v>
      </c>
      <c r="Q2389" s="2">
        <f t="shared" si="272"/>
        <v>0.84</v>
      </c>
      <c r="R2389" s="1">
        <f>+VLOOKUP(E2389,'[1]world bank'!$A$3:$G$2447,4,0)</f>
        <v>3.41</v>
      </c>
      <c r="S2389" s="1" t="e">
        <f>+VLOOKUP(E2389,'[1]national stat'!$A$3:$D$1457,4,0)</f>
        <v>#N/A</v>
      </c>
      <c r="T2389" s="1" t="e">
        <f>+VLOOKUP(E2389,[1]research!$A$3:$D$2710,4,0)</f>
        <v>#N/A</v>
      </c>
      <c r="U2389" s="1" t="e">
        <f>+VLOOKUP(E2389,[1]sedlac!$A$3:$D$742,4,0)</f>
        <v>#N/A</v>
      </c>
      <c r="V2389" s="1">
        <v>3.41</v>
      </c>
      <c r="Z2389" s="1">
        <f t="shared" si="273"/>
        <v>3.41</v>
      </c>
    </row>
    <row r="2390" spans="1:26" x14ac:dyDescent="0.25">
      <c r="A2390" s="1" t="s">
        <v>100</v>
      </c>
      <c r="B2390" s="1" t="s">
        <v>5</v>
      </c>
      <c r="C2390" s="1">
        <v>2012</v>
      </c>
      <c r="D2390" s="1" t="str">
        <f t="shared" si="269"/>
        <v>UKR2012</v>
      </c>
      <c r="E2390" s="1" t="s">
        <v>2497</v>
      </c>
      <c r="F2390" s="1">
        <v>24.7</v>
      </c>
      <c r="G2390" s="1" t="str">
        <f>+VLOOKUP(A2390,[1]dummies!$A$2:$F$201,6,0)</f>
        <v>Europe and Central Asia</v>
      </c>
      <c r="H2390" s="1" t="str">
        <f>+VLOOKUP(A2390,[1]dummies!$A$2:$F$201,5,0)</f>
        <v>Lower middle income</v>
      </c>
      <c r="I2390" s="1">
        <f>+VLOOKUP(E2390,'[1]world bank'!$A$3:$F$2447,2,0)</f>
        <v>24.740000000000002</v>
      </c>
      <c r="J2390" s="1" t="e">
        <f>+VLOOKUP(E2390,'[1]national stat'!$A$3:$C$1457,2,0)</f>
        <v>#N/A</v>
      </c>
      <c r="K2390" s="1" t="e">
        <f>+VLOOKUP(E2390,[1]research!$A$3:$C$2710,2,0)</f>
        <v>#N/A</v>
      </c>
      <c r="L2390" s="1" t="e">
        <f>+VLOOKUP(E2390,[1]sedlac!$A$3:$C$742,2,0)</f>
        <v>#N/A</v>
      </c>
      <c r="M2390" s="1">
        <v>0.85</v>
      </c>
      <c r="Q2390" s="2">
        <f t="shared" si="272"/>
        <v>0.85</v>
      </c>
      <c r="R2390" s="1">
        <f>+VLOOKUP(E2390,'[1]world bank'!$A$3:$G$2447,4,0)</f>
        <v>3.43</v>
      </c>
      <c r="S2390" s="1" t="e">
        <f>+VLOOKUP(E2390,'[1]national stat'!$A$3:$D$1457,4,0)</f>
        <v>#N/A</v>
      </c>
      <c r="T2390" s="1" t="e">
        <f>+VLOOKUP(E2390,[1]research!$A$3:$D$2710,4,0)</f>
        <v>#N/A</v>
      </c>
      <c r="U2390" s="1" t="e">
        <f>+VLOOKUP(E2390,[1]sedlac!$A$3:$D$742,4,0)</f>
        <v>#N/A</v>
      </c>
      <c r="V2390" s="1">
        <v>3.43</v>
      </c>
      <c r="Z2390" s="1">
        <f t="shared" si="273"/>
        <v>3.43</v>
      </c>
    </row>
    <row r="2391" spans="1:26" x14ac:dyDescent="0.25">
      <c r="A2391" s="1" t="s">
        <v>100</v>
      </c>
      <c r="B2391" s="1" t="s">
        <v>5</v>
      </c>
      <c r="C2391" s="1">
        <v>2013</v>
      </c>
      <c r="D2391" s="1" t="str">
        <f t="shared" si="269"/>
        <v>UKR2013</v>
      </c>
      <c r="E2391" s="1" t="s">
        <v>2498</v>
      </c>
      <c r="F2391" s="1">
        <v>24.5</v>
      </c>
      <c r="G2391" s="1" t="str">
        <f>+VLOOKUP(A2391,[1]dummies!$A$2:$F$201,6,0)</f>
        <v>Europe and Central Asia</v>
      </c>
      <c r="H2391" s="1" t="str">
        <f>+VLOOKUP(A2391,[1]dummies!$A$2:$F$201,5,0)</f>
        <v>Lower middle income</v>
      </c>
      <c r="I2391" s="1">
        <f>+VLOOKUP(E2391,'[1]world bank'!$A$3:$F$2447,2,0)</f>
        <v>24.55</v>
      </c>
      <c r="J2391" s="1" t="e">
        <f>+VLOOKUP(E2391,'[1]national stat'!$A$3:$C$1457,2,0)</f>
        <v>#N/A</v>
      </c>
      <c r="K2391" s="1" t="e">
        <f>+VLOOKUP(E2391,[1]research!$A$3:$C$2710,2,0)</f>
        <v>#N/A</v>
      </c>
      <c r="L2391" s="1" t="e">
        <f>+VLOOKUP(E2391,[1]sedlac!$A$3:$C$742,2,0)</f>
        <v>#N/A</v>
      </c>
      <c r="M2391" s="1">
        <v>0.85</v>
      </c>
      <c r="Q2391" s="2">
        <f t="shared" si="272"/>
        <v>0.85</v>
      </c>
      <c r="R2391" s="1">
        <f>+VLOOKUP(E2391,'[1]world bank'!$A$3:$G$2447,4,0)</f>
        <v>3.41</v>
      </c>
      <c r="S2391" s="1" t="e">
        <f>+VLOOKUP(E2391,'[1]national stat'!$A$3:$D$1457,4,0)</f>
        <v>#N/A</v>
      </c>
      <c r="T2391" s="1" t="e">
        <f>+VLOOKUP(E2391,[1]research!$A$3:$D$2710,4,0)</f>
        <v>#N/A</v>
      </c>
      <c r="U2391" s="1" t="e">
        <f>+VLOOKUP(E2391,[1]sedlac!$A$3:$D$742,4,0)</f>
        <v>#N/A</v>
      </c>
      <c r="V2391" s="1">
        <v>3.41</v>
      </c>
      <c r="Z2391" s="1">
        <f t="shared" si="273"/>
        <v>3.41</v>
      </c>
    </row>
    <row r="2392" spans="1:26" x14ac:dyDescent="0.25">
      <c r="A2392" s="1" t="s">
        <v>100</v>
      </c>
      <c r="B2392" s="1" t="s">
        <v>5</v>
      </c>
      <c r="C2392" s="1">
        <v>2014</v>
      </c>
      <c r="D2392" s="1" t="str">
        <f t="shared" si="269"/>
        <v>UKR2014</v>
      </c>
      <c r="E2392" s="1" t="s">
        <v>2499</v>
      </c>
      <c r="F2392" s="1">
        <v>24.1</v>
      </c>
      <c r="G2392" s="1" t="str">
        <f>+VLOOKUP(A2392,[1]dummies!$A$2:$F$201,6,0)</f>
        <v>Europe and Central Asia</v>
      </c>
      <c r="H2392" s="1" t="str">
        <f>+VLOOKUP(A2392,[1]dummies!$A$2:$F$201,5,0)</f>
        <v>Lower middle income</v>
      </c>
      <c r="I2392" s="1">
        <f>+VLOOKUP(E2392,'[1]world bank'!$A$3:$F$2447,2,0)</f>
        <v>24.03</v>
      </c>
      <c r="J2392" s="1" t="e">
        <f>+VLOOKUP(E2392,'[1]national stat'!$A$3:$C$1457,2,0)</f>
        <v>#N/A</v>
      </c>
      <c r="K2392" s="1" t="e">
        <f>+VLOOKUP(E2392,[1]research!$A$3:$C$2710,2,0)</f>
        <v>#N/A</v>
      </c>
      <c r="L2392" s="1" t="e">
        <f>+VLOOKUP(E2392,[1]sedlac!$A$3:$C$742,2,0)</f>
        <v>#N/A</v>
      </c>
      <c r="M2392" s="1">
        <v>0.82000000000000006</v>
      </c>
      <c r="Q2392" s="2">
        <f t="shared" si="272"/>
        <v>0.82000000000000006</v>
      </c>
      <c r="R2392" s="1">
        <f>+VLOOKUP(E2392,'[1]world bank'!$A$3:$G$2447,4,0)</f>
        <v>3.31</v>
      </c>
      <c r="S2392" s="1" t="e">
        <f>+VLOOKUP(E2392,'[1]national stat'!$A$3:$D$1457,4,0)</f>
        <v>#N/A</v>
      </c>
      <c r="T2392" s="1" t="e">
        <f>+VLOOKUP(E2392,[1]research!$A$3:$D$2710,4,0)</f>
        <v>#N/A</v>
      </c>
      <c r="U2392" s="1" t="e">
        <f>+VLOOKUP(E2392,[1]sedlac!$A$3:$D$742,4,0)</f>
        <v>#N/A</v>
      </c>
      <c r="V2392" s="1">
        <v>3.31</v>
      </c>
      <c r="Z2392" s="1">
        <f t="shared" si="273"/>
        <v>3.31</v>
      </c>
    </row>
    <row r="2393" spans="1:26" x14ac:dyDescent="0.25">
      <c r="A2393" s="1" t="s">
        <v>100</v>
      </c>
      <c r="B2393" s="1" t="s">
        <v>5</v>
      </c>
      <c r="C2393" s="1">
        <v>2015</v>
      </c>
      <c r="D2393" s="1" t="str">
        <f t="shared" si="269"/>
        <v>UKR2015</v>
      </c>
      <c r="E2393" s="1" t="s">
        <v>2500</v>
      </c>
      <c r="F2393" s="1">
        <v>25.5</v>
      </c>
      <c r="G2393" s="1" t="str">
        <f>+VLOOKUP(A2393,[1]dummies!$A$2:$F$201,6,0)</f>
        <v>Europe and Central Asia</v>
      </c>
      <c r="H2393" s="1" t="str">
        <f>+VLOOKUP(A2393,[1]dummies!$A$2:$F$201,5,0)</f>
        <v>Lower middle income</v>
      </c>
      <c r="I2393" s="1">
        <f>+VLOOKUP(E2393,'[1]world bank'!$A$3:$F$2447,2,0)</f>
        <v>25.46</v>
      </c>
      <c r="J2393" s="1" t="e">
        <f>+VLOOKUP(E2393,'[1]national stat'!$A$3:$C$1457,2,0)</f>
        <v>#N/A</v>
      </c>
      <c r="K2393" s="1" t="e">
        <f>+VLOOKUP(E2393,[1]research!$A$3:$C$2710,2,0)</f>
        <v>#N/A</v>
      </c>
      <c r="L2393" s="1" t="e">
        <f>+VLOOKUP(E2393,[1]sedlac!$A$3:$C$742,2,0)</f>
        <v>#N/A</v>
      </c>
      <c r="M2393" s="1">
        <v>0.89</v>
      </c>
      <c r="Q2393" s="2">
        <f t="shared" si="272"/>
        <v>0.89</v>
      </c>
      <c r="R2393" s="1">
        <f>+VLOOKUP(E2393,'[1]world bank'!$A$3:$G$2447,4,0)</f>
        <v>3.5500000000000003</v>
      </c>
      <c r="S2393" s="1" t="e">
        <f>+VLOOKUP(E2393,'[1]national stat'!$A$3:$D$1457,4,0)</f>
        <v>#N/A</v>
      </c>
      <c r="T2393" s="1" t="e">
        <f>+VLOOKUP(E2393,[1]research!$A$3:$D$2710,4,0)</f>
        <v>#N/A</v>
      </c>
      <c r="U2393" s="1" t="e">
        <f>+VLOOKUP(E2393,[1]sedlac!$A$3:$D$742,4,0)</f>
        <v>#N/A</v>
      </c>
      <c r="V2393" s="1">
        <v>3.5500000000000003</v>
      </c>
      <c r="Z2393" s="1">
        <f t="shared" si="273"/>
        <v>3.5500000000000003</v>
      </c>
    </row>
    <row r="2394" spans="1:26" x14ac:dyDescent="0.25">
      <c r="A2394" s="1" t="s">
        <v>101</v>
      </c>
      <c r="B2394" s="1" t="s">
        <v>7</v>
      </c>
      <c r="C2394" s="1">
        <v>1990</v>
      </c>
      <c r="D2394" s="1" t="str">
        <f t="shared" si="269"/>
        <v>URY1990</v>
      </c>
      <c r="E2394" s="1" t="s">
        <v>2501</v>
      </c>
      <c r="F2394" s="1">
        <v>47.2</v>
      </c>
      <c r="G2394" s="1" t="str">
        <f>+VLOOKUP(A2394,[1]dummies!$A$2:$F$201,6,0)</f>
        <v>Latin America and the Caribbean</v>
      </c>
      <c r="H2394" s="1" t="str">
        <f>+VLOOKUP(A2394,[1]dummies!$A$2:$F$201,5,0)</f>
        <v>High income</v>
      </c>
      <c r="I2394" s="1" t="e">
        <f>+VLOOKUP(E2394,'[1]world bank'!$A$3:$F$2447,2,0)</f>
        <v>#N/A</v>
      </c>
      <c r="J2394" s="1" t="e">
        <f>+VLOOKUP(E2394,'[1]national stat'!$A$3:$C$1457,2,0)</f>
        <v>#N/A</v>
      </c>
      <c r="K2394" s="1" t="e">
        <f>+VLOOKUP(E2394,[1]research!$A$3:$C$2710,2,0)</f>
        <v>#N/A</v>
      </c>
      <c r="L2394" s="1" t="e">
        <f>+VLOOKUP(E2394,[1]sedlac!$A$3:$C$742,2,0)</f>
        <v>#N/A</v>
      </c>
      <c r="R2394" s="1" t="e">
        <f>+VLOOKUP(E2394,'[1]world bank'!$A$3:$G$2447,4,0)</f>
        <v>#N/A</v>
      </c>
      <c r="S2394" s="1" t="e">
        <f>+VLOOKUP(E2394,'[1]national stat'!$A$3:$D$1457,4,0)</f>
        <v>#N/A</v>
      </c>
      <c r="T2394" s="1" t="e">
        <f>+VLOOKUP(E2394,[1]research!$A$3:$D$2710,4,0)</f>
        <v>#N/A</v>
      </c>
      <c r="U2394" s="1" t="e">
        <f>+VLOOKUP(E2394,[1]sedlac!$A$3:$D$742,4,0)</f>
        <v>#N/A</v>
      </c>
    </row>
    <row r="2395" spans="1:26" x14ac:dyDescent="0.25">
      <c r="A2395" s="1" t="s">
        <v>101</v>
      </c>
      <c r="B2395" s="1" t="s">
        <v>7</v>
      </c>
      <c r="C2395" s="1">
        <v>1991</v>
      </c>
      <c r="D2395" s="1" t="str">
        <f t="shared" si="269"/>
        <v>URY1991</v>
      </c>
      <c r="E2395" s="1" t="s">
        <v>2502</v>
      </c>
      <c r="F2395" s="1">
        <v>47.2</v>
      </c>
      <c r="G2395" s="1" t="str">
        <f>+VLOOKUP(A2395,[1]dummies!$A$2:$F$201,6,0)</f>
        <v>Latin America and the Caribbean</v>
      </c>
      <c r="H2395" s="1" t="str">
        <f>+VLOOKUP(A2395,[1]dummies!$A$2:$F$201,5,0)</f>
        <v>High income</v>
      </c>
      <c r="I2395" s="1" t="e">
        <f>+VLOOKUP(E2395,'[1]world bank'!$A$3:$F$2447,2,0)</f>
        <v>#N/A</v>
      </c>
      <c r="J2395" s="1" t="e">
        <f>+VLOOKUP(E2395,'[1]national stat'!$A$3:$C$1457,2,0)</f>
        <v>#N/A</v>
      </c>
      <c r="K2395" s="1" t="e">
        <f>+VLOOKUP(E2395,[1]research!$A$3:$C$2710,2,0)</f>
        <v>#N/A</v>
      </c>
      <c r="L2395" s="1" t="e">
        <f>+VLOOKUP(E2395,[1]sedlac!$A$3:$C$742,2,0)</f>
        <v>#N/A</v>
      </c>
      <c r="R2395" s="1" t="e">
        <f>+VLOOKUP(E2395,'[1]world bank'!$A$3:$G$2447,4,0)</f>
        <v>#N/A</v>
      </c>
      <c r="S2395" s="1" t="e">
        <f>+VLOOKUP(E2395,'[1]national stat'!$A$3:$D$1457,4,0)</f>
        <v>#N/A</v>
      </c>
      <c r="T2395" s="1" t="e">
        <f>+VLOOKUP(E2395,[1]research!$A$3:$D$2710,4,0)</f>
        <v>#N/A</v>
      </c>
      <c r="U2395" s="1" t="e">
        <f>+VLOOKUP(E2395,[1]sedlac!$A$3:$D$742,4,0)</f>
        <v>#N/A</v>
      </c>
    </row>
    <row r="2396" spans="1:26" x14ac:dyDescent="0.25">
      <c r="A2396" s="1" t="s">
        <v>101</v>
      </c>
      <c r="B2396" s="1" t="s">
        <v>7</v>
      </c>
      <c r="C2396" s="1">
        <v>1992</v>
      </c>
      <c r="D2396" s="1" t="str">
        <f t="shared" si="269"/>
        <v>URY1992</v>
      </c>
      <c r="E2396" s="1" t="s">
        <v>2503</v>
      </c>
      <c r="F2396" s="1">
        <v>47.2</v>
      </c>
      <c r="G2396" s="1" t="str">
        <f>+VLOOKUP(A2396,[1]dummies!$A$2:$F$201,6,0)</f>
        <v>Latin America and the Caribbean</v>
      </c>
      <c r="H2396" s="1" t="str">
        <f>+VLOOKUP(A2396,[1]dummies!$A$2:$F$201,5,0)</f>
        <v>High income</v>
      </c>
      <c r="I2396" s="1">
        <f>+VLOOKUP(E2396,'[1]world bank'!$A$3:$F$2447,2,0)</f>
        <v>40.200000000000003</v>
      </c>
      <c r="J2396" s="1" t="e">
        <f>+VLOOKUP(E2396,'[1]national stat'!$A$3:$C$1457,2,0)</f>
        <v>#N/A</v>
      </c>
      <c r="K2396" s="1">
        <f>+VLOOKUP(E2396,[1]research!$A$3:$C$2710,2,0)</f>
        <v>0</v>
      </c>
      <c r="L2396" s="1">
        <f>+VLOOKUP(E2396,[1]sedlac!$A$3:$C$742,2,0)</f>
        <v>2.0100000000000002</v>
      </c>
      <c r="M2396" s="1">
        <v>1.8800000000000001</v>
      </c>
      <c r="O2396" s="1">
        <v>0</v>
      </c>
      <c r="P2396" s="1">
        <v>2.0100000000000002</v>
      </c>
      <c r="Q2396" s="2">
        <f>+M2396</f>
        <v>1.8800000000000001</v>
      </c>
      <c r="R2396" s="1">
        <f>+VLOOKUP(E2396,'[1]world bank'!$A$3:$G$2447,4,0)</f>
        <v>8.15</v>
      </c>
      <c r="S2396" s="1" t="e">
        <f>+VLOOKUP(E2396,'[1]national stat'!$A$3:$D$1457,4,0)</f>
        <v>#N/A</v>
      </c>
      <c r="T2396" s="1">
        <f>+VLOOKUP(E2396,[1]research!$A$3:$D$2710,4,0)</f>
        <v>0</v>
      </c>
      <c r="U2396" s="1">
        <f>+VLOOKUP(E2396,[1]sedlac!$A$3:$D$742,4,0)</f>
        <v>8.74</v>
      </c>
      <c r="V2396" s="1">
        <v>8.15</v>
      </c>
      <c r="X2396" s="1">
        <v>0</v>
      </c>
      <c r="Y2396" s="1">
        <v>8.74</v>
      </c>
      <c r="Z2396" s="1">
        <f>+V2396</f>
        <v>8.15</v>
      </c>
    </row>
    <row r="2397" spans="1:26" x14ac:dyDescent="0.25">
      <c r="A2397" s="1" t="s">
        <v>101</v>
      </c>
      <c r="B2397" s="1" t="s">
        <v>7</v>
      </c>
      <c r="C2397" s="1">
        <v>1993</v>
      </c>
      <c r="D2397" s="1" t="str">
        <f t="shared" si="269"/>
        <v>URY1993</v>
      </c>
      <c r="E2397" s="1" t="s">
        <v>2504</v>
      </c>
      <c r="F2397" s="1">
        <v>47.2</v>
      </c>
      <c r="G2397" s="1" t="str">
        <f>+VLOOKUP(A2397,[1]dummies!$A$2:$F$201,6,0)</f>
        <v>Latin America and the Caribbean</v>
      </c>
      <c r="H2397" s="1" t="str">
        <f>+VLOOKUP(A2397,[1]dummies!$A$2:$F$201,5,0)</f>
        <v>High income</v>
      </c>
      <c r="I2397" s="1" t="e">
        <f>+VLOOKUP(E2397,'[1]world bank'!$A$3:$F$2447,2,0)</f>
        <v>#N/A</v>
      </c>
      <c r="J2397" s="1" t="e">
        <f>+VLOOKUP(E2397,'[1]national stat'!$A$3:$C$1457,2,0)</f>
        <v>#N/A</v>
      </c>
      <c r="K2397" s="1" t="e">
        <f>+VLOOKUP(E2397,[1]research!$A$3:$C$2710,2,0)</f>
        <v>#N/A</v>
      </c>
      <c r="L2397" s="1" t="e">
        <f>+VLOOKUP(E2397,[1]sedlac!$A$3:$C$742,2,0)</f>
        <v>#N/A</v>
      </c>
      <c r="R2397" s="1" t="e">
        <f>+VLOOKUP(E2397,'[1]world bank'!$A$3:$G$2447,4,0)</f>
        <v>#N/A</v>
      </c>
      <c r="S2397" s="1" t="e">
        <f>+VLOOKUP(E2397,'[1]national stat'!$A$3:$D$1457,4,0)</f>
        <v>#N/A</v>
      </c>
      <c r="T2397" s="1" t="e">
        <f>+VLOOKUP(E2397,[1]research!$A$3:$D$2710,4,0)</f>
        <v>#N/A</v>
      </c>
      <c r="U2397" s="1" t="e">
        <f>+VLOOKUP(E2397,[1]sedlac!$A$3:$D$742,4,0)</f>
        <v>#N/A</v>
      </c>
    </row>
    <row r="2398" spans="1:26" x14ac:dyDescent="0.25">
      <c r="A2398" s="1" t="s">
        <v>101</v>
      </c>
      <c r="B2398" s="1" t="s">
        <v>7</v>
      </c>
      <c r="C2398" s="1">
        <v>1994</v>
      </c>
      <c r="D2398" s="1" t="str">
        <f t="shared" si="269"/>
        <v>URY1994</v>
      </c>
      <c r="E2398" s="1" t="s">
        <v>2505</v>
      </c>
      <c r="F2398" s="1">
        <v>47.2</v>
      </c>
      <c r="G2398" s="1" t="str">
        <f>+VLOOKUP(A2398,[1]dummies!$A$2:$F$201,6,0)</f>
        <v>Latin America and the Caribbean</v>
      </c>
      <c r="H2398" s="1" t="str">
        <f>+VLOOKUP(A2398,[1]dummies!$A$2:$F$201,5,0)</f>
        <v>High income</v>
      </c>
      <c r="I2398" s="1" t="e">
        <f>+VLOOKUP(E2398,'[1]world bank'!$A$3:$F$2447,2,0)</f>
        <v>#N/A</v>
      </c>
      <c r="J2398" s="1" t="e">
        <f>+VLOOKUP(E2398,'[1]national stat'!$A$3:$C$1457,2,0)</f>
        <v>#N/A</v>
      </c>
      <c r="K2398" s="1" t="e">
        <f>+VLOOKUP(E2398,[1]research!$A$3:$C$2710,2,0)</f>
        <v>#N/A</v>
      </c>
      <c r="L2398" s="1" t="e">
        <f>+VLOOKUP(E2398,[1]sedlac!$A$3:$C$742,2,0)</f>
        <v>#N/A</v>
      </c>
      <c r="R2398" s="1" t="e">
        <f>+VLOOKUP(E2398,'[1]world bank'!$A$3:$G$2447,4,0)</f>
        <v>#N/A</v>
      </c>
      <c r="S2398" s="1" t="e">
        <f>+VLOOKUP(E2398,'[1]national stat'!$A$3:$D$1457,4,0)</f>
        <v>#N/A</v>
      </c>
      <c r="T2398" s="1" t="e">
        <f>+VLOOKUP(E2398,[1]research!$A$3:$D$2710,4,0)</f>
        <v>#N/A</v>
      </c>
      <c r="U2398" s="1" t="e">
        <f>+VLOOKUP(E2398,[1]sedlac!$A$3:$D$742,4,0)</f>
        <v>#N/A</v>
      </c>
    </row>
    <row r="2399" spans="1:26" x14ac:dyDescent="0.25">
      <c r="A2399" s="1" t="s">
        <v>101</v>
      </c>
      <c r="B2399" s="1" t="s">
        <v>7</v>
      </c>
      <c r="C2399" s="1">
        <v>1995</v>
      </c>
      <c r="D2399" s="1" t="str">
        <f t="shared" si="269"/>
        <v>URY1995</v>
      </c>
      <c r="E2399" s="1" t="s">
        <v>2506</v>
      </c>
      <c r="F2399" s="1">
        <v>47.2</v>
      </c>
      <c r="G2399" s="1" t="str">
        <f>+VLOOKUP(A2399,[1]dummies!$A$2:$F$201,6,0)</f>
        <v>Latin America and the Caribbean</v>
      </c>
      <c r="H2399" s="1" t="str">
        <f>+VLOOKUP(A2399,[1]dummies!$A$2:$F$201,5,0)</f>
        <v>High income</v>
      </c>
      <c r="I2399" s="1">
        <f>+VLOOKUP(E2399,'[1]world bank'!$A$3:$F$2447,2,0)</f>
        <v>42.11</v>
      </c>
      <c r="J2399" s="1" t="e">
        <f>+VLOOKUP(E2399,'[1]national stat'!$A$3:$C$1457,2,0)</f>
        <v>#N/A</v>
      </c>
      <c r="K2399" s="1">
        <f>+VLOOKUP(E2399,[1]research!$A$3:$C$2710,2,0)</f>
        <v>0</v>
      </c>
      <c r="L2399" s="1">
        <f>+VLOOKUP(E2399,[1]sedlac!$A$3:$C$742,2,0)</f>
        <v>1.94</v>
      </c>
      <c r="M2399" s="1">
        <v>2.08</v>
      </c>
      <c r="O2399" s="1">
        <v>0</v>
      </c>
      <c r="P2399" s="1">
        <v>1.94</v>
      </c>
      <c r="Q2399" s="2">
        <f t="shared" ref="Q2399:Q2402" si="274">+M2399</f>
        <v>2.08</v>
      </c>
      <c r="R2399" s="1">
        <f>+VLOOKUP(E2399,'[1]world bank'!$A$3:$G$2447,4,0)</f>
        <v>9.39</v>
      </c>
      <c r="S2399" s="1" t="e">
        <f>+VLOOKUP(E2399,'[1]national stat'!$A$3:$D$1457,4,0)</f>
        <v>#N/A</v>
      </c>
      <c r="T2399" s="1">
        <f>+VLOOKUP(E2399,[1]research!$A$3:$D$2710,4,0)</f>
        <v>0</v>
      </c>
      <c r="U2399" s="1">
        <f>+VLOOKUP(E2399,[1]sedlac!$A$3:$D$742,4,0)</f>
        <v>8.65</v>
      </c>
      <c r="V2399" s="1">
        <v>9.39</v>
      </c>
      <c r="X2399" s="1">
        <v>0</v>
      </c>
      <c r="Y2399" s="1">
        <v>8.65</v>
      </c>
      <c r="Z2399" s="1">
        <f t="shared" ref="Z2399:Z2402" si="275">+V2399</f>
        <v>9.39</v>
      </c>
    </row>
    <row r="2400" spans="1:26" x14ac:dyDescent="0.25">
      <c r="A2400" s="1" t="s">
        <v>101</v>
      </c>
      <c r="B2400" s="1" t="s">
        <v>7</v>
      </c>
      <c r="C2400" s="1">
        <v>1996</v>
      </c>
      <c r="D2400" s="1" t="str">
        <f t="shared" si="269"/>
        <v>URY1996</v>
      </c>
      <c r="E2400" s="1" t="s">
        <v>2507</v>
      </c>
      <c r="F2400" s="1">
        <v>47.2</v>
      </c>
      <c r="G2400" s="1" t="str">
        <f>+VLOOKUP(A2400,[1]dummies!$A$2:$F$201,6,0)</f>
        <v>Latin America and the Caribbean</v>
      </c>
      <c r="H2400" s="1" t="str">
        <f>+VLOOKUP(A2400,[1]dummies!$A$2:$F$201,5,0)</f>
        <v>High income</v>
      </c>
      <c r="I2400" s="1">
        <f>+VLOOKUP(E2400,'[1]world bank'!$A$3:$F$2447,2,0)</f>
        <v>42.660000000000004</v>
      </c>
      <c r="J2400" s="1" t="e">
        <f>+VLOOKUP(E2400,'[1]national stat'!$A$3:$C$1457,2,0)</f>
        <v>#N/A</v>
      </c>
      <c r="K2400" s="1" t="e">
        <f>+VLOOKUP(E2400,[1]research!$A$3:$C$2710,2,0)</f>
        <v>#N/A</v>
      </c>
      <c r="L2400" s="1">
        <f>+VLOOKUP(E2400,[1]sedlac!$A$3:$C$742,2,0)</f>
        <v>1.9100000000000001</v>
      </c>
      <c r="M2400" s="1">
        <v>2.14</v>
      </c>
      <c r="P2400" s="1">
        <v>1.9100000000000001</v>
      </c>
      <c r="Q2400" s="2">
        <f t="shared" si="274"/>
        <v>2.14</v>
      </c>
      <c r="R2400" s="1">
        <f>+VLOOKUP(E2400,'[1]world bank'!$A$3:$G$2447,4,0)</f>
        <v>9.73</v>
      </c>
      <c r="S2400" s="1" t="e">
        <f>+VLOOKUP(E2400,'[1]national stat'!$A$3:$D$1457,4,0)</f>
        <v>#N/A</v>
      </c>
      <c r="T2400" s="1" t="e">
        <f>+VLOOKUP(E2400,[1]research!$A$3:$D$2710,4,0)</f>
        <v>#N/A</v>
      </c>
      <c r="U2400" s="1">
        <f>+VLOOKUP(E2400,[1]sedlac!$A$3:$D$742,4,0)</f>
        <v>8.6300000000000008</v>
      </c>
      <c r="V2400" s="1">
        <v>9.73</v>
      </c>
      <c r="Y2400" s="1">
        <v>8.6300000000000008</v>
      </c>
      <c r="Z2400" s="1">
        <f t="shared" si="275"/>
        <v>9.73</v>
      </c>
    </row>
    <row r="2401" spans="1:26" x14ac:dyDescent="0.25">
      <c r="A2401" s="1" t="s">
        <v>101</v>
      </c>
      <c r="B2401" s="1" t="s">
        <v>7</v>
      </c>
      <c r="C2401" s="1">
        <v>1997</v>
      </c>
      <c r="D2401" s="1" t="str">
        <f t="shared" si="269"/>
        <v>URY1997</v>
      </c>
      <c r="E2401" s="1" t="s">
        <v>2508</v>
      </c>
      <c r="F2401" s="1">
        <v>47.2</v>
      </c>
      <c r="G2401" s="1" t="str">
        <f>+VLOOKUP(A2401,[1]dummies!$A$2:$F$201,6,0)</f>
        <v>Latin America and the Caribbean</v>
      </c>
      <c r="H2401" s="1" t="str">
        <f>+VLOOKUP(A2401,[1]dummies!$A$2:$F$201,5,0)</f>
        <v>High income</v>
      </c>
      <c r="I2401" s="1">
        <f>+VLOOKUP(E2401,'[1]world bank'!$A$3:$F$2447,2,0)</f>
        <v>42.730000000000004</v>
      </c>
      <c r="J2401" s="1" t="e">
        <f>+VLOOKUP(E2401,'[1]national stat'!$A$3:$C$1457,2,0)</f>
        <v>#N/A</v>
      </c>
      <c r="K2401" s="1">
        <f>+VLOOKUP(E2401,[1]research!$A$3:$C$2710,2,0)</f>
        <v>0</v>
      </c>
      <c r="L2401" s="1">
        <f>+VLOOKUP(E2401,[1]sedlac!$A$3:$C$742,2,0)</f>
        <v>2.0100000000000002</v>
      </c>
      <c r="M2401" s="1">
        <v>2.16</v>
      </c>
      <c r="O2401" s="1">
        <v>0</v>
      </c>
      <c r="P2401" s="1">
        <v>2.0100000000000002</v>
      </c>
      <c r="Q2401" s="2">
        <f t="shared" si="274"/>
        <v>2.16</v>
      </c>
      <c r="R2401" s="1">
        <f>+VLOOKUP(E2401,'[1]world bank'!$A$3:$G$2447,4,0)</f>
        <v>9.61</v>
      </c>
      <c r="S2401" s="1" t="e">
        <f>+VLOOKUP(E2401,'[1]national stat'!$A$3:$D$1457,4,0)</f>
        <v>#N/A</v>
      </c>
      <c r="T2401" s="1">
        <f>+VLOOKUP(E2401,[1]research!$A$3:$D$2710,4,0)</f>
        <v>0</v>
      </c>
      <c r="U2401" s="1">
        <f>+VLOOKUP(E2401,[1]sedlac!$A$3:$D$742,4,0)</f>
        <v>8.76</v>
      </c>
      <c r="V2401" s="1">
        <v>9.61</v>
      </c>
      <c r="X2401" s="1">
        <v>0</v>
      </c>
      <c r="Y2401" s="1">
        <v>8.76</v>
      </c>
      <c r="Z2401" s="1">
        <f t="shared" si="275"/>
        <v>9.61</v>
      </c>
    </row>
    <row r="2402" spans="1:26" x14ac:dyDescent="0.25">
      <c r="A2402" s="1" t="s">
        <v>101</v>
      </c>
      <c r="B2402" s="1" t="s">
        <v>7</v>
      </c>
      <c r="C2402" s="1">
        <v>1998</v>
      </c>
      <c r="D2402" s="1" t="str">
        <f t="shared" si="269"/>
        <v>URY1998</v>
      </c>
      <c r="E2402" s="1" t="s">
        <v>2509</v>
      </c>
      <c r="F2402" s="1">
        <v>47.2</v>
      </c>
      <c r="G2402" s="1" t="str">
        <f>+VLOOKUP(A2402,[1]dummies!$A$2:$F$201,6,0)</f>
        <v>Latin America and the Caribbean</v>
      </c>
      <c r="H2402" s="1" t="str">
        <f>+VLOOKUP(A2402,[1]dummies!$A$2:$F$201,5,0)</f>
        <v>High income</v>
      </c>
      <c r="I2402" s="1">
        <f>+VLOOKUP(E2402,'[1]world bank'!$A$3:$F$2447,2,0)</f>
        <v>43.81</v>
      </c>
      <c r="J2402" s="1" t="e">
        <f>+VLOOKUP(E2402,'[1]national stat'!$A$3:$C$1457,2,0)</f>
        <v>#N/A</v>
      </c>
      <c r="K2402" s="1">
        <f>+VLOOKUP(E2402,[1]research!$A$3:$C$2710,2,0)</f>
        <v>0</v>
      </c>
      <c r="L2402" s="1">
        <f>+VLOOKUP(E2402,[1]sedlac!$A$3:$C$742,2,0)</f>
        <v>2.11</v>
      </c>
      <c r="M2402" s="1">
        <v>2.29</v>
      </c>
      <c r="O2402" s="1">
        <v>0</v>
      </c>
      <c r="P2402" s="1">
        <v>2.11</v>
      </c>
      <c r="Q2402" s="2">
        <f t="shared" si="274"/>
        <v>2.29</v>
      </c>
      <c r="R2402" s="1">
        <f>+VLOOKUP(E2402,'[1]world bank'!$A$3:$G$2447,4,0)</f>
        <v>10.450000000000001</v>
      </c>
      <c r="S2402" s="1" t="e">
        <f>+VLOOKUP(E2402,'[1]national stat'!$A$3:$D$1457,4,0)</f>
        <v>#N/A</v>
      </c>
      <c r="T2402" s="1">
        <f>+VLOOKUP(E2402,[1]research!$A$3:$D$2710,4,0)</f>
        <v>0</v>
      </c>
      <c r="U2402" s="1">
        <f>+VLOOKUP(E2402,[1]sedlac!$A$3:$D$742,4,0)</f>
        <v>9.41</v>
      </c>
      <c r="V2402" s="1">
        <v>10.450000000000001</v>
      </c>
      <c r="X2402" s="1">
        <v>0</v>
      </c>
      <c r="Y2402" s="1">
        <v>9.41</v>
      </c>
      <c r="Z2402" s="1">
        <f t="shared" si="275"/>
        <v>10.450000000000001</v>
      </c>
    </row>
    <row r="2403" spans="1:26" x14ac:dyDescent="0.25">
      <c r="A2403" s="1" t="s">
        <v>101</v>
      </c>
      <c r="B2403" s="1" t="s">
        <v>7</v>
      </c>
      <c r="C2403" s="1">
        <v>1999</v>
      </c>
      <c r="D2403" s="1" t="str">
        <f t="shared" si="269"/>
        <v>URY1999</v>
      </c>
      <c r="E2403" s="1" t="s">
        <v>2510</v>
      </c>
      <c r="F2403" s="1">
        <v>47.2</v>
      </c>
      <c r="G2403" s="1" t="str">
        <f>+VLOOKUP(A2403,[1]dummies!$A$2:$F$201,6,0)</f>
        <v>Latin America and the Caribbean</v>
      </c>
      <c r="H2403" s="1" t="str">
        <f>+VLOOKUP(A2403,[1]dummies!$A$2:$F$201,5,0)</f>
        <v>High income</v>
      </c>
      <c r="I2403" s="1" t="e">
        <f>+VLOOKUP(E2403,'[1]world bank'!$A$3:$F$2447,2,0)</f>
        <v>#N/A</v>
      </c>
      <c r="J2403" s="1" t="e">
        <f>+VLOOKUP(E2403,'[1]national stat'!$A$3:$C$1457,2,0)</f>
        <v>#N/A</v>
      </c>
      <c r="K2403" s="1" t="e">
        <f>+VLOOKUP(E2403,[1]research!$A$3:$C$2710,2,0)</f>
        <v>#N/A</v>
      </c>
      <c r="L2403" s="1" t="e">
        <f>+VLOOKUP(E2403,[1]sedlac!$A$3:$C$742,2,0)</f>
        <v>#N/A</v>
      </c>
      <c r="R2403" s="1" t="e">
        <f>+VLOOKUP(E2403,'[1]world bank'!$A$3:$G$2447,4,0)</f>
        <v>#N/A</v>
      </c>
      <c r="S2403" s="1" t="e">
        <f>+VLOOKUP(E2403,'[1]national stat'!$A$3:$D$1457,4,0)</f>
        <v>#N/A</v>
      </c>
      <c r="T2403" s="1" t="e">
        <f>+VLOOKUP(E2403,[1]research!$A$3:$D$2710,4,0)</f>
        <v>#N/A</v>
      </c>
      <c r="U2403" s="1" t="e">
        <f>+VLOOKUP(E2403,[1]sedlac!$A$3:$D$742,4,0)</f>
        <v>#N/A</v>
      </c>
    </row>
    <row r="2404" spans="1:26" x14ac:dyDescent="0.25">
      <c r="A2404" s="1" t="s">
        <v>101</v>
      </c>
      <c r="B2404" s="1" t="s">
        <v>7</v>
      </c>
      <c r="C2404" s="1">
        <v>2000</v>
      </c>
      <c r="D2404" s="1" t="str">
        <f t="shared" si="269"/>
        <v>URY2000</v>
      </c>
      <c r="E2404" s="1" t="s">
        <v>2511</v>
      </c>
      <c r="F2404" s="1">
        <v>47.2</v>
      </c>
      <c r="G2404" s="1" t="str">
        <f>+VLOOKUP(A2404,[1]dummies!$A$2:$F$201,6,0)</f>
        <v>Latin America and the Caribbean</v>
      </c>
      <c r="H2404" s="1" t="str">
        <f>+VLOOKUP(A2404,[1]dummies!$A$2:$F$201,5,0)</f>
        <v>High income</v>
      </c>
      <c r="I2404" s="1">
        <f>+VLOOKUP(E2404,'[1]world bank'!$A$3:$F$2447,2,0)</f>
        <v>43.01</v>
      </c>
      <c r="J2404" s="1" t="e">
        <f>+VLOOKUP(E2404,'[1]national stat'!$A$3:$C$1457,2,0)</f>
        <v>#N/A</v>
      </c>
      <c r="K2404" s="1" t="e">
        <f>+VLOOKUP(E2404,[1]research!$A$3:$C$2710,2,0)</f>
        <v>#N/A</v>
      </c>
      <c r="L2404" s="1">
        <f>+VLOOKUP(E2404,[1]sedlac!$A$3:$C$742,2,0)</f>
        <v>2.17</v>
      </c>
      <c r="M2404" s="1">
        <v>2.19</v>
      </c>
      <c r="P2404" s="1">
        <v>2.17</v>
      </c>
      <c r="Q2404" s="2">
        <f t="shared" ref="Q2404:Q2419" si="276">+M2404</f>
        <v>2.19</v>
      </c>
      <c r="R2404" s="1">
        <f>+VLOOKUP(E2404,'[1]world bank'!$A$3:$G$2447,4,0)</f>
        <v>9.58</v>
      </c>
      <c r="S2404" s="1" t="e">
        <f>+VLOOKUP(E2404,'[1]national stat'!$A$3:$D$1457,4,0)</f>
        <v>#N/A</v>
      </c>
      <c r="T2404" s="1" t="e">
        <f>+VLOOKUP(E2404,[1]research!$A$3:$D$2710,4,0)</f>
        <v>#N/A</v>
      </c>
      <c r="U2404" s="1">
        <f>+VLOOKUP(E2404,[1]sedlac!$A$3:$D$742,4,0)</f>
        <v>9.51</v>
      </c>
      <c r="V2404" s="1">
        <v>9.58</v>
      </c>
      <c r="Y2404" s="1">
        <v>9.51</v>
      </c>
      <c r="Z2404" s="1">
        <f t="shared" ref="Z2404:Z2419" si="277">+V2404</f>
        <v>9.58</v>
      </c>
    </row>
    <row r="2405" spans="1:26" x14ac:dyDescent="0.25">
      <c r="A2405" s="1" t="s">
        <v>101</v>
      </c>
      <c r="B2405" s="1" t="s">
        <v>7</v>
      </c>
      <c r="C2405" s="1">
        <v>2001</v>
      </c>
      <c r="D2405" s="1" t="str">
        <f t="shared" si="269"/>
        <v>URY2001</v>
      </c>
      <c r="E2405" s="1" t="s">
        <v>2512</v>
      </c>
      <c r="F2405" s="1">
        <v>47.2</v>
      </c>
      <c r="G2405" s="1" t="str">
        <f>+VLOOKUP(A2405,[1]dummies!$A$2:$F$201,6,0)</f>
        <v>Latin America and the Caribbean</v>
      </c>
      <c r="H2405" s="1" t="str">
        <f>+VLOOKUP(A2405,[1]dummies!$A$2:$F$201,5,0)</f>
        <v>High income</v>
      </c>
      <c r="I2405" s="1">
        <f>+VLOOKUP(E2405,'[1]world bank'!$A$3:$F$2447,2,0)</f>
        <v>44.96</v>
      </c>
      <c r="J2405" s="1" t="e">
        <f>+VLOOKUP(E2405,'[1]national stat'!$A$3:$C$1457,2,0)</f>
        <v>#N/A</v>
      </c>
      <c r="K2405" s="1" t="e">
        <f>+VLOOKUP(E2405,[1]research!$A$3:$C$2710,2,0)</f>
        <v>#N/A</v>
      </c>
      <c r="L2405" s="1">
        <f>+VLOOKUP(E2405,[1]sedlac!$A$3:$C$742,2,0)</f>
        <v>2.42</v>
      </c>
      <c r="M2405" s="1">
        <v>2.4300000000000002</v>
      </c>
      <c r="P2405" s="1">
        <v>2.42</v>
      </c>
      <c r="Q2405" s="2">
        <f t="shared" si="276"/>
        <v>2.4300000000000002</v>
      </c>
      <c r="R2405" s="1">
        <f>+VLOOKUP(E2405,'[1]world bank'!$A$3:$G$2447,4,0)</f>
        <v>10.48</v>
      </c>
      <c r="S2405" s="1" t="e">
        <f>+VLOOKUP(E2405,'[1]national stat'!$A$3:$D$1457,4,0)</f>
        <v>#N/A</v>
      </c>
      <c r="T2405" s="1" t="e">
        <f>+VLOOKUP(E2405,[1]research!$A$3:$D$2710,4,0)</f>
        <v>#N/A</v>
      </c>
      <c r="U2405" s="1">
        <f>+VLOOKUP(E2405,[1]sedlac!$A$3:$D$742,4,0)</f>
        <v>10.5</v>
      </c>
      <c r="V2405" s="1">
        <v>10.48</v>
      </c>
      <c r="Y2405" s="1">
        <v>10.5</v>
      </c>
      <c r="Z2405" s="1">
        <f t="shared" si="277"/>
        <v>10.48</v>
      </c>
    </row>
    <row r="2406" spans="1:26" x14ac:dyDescent="0.25">
      <c r="A2406" s="1" t="s">
        <v>101</v>
      </c>
      <c r="B2406" s="1" t="s">
        <v>7</v>
      </c>
      <c r="C2406" s="1">
        <v>2002</v>
      </c>
      <c r="D2406" s="1" t="str">
        <f t="shared" si="269"/>
        <v>URY2002</v>
      </c>
      <c r="E2406" s="1" t="s">
        <v>2513</v>
      </c>
      <c r="F2406" s="1">
        <v>47.2</v>
      </c>
      <c r="G2406" s="1" t="str">
        <f>+VLOOKUP(A2406,[1]dummies!$A$2:$F$201,6,0)</f>
        <v>Latin America and the Caribbean</v>
      </c>
      <c r="H2406" s="1" t="str">
        <f>+VLOOKUP(A2406,[1]dummies!$A$2:$F$201,5,0)</f>
        <v>High income</v>
      </c>
      <c r="I2406" s="1">
        <f>+VLOOKUP(E2406,'[1]world bank'!$A$3:$F$2447,2,0)</f>
        <v>45.47</v>
      </c>
      <c r="J2406" s="1" t="e">
        <f>+VLOOKUP(E2406,'[1]national stat'!$A$3:$C$1457,2,0)</f>
        <v>#N/A</v>
      </c>
      <c r="K2406" s="1" t="e">
        <f>+VLOOKUP(E2406,[1]research!$A$3:$C$2710,2,0)</f>
        <v>#N/A</v>
      </c>
      <c r="L2406" s="1">
        <f>+VLOOKUP(E2406,[1]sedlac!$A$3:$C$742,2,0)</f>
        <v>2.5100000000000002</v>
      </c>
      <c r="M2406" s="1">
        <v>2.5</v>
      </c>
      <c r="P2406" s="1">
        <v>2.5100000000000002</v>
      </c>
      <c r="Q2406" s="2">
        <f t="shared" si="276"/>
        <v>2.5</v>
      </c>
      <c r="R2406" s="1">
        <f>+VLOOKUP(E2406,'[1]world bank'!$A$3:$G$2447,4,0)</f>
        <v>10.64</v>
      </c>
      <c r="S2406" s="1" t="e">
        <f>+VLOOKUP(E2406,'[1]national stat'!$A$3:$D$1457,4,0)</f>
        <v>#N/A</v>
      </c>
      <c r="T2406" s="1" t="e">
        <f>+VLOOKUP(E2406,[1]research!$A$3:$D$2710,4,0)</f>
        <v>#N/A</v>
      </c>
      <c r="U2406" s="1">
        <f>+VLOOKUP(E2406,[1]sedlac!$A$3:$D$742,4,0)</f>
        <v>10.81</v>
      </c>
      <c r="V2406" s="1">
        <v>10.64</v>
      </c>
      <c r="Y2406" s="1">
        <v>10.81</v>
      </c>
      <c r="Z2406" s="1">
        <f t="shared" si="277"/>
        <v>10.64</v>
      </c>
    </row>
    <row r="2407" spans="1:26" x14ac:dyDescent="0.25">
      <c r="A2407" s="1" t="s">
        <v>101</v>
      </c>
      <c r="B2407" s="1" t="s">
        <v>7</v>
      </c>
      <c r="C2407" s="1">
        <v>2003</v>
      </c>
      <c r="D2407" s="1" t="str">
        <f t="shared" si="269"/>
        <v>URY2003</v>
      </c>
      <c r="E2407" s="1" t="s">
        <v>2514</v>
      </c>
      <c r="F2407" s="1">
        <v>47.2</v>
      </c>
      <c r="G2407" s="1" t="str">
        <f>+VLOOKUP(A2407,[1]dummies!$A$2:$F$201,6,0)</f>
        <v>Latin America and the Caribbean</v>
      </c>
      <c r="H2407" s="1" t="str">
        <f>+VLOOKUP(A2407,[1]dummies!$A$2:$F$201,5,0)</f>
        <v>High income</v>
      </c>
      <c r="I2407" s="1">
        <f>+VLOOKUP(E2407,'[1]world bank'!$A$3:$F$2447,2,0)</f>
        <v>44.980000000000004</v>
      </c>
      <c r="J2407" s="1" t="e">
        <f>+VLOOKUP(E2407,'[1]national stat'!$A$3:$C$1457,2,0)</f>
        <v>#N/A</v>
      </c>
      <c r="K2407" s="1" t="e">
        <f>+VLOOKUP(E2407,[1]research!$A$3:$C$2710,2,0)</f>
        <v>#N/A</v>
      </c>
      <c r="L2407" s="1">
        <f>+VLOOKUP(E2407,[1]sedlac!$A$3:$C$742,2,0)</f>
        <v>2.4300000000000002</v>
      </c>
      <c r="M2407" s="1">
        <v>2.4300000000000002</v>
      </c>
      <c r="P2407" s="1">
        <v>2.4300000000000002</v>
      </c>
      <c r="Q2407" s="2">
        <f t="shared" si="276"/>
        <v>2.4300000000000002</v>
      </c>
      <c r="R2407" s="1">
        <f>+VLOOKUP(E2407,'[1]world bank'!$A$3:$G$2447,4,0)</f>
        <v>9.94</v>
      </c>
      <c r="S2407" s="1" t="e">
        <f>+VLOOKUP(E2407,'[1]national stat'!$A$3:$D$1457,4,0)</f>
        <v>#N/A</v>
      </c>
      <c r="T2407" s="1" t="e">
        <f>+VLOOKUP(E2407,[1]research!$A$3:$D$2710,4,0)</f>
        <v>#N/A</v>
      </c>
      <c r="U2407" s="1">
        <f>+VLOOKUP(E2407,[1]sedlac!$A$3:$D$742,4,0)</f>
        <v>9.9600000000000009</v>
      </c>
      <c r="V2407" s="1">
        <v>9.94</v>
      </c>
      <c r="Y2407" s="1">
        <v>9.9600000000000009</v>
      </c>
      <c r="Z2407" s="1">
        <f t="shared" si="277"/>
        <v>9.94</v>
      </c>
    </row>
    <row r="2408" spans="1:26" x14ac:dyDescent="0.25">
      <c r="A2408" s="1" t="s">
        <v>101</v>
      </c>
      <c r="B2408" s="1" t="s">
        <v>7</v>
      </c>
      <c r="C2408" s="1">
        <v>2004</v>
      </c>
      <c r="D2408" s="1" t="str">
        <f t="shared" si="269"/>
        <v>URY2004</v>
      </c>
      <c r="E2408" s="1" t="s">
        <v>2515</v>
      </c>
      <c r="F2408" s="1">
        <v>47.2</v>
      </c>
      <c r="G2408" s="1" t="str">
        <f>+VLOOKUP(A2408,[1]dummies!$A$2:$F$201,6,0)</f>
        <v>Latin America and the Caribbean</v>
      </c>
      <c r="H2408" s="1" t="str">
        <f>+VLOOKUP(A2408,[1]dummies!$A$2:$F$201,5,0)</f>
        <v>High income</v>
      </c>
      <c r="I2408" s="1">
        <f>+VLOOKUP(E2408,'[1]world bank'!$A$3:$F$2447,2,0)</f>
        <v>45.85</v>
      </c>
      <c r="J2408" s="1" t="e">
        <f>+VLOOKUP(E2408,'[1]national stat'!$A$3:$C$1457,2,0)</f>
        <v>#N/A</v>
      </c>
      <c r="K2408" s="1" t="e">
        <f>+VLOOKUP(E2408,[1]research!$A$3:$C$2710,2,0)</f>
        <v>#N/A</v>
      </c>
      <c r="L2408" s="1">
        <f>+VLOOKUP(E2408,[1]sedlac!$A$3:$C$742,2,0)</f>
        <v>2.5500000000000003</v>
      </c>
      <c r="M2408" s="1">
        <v>2.56</v>
      </c>
      <c r="P2408" s="1">
        <v>2.5500000000000003</v>
      </c>
      <c r="Q2408" s="2">
        <f t="shared" si="276"/>
        <v>2.56</v>
      </c>
      <c r="R2408" s="1">
        <f>+VLOOKUP(E2408,'[1]world bank'!$A$3:$G$2447,4,0)</f>
        <v>10.72</v>
      </c>
      <c r="S2408" s="1" t="e">
        <f>+VLOOKUP(E2408,'[1]national stat'!$A$3:$D$1457,4,0)</f>
        <v>#N/A</v>
      </c>
      <c r="T2408" s="1" t="e">
        <f>+VLOOKUP(E2408,[1]research!$A$3:$D$2710,4,0)</f>
        <v>#N/A</v>
      </c>
      <c r="U2408" s="1">
        <f>+VLOOKUP(E2408,[1]sedlac!$A$3:$D$742,4,0)</f>
        <v>10.69</v>
      </c>
      <c r="V2408" s="1">
        <v>10.72</v>
      </c>
      <c r="Y2408" s="1">
        <v>10.69</v>
      </c>
      <c r="Z2408" s="1">
        <f t="shared" si="277"/>
        <v>10.72</v>
      </c>
    </row>
    <row r="2409" spans="1:26" x14ac:dyDescent="0.25">
      <c r="A2409" s="1" t="s">
        <v>101</v>
      </c>
      <c r="B2409" s="1" t="s">
        <v>7</v>
      </c>
      <c r="C2409" s="1">
        <v>2005</v>
      </c>
      <c r="D2409" s="1" t="str">
        <f t="shared" si="269"/>
        <v>URY2005</v>
      </c>
      <c r="E2409" s="1" t="s">
        <v>2516</v>
      </c>
      <c r="F2409" s="1">
        <v>47.2</v>
      </c>
      <c r="G2409" s="1" t="str">
        <f>+VLOOKUP(A2409,[1]dummies!$A$2:$F$201,6,0)</f>
        <v>Latin America and the Caribbean</v>
      </c>
      <c r="H2409" s="1" t="str">
        <f>+VLOOKUP(A2409,[1]dummies!$A$2:$F$201,5,0)</f>
        <v>High income</v>
      </c>
      <c r="I2409" s="1">
        <f>+VLOOKUP(E2409,'[1]world bank'!$A$3:$F$2447,2,0)</f>
        <v>44.69</v>
      </c>
      <c r="J2409" s="1" t="e">
        <f>+VLOOKUP(E2409,'[1]national stat'!$A$3:$C$1457,2,0)</f>
        <v>#N/A</v>
      </c>
      <c r="K2409" s="1" t="e">
        <f>+VLOOKUP(E2409,[1]research!$A$3:$C$2710,2,0)</f>
        <v>#N/A</v>
      </c>
      <c r="L2409" s="1">
        <f>+VLOOKUP(E2409,[1]sedlac!$A$3:$C$742,2,0)</f>
        <v>2.4</v>
      </c>
      <c r="M2409" s="1">
        <v>2.4</v>
      </c>
      <c r="P2409" s="1">
        <v>2.4</v>
      </c>
      <c r="Q2409" s="2">
        <f t="shared" si="276"/>
        <v>2.4</v>
      </c>
      <c r="R2409" s="1">
        <f>+VLOOKUP(E2409,'[1]world bank'!$A$3:$G$2447,4,0)</f>
        <v>10.33</v>
      </c>
      <c r="S2409" s="1" t="e">
        <f>+VLOOKUP(E2409,'[1]national stat'!$A$3:$D$1457,4,0)</f>
        <v>#N/A</v>
      </c>
      <c r="T2409" s="1" t="e">
        <f>+VLOOKUP(E2409,[1]research!$A$3:$D$2710,4,0)</f>
        <v>#N/A</v>
      </c>
      <c r="U2409" s="1">
        <f>+VLOOKUP(E2409,[1]sedlac!$A$3:$D$742,4,0)</f>
        <v>10.24</v>
      </c>
      <c r="V2409" s="1">
        <v>10.33</v>
      </c>
      <c r="Y2409" s="1">
        <v>10.24</v>
      </c>
      <c r="Z2409" s="1">
        <f t="shared" si="277"/>
        <v>10.33</v>
      </c>
    </row>
    <row r="2410" spans="1:26" x14ac:dyDescent="0.25">
      <c r="A2410" s="1" t="s">
        <v>101</v>
      </c>
      <c r="B2410" s="1" t="s">
        <v>7</v>
      </c>
      <c r="C2410" s="1">
        <v>2006</v>
      </c>
      <c r="D2410" s="1" t="str">
        <f t="shared" si="269"/>
        <v>URY2006</v>
      </c>
      <c r="E2410" s="1" t="s">
        <v>2517</v>
      </c>
      <c r="F2410" s="1">
        <v>47.2</v>
      </c>
      <c r="G2410" s="1" t="str">
        <f>+VLOOKUP(A2410,[1]dummies!$A$2:$F$201,6,0)</f>
        <v>Latin America and the Caribbean</v>
      </c>
      <c r="H2410" s="1" t="str">
        <f>+VLOOKUP(A2410,[1]dummies!$A$2:$F$201,5,0)</f>
        <v>High income</v>
      </c>
      <c r="I2410" s="1">
        <f>+VLOOKUP(E2410,'[1]world bank'!$A$3:$F$2447,2,0)</f>
        <v>45.95</v>
      </c>
      <c r="J2410" s="1" t="e">
        <f>+VLOOKUP(E2410,'[1]national stat'!$A$3:$C$1457,2,0)</f>
        <v>#N/A</v>
      </c>
      <c r="K2410" s="1" t="e">
        <f>+VLOOKUP(E2410,[1]research!$A$3:$C$2710,2,0)</f>
        <v>#N/A</v>
      </c>
      <c r="L2410" s="1">
        <f>+VLOOKUP(E2410,[1]sedlac!$A$3:$C$742,2,0)</f>
        <v>2.5500000000000003</v>
      </c>
      <c r="M2410" s="1">
        <v>2.56</v>
      </c>
      <c r="P2410" s="1">
        <v>2.5500000000000003</v>
      </c>
      <c r="Q2410" s="2">
        <f t="shared" si="276"/>
        <v>2.56</v>
      </c>
      <c r="R2410" s="1">
        <f>+VLOOKUP(E2410,'[1]world bank'!$A$3:$G$2447,4,0)</f>
        <v>10.540000000000001</v>
      </c>
      <c r="S2410" s="1" t="e">
        <f>+VLOOKUP(E2410,'[1]national stat'!$A$3:$D$1457,4,0)</f>
        <v>#N/A</v>
      </c>
      <c r="T2410" s="1" t="e">
        <f>+VLOOKUP(E2410,[1]research!$A$3:$D$2710,4,0)</f>
        <v>#N/A</v>
      </c>
      <c r="U2410" s="1">
        <f>+VLOOKUP(E2410,[1]sedlac!$A$3:$D$742,4,0)</f>
        <v>10.53</v>
      </c>
      <c r="V2410" s="1">
        <v>10.540000000000001</v>
      </c>
      <c r="Y2410" s="1">
        <v>10.53</v>
      </c>
      <c r="Z2410" s="1">
        <f t="shared" si="277"/>
        <v>10.540000000000001</v>
      </c>
    </row>
    <row r="2411" spans="1:26" x14ac:dyDescent="0.25">
      <c r="A2411" s="1" t="s">
        <v>101</v>
      </c>
      <c r="B2411" s="1" t="s">
        <v>7</v>
      </c>
      <c r="C2411" s="1">
        <v>2007</v>
      </c>
      <c r="D2411" s="1" t="str">
        <f t="shared" si="269"/>
        <v>URY2007</v>
      </c>
      <c r="E2411" s="1" t="s">
        <v>2518</v>
      </c>
      <c r="F2411" s="1">
        <v>47.6</v>
      </c>
      <c r="G2411" s="1" t="str">
        <f>+VLOOKUP(A2411,[1]dummies!$A$2:$F$201,6,0)</f>
        <v>Latin America and the Caribbean</v>
      </c>
      <c r="H2411" s="1" t="str">
        <f>+VLOOKUP(A2411,[1]dummies!$A$2:$F$201,5,0)</f>
        <v>High income</v>
      </c>
      <c r="I2411" s="1">
        <f>+VLOOKUP(E2411,'[1]world bank'!$A$3:$F$2447,2,0)</f>
        <v>46.43</v>
      </c>
      <c r="J2411" s="1" t="e">
        <f>+VLOOKUP(E2411,'[1]national stat'!$A$3:$C$1457,2,0)</f>
        <v>#N/A</v>
      </c>
      <c r="K2411" s="1" t="e">
        <f>+VLOOKUP(E2411,[1]research!$A$3:$C$2710,2,0)</f>
        <v>#N/A</v>
      </c>
      <c r="L2411" s="1">
        <f>+VLOOKUP(E2411,[1]sedlac!$A$3:$C$742,2,0)</f>
        <v>2.65</v>
      </c>
      <c r="M2411" s="1">
        <v>2.63</v>
      </c>
      <c r="P2411" s="1">
        <v>2.65</v>
      </c>
      <c r="Q2411" s="2">
        <f t="shared" si="276"/>
        <v>2.63</v>
      </c>
      <c r="R2411" s="1">
        <f>+VLOOKUP(E2411,'[1]world bank'!$A$3:$G$2447,4,0)</f>
        <v>10.790000000000001</v>
      </c>
      <c r="S2411" s="1" t="e">
        <f>+VLOOKUP(E2411,'[1]national stat'!$A$3:$D$1457,4,0)</f>
        <v>#N/A</v>
      </c>
      <c r="T2411" s="1" t="e">
        <f>+VLOOKUP(E2411,[1]research!$A$3:$D$2710,4,0)</f>
        <v>#N/A</v>
      </c>
      <c r="U2411" s="1">
        <f>+VLOOKUP(E2411,[1]sedlac!$A$3:$D$742,4,0)</f>
        <v>10.83</v>
      </c>
      <c r="V2411" s="1">
        <v>10.790000000000001</v>
      </c>
      <c r="Y2411" s="1">
        <v>10.83</v>
      </c>
      <c r="Z2411" s="1">
        <f t="shared" si="277"/>
        <v>10.790000000000001</v>
      </c>
    </row>
    <row r="2412" spans="1:26" x14ac:dyDescent="0.25">
      <c r="A2412" s="1" t="s">
        <v>101</v>
      </c>
      <c r="B2412" s="1" t="s">
        <v>7</v>
      </c>
      <c r="C2412" s="1">
        <v>2008</v>
      </c>
      <c r="D2412" s="1" t="str">
        <f t="shared" si="269"/>
        <v>URY2008</v>
      </c>
      <c r="E2412" s="1" t="s">
        <v>2519</v>
      </c>
      <c r="F2412" s="1">
        <v>46.3</v>
      </c>
      <c r="G2412" s="1" t="str">
        <f>+VLOOKUP(A2412,[1]dummies!$A$2:$F$201,6,0)</f>
        <v>Latin America and the Caribbean</v>
      </c>
      <c r="H2412" s="1" t="str">
        <f>+VLOOKUP(A2412,[1]dummies!$A$2:$F$201,5,0)</f>
        <v>High income</v>
      </c>
      <c r="I2412" s="1">
        <f>+VLOOKUP(E2412,'[1]world bank'!$A$3:$F$2447,2,0)</f>
        <v>45.15</v>
      </c>
      <c r="J2412" s="1" t="e">
        <f>+VLOOKUP(E2412,'[1]national stat'!$A$3:$C$1457,2,0)</f>
        <v>#N/A</v>
      </c>
      <c r="K2412" s="1" t="e">
        <f>+VLOOKUP(E2412,[1]research!$A$3:$C$2710,2,0)</f>
        <v>#N/A</v>
      </c>
      <c r="L2412" s="1">
        <f>+VLOOKUP(E2412,[1]sedlac!$A$3:$C$742,2,0)</f>
        <v>2.44</v>
      </c>
      <c r="M2412" s="1">
        <v>2.4500000000000002</v>
      </c>
      <c r="P2412" s="1">
        <v>2.44</v>
      </c>
      <c r="Q2412" s="2">
        <f t="shared" si="276"/>
        <v>2.4500000000000002</v>
      </c>
      <c r="R2412" s="1">
        <f>+VLOOKUP(E2412,'[1]world bank'!$A$3:$G$2447,4,0)</f>
        <v>10.120000000000001</v>
      </c>
      <c r="S2412" s="1" t="e">
        <f>+VLOOKUP(E2412,'[1]national stat'!$A$3:$D$1457,4,0)</f>
        <v>#N/A</v>
      </c>
      <c r="T2412" s="1" t="e">
        <f>+VLOOKUP(E2412,[1]research!$A$3:$D$2710,4,0)</f>
        <v>#N/A</v>
      </c>
      <c r="U2412" s="1">
        <f>+VLOOKUP(E2412,[1]sedlac!$A$3:$D$742,4,0)</f>
        <v>9.98</v>
      </c>
      <c r="V2412" s="1">
        <v>10.120000000000001</v>
      </c>
      <c r="Y2412" s="1">
        <v>9.98</v>
      </c>
      <c r="Z2412" s="1">
        <f t="shared" si="277"/>
        <v>10.120000000000001</v>
      </c>
    </row>
    <row r="2413" spans="1:26" x14ac:dyDescent="0.25">
      <c r="A2413" s="1" t="s">
        <v>101</v>
      </c>
      <c r="B2413" s="1" t="s">
        <v>7</v>
      </c>
      <c r="C2413" s="1">
        <v>2009</v>
      </c>
      <c r="D2413" s="1" t="str">
        <f t="shared" si="269"/>
        <v>URY2009</v>
      </c>
      <c r="E2413" s="1" t="s">
        <v>2520</v>
      </c>
      <c r="F2413" s="1">
        <v>46.3</v>
      </c>
      <c r="G2413" s="1" t="str">
        <f>+VLOOKUP(A2413,[1]dummies!$A$2:$F$201,6,0)</f>
        <v>Latin America and the Caribbean</v>
      </c>
      <c r="H2413" s="1" t="str">
        <f>+VLOOKUP(A2413,[1]dummies!$A$2:$F$201,5,0)</f>
        <v>High income</v>
      </c>
      <c r="I2413" s="1">
        <f>+VLOOKUP(E2413,'[1]world bank'!$A$3:$F$2447,2,0)</f>
        <v>45.61</v>
      </c>
      <c r="J2413" s="1" t="e">
        <f>+VLOOKUP(E2413,'[1]national stat'!$A$3:$C$1457,2,0)</f>
        <v>#N/A</v>
      </c>
      <c r="K2413" s="1">
        <f>+VLOOKUP(E2413,[1]research!$A$3:$C$2710,2,0)</f>
        <v>0</v>
      </c>
      <c r="L2413" s="1">
        <f>+VLOOKUP(E2413,[1]sedlac!$A$3:$C$742,2,0)</f>
        <v>2.5100000000000002</v>
      </c>
      <c r="M2413" s="1">
        <v>2.52</v>
      </c>
      <c r="O2413" s="1">
        <v>0</v>
      </c>
      <c r="P2413" s="1">
        <v>2.5100000000000002</v>
      </c>
      <c r="Q2413" s="2">
        <f t="shared" si="276"/>
        <v>2.52</v>
      </c>
      <c r="R2413" s="1">
        <f>+VLOOKUP(E2413,'[1]world bank'!$A$3:$G$2447,4,0)</f>
        <v>10.6</v>
      </c>
      <c r="S2413" s="1" t="e">
        <f>+VLOOKUP(E2413,'[1]national stat'!$A$3:$D$1457,4,0)</f>
        <v>#N/A</v>
      </c>
      <c r="T2413" s="1">
        <f>+VLOOKUP(E2413,[1]research!$A$3:$D$2710,4,0)</f>
        <v>0</v>
      </c>
      <c r="U2413" s="1">
        <f>+VLOOKUP(E2413,[1]sedlac!$A$3:$D$742,4,0)</f>
        <v>10.43</v>
      </c>
      <c r="V2413" s="1">
        <v>10.6</v>
      </c>
      <c r="X2413" s="1">
        <v>0</v>
      </c>
      <c r="Y2413" s="1">
        <v>10.43</v>
      </c>
      <c r="Z2413" s="1">
        <f t="shared" si="277"/>
        <v>10.6</v>
      </c>
    </row>
    <row r="2414" spans="1:26" x14ac:dyDescent="0.25">
      <c r="A2414" s="1" t="s">
        <v>101</v>
      </c>
      <c r="B2414" s="1" t="s">
        <v>7</v>
      </c>
      <c r="C2414" s="1">
        <v>2010</v>
      </c>
      <c r="D2414" s="1" t="str">
        <f t="shared" si="269"/>
        <v>URY2010</v>
      </c>
      <c r="E2414" s="1" t="s">
        <v>2521</v>
      </c>
      <c r="F2414" s="1">
        <v>45.3</v>
      </c>
      <c r="G2414" s="1" t="str">
        <f>+VLOOKUP(A2414,[1]dummies!$A$2:$F$201,6,0)</f>
        <v>Latin America and the Caribbean</v>
      </c>
      <c r="H2414" s="1" t="str">
        <f>+VLOOKUP(A2414,[1]dummies!$A$2:$F$201,5,0)</f>
        <v>High income</v>
      </c>
      <c r="I2414" s="1">
        <f>+VLOOKUP(E2414,'[1]world bank'!$A$3:$F$2447,2,0)</f>
        <v>44.54</v>
      </c>
      <c r="J2414" s="1" t="e">
        <f>+VLOOKUP(E2414,'[1]national stat'!$A$3:$C$1457,2,0)</f>
        <v>#N/A</v>
      </c>
      <c r="K2414" s="1" t="e">
        <f>+VLOOKUP(E2414,[1]research!$A$3:$C$2710,2,0)</f>
        <v>#N/A</v>
      </c>
      <c r="L2414" s="1">
        <f>+VLOOKUP(E2414,[1]sedlac!$A$3:$C$742,2,0)</f>
        <v>2.36</v>
      </c>
      <c r="M2414" s="1">
        <v>2.37</v>
      </c>
      <c r="P2414" s="1">
        <v>2.36</v>
      </c>
      <c r="Q2414" s="2">
        <f t="shared" si="276"/>
        <v>2.37</v>
      </c>
      <c r="R2414" s="1">
        <f>+VLOOKUP(E2414,'[1]world bank'!$A$3:$G$2447,4,0)</f>
        <v>9.93</v>
      </c>
      <c r="S2414" s="1" t="e">
        <f>+VLOOKUP(E2414,'[1]national stat'!$A$3:$D$1457,4,0)</f>
        <v>#N/A</v>
      </c>
      <c r="T2414" s="1" t="e">
        <f>+VLOOKUP(E2414,[1]research!$A$3:$D$2710,4,0)</f>
        <v>#N/A</v>
      </c>
      <c r="U2414" s="1">
        <f>+VLOOKUP(E2414,[1]sedlac!$A$3:$D$742,4,0)</f>
        <v>9.84</v>
      </c>
      <c r="V2414" s="1">
        <v>9.93</v>
      </c>
      <c r="Y2414" s="1">
        <v>9.84</v>
      </c>
      <c r="Z2414" s="1">
        <f t="shared" si="277"/>
        <v>9.93</v>
      </c>
    </row>
    <row r="2415" spans="1:26" x14ac:dyDescent="0.25">
      <c r="A2415" s="1" t="s">
        <v>101</v>
      </c>
      <c r="B2415" s="1" t="s">
        <v>7</v>
      </c>
      <c r="C2415" s="1">
        <v>2011</v>
      </c>
      <c r="D2415" s="1" t="str">
        <f t="shared" si="269"/>
        <v>URY2011</v>
      </c>
      <c r="E2415" s="1" t="s">
        <v>2522</v>
      </c>
      <c r="F2415" s="1">
        <v>43.4</v>
      </c>
      <c r="G2415" s="1" t="str">
        <f>+VLOOKUP(A2415,[1]dummies!$A$2:$F$201,6,0)</f>
        <v>Latin America and the Caribbean</v>
      </c>
      <c r="H2415" s="1" t="str">
        <f>+VLOOKUP(A2415,[1]dummies!$A$2:$F$201,5,0)</f>
        <v>High income</v>
      </c>
      <c r="I2415" s="1">
        <f>+VLOOKUP(E2415,'[1]world bank'!$A$3:$F$2447,2,0)</f>
        <v>42.2</v>
      </c>
      <c r="J2415" s="1" t="e">
        <f>+VLOOKUP(E2415,'[1]national stat'!$A$3:$C$1457,2,0)</f>
        <v>#N/A</v>
      </c>
      <c r="K2415" s="1" t="e">
        <f>+VLOOKUP(E2415,[1]research!$A$3:$C$2710,2,0)</f>
        <v>#N/A</v>
      </c>
      <c r="L2415" s="1">
        <f>+VLOOKUP(E2415,[1]sedlac!$A$3:$C$742,2,0)</f>
        <v>2.0699999999999998</v>
      </c>
      <c r="M2415" s="1">
        <v>2.09</v>
      </c>
      <c r="P2415" s="1">
        <v>2.0699999999999998</v>
      </c>
      <c r="Q2415" s="2">
        <f t="shared" si="276"/>
        <v>2.09</v>
      </c>
      <c r="R2415" s="1">
        <f>+VLOOKUP(E2415,'[1]world bank'!$A$3:$G$2447,4,0)</f>
        <v>8.94</v>
      </c>
      <c r="S2415" s="1" t="e">
        <f>+VLOOKUP(E2415,'[1]national stat'!$A$3:$D$1457,4,0)</f>
        <v>#N/A</v>
      </c>
      <c r="T2415" s="1" t="e">
        <f>+VLOOKUP(E2415,[1]research!$A$3:$D$2710,4,0)</f>
        <v>#N/A</v>
      </c>
      <c r="U2415" s="1">
        <f>+VLOOKUP(E2415,[1]sedlac!$A$3:$D$742,4,0)</f>
        <v>8.91</v>
      </c>
      <c r="V2415" s="1">
        <v>8.94</v>
      </c>
      <c r="Y2415" s="1">
        <v>8.91</v>
      </c>
      <c r="Z2415" s="1">
        <f t="shared" si="277"/>
        <v>8.94</v>
      </c>
    </row>
    <row r="2416" spans="1:26" x14ac:dyDescent="0.25">
      <c r="A2416" s="1" t="s">
        <v>101</v>
      </c>
      <c r="B2416" s="1" t="s">
        <v>7</v>
      </c>
      <c r="C2416" s="1">
        <v>2012</v>
      </c>
      <c r="D2416" s="1" t="str">
        <f t="shared" si="269"/>
        <v>URY2012</v>
      </c>
      <c r="E2416" s="1" t="s">
        <v>2523</v>
      </c>
      <c r="F2416" s="1">
        <v>41.3</v>
      </c>
      <c r="G2416" s="1" t="str">
        <f>+VLOOKUP(A2416,[1]dummies!$A$2:$F$201,6,0)</f>
        <v>Latin America and the Caribbean</v>
      </c>
      <c r="H2416" s="1" t="str">
        <f>+VLOOKUP(A2416,[1]dummies!$A$2:$F$201,5,0)</f>
        <v>High income</v>
      </c>
      <c r="I2416" s="1">
        <f>+VLOOKUP(E2416,'[1]world bank'!$A$3:$F$2447,2,0)</f>
        <v>39.93</v>
      </c>
      <c r="J2416" s="1" t="e">
        <f>+VLOOKUP(E2416,'[1]national stat'!$A$3:$C$1457,2,0)</f>
        <v>#N/A</v>
      </c>
      <c r="K2416" s="1" t="e">
        <f>+VLOOKUP(E2416,[1]research!$A$3:$C$2710,2,0)</f>
        <v>#N/A</v>
      </c>
      <c r="L2416" s="1">
        <f>+VLOOKUP(E2416,[1]sedlac!$A$3:$C$742,2,0)</f>
        <v>1.84</v>
      </c>
      <c r="M2416" s="1">
        <v>1.84</v>
      </c>
      <c r="P2416" s="1">
        <v>1.84</v>
      </c>
      <c r="Q2416" s="2">
        <f t="shared" si="276"/>
        <v>1.84</v>
      </c>
      <c r="R2416" s="1">
        <f>+VLOOKUP(E2416,'[1]world bank'!$A$3:$G$2447,4,0)</f>
        <v>8.15</v>
      </c>
      <c r="S2416" s="1" t="e">
        <f>+VLOOKUP(E2416,'[1]national stat'!$A$3:$D$1457,4,0)</f>
        <v>#N/A</v>
      </c>
      <c r="T2416" s="1" t="e">
        <f>+VLOOKUP(E2416,[1]research!$A$3:$D$2710,4,0)</f>
        <v>#N/A</v>
      </c>
      <c r="U2416" s="1">
        <f>+VLOOKUP(E2416,[1]sedlac!$A$3:$D$742,4,0)</f>
        <v>8.1999999999999993</v>
      </c>
      <c r="V2416" s="1">
        <v>8.15</v>
      </c>
      <c r="Y2416" s="1">
        <v>8.1999999999999993</v>
      </c>
      <c r="Z2416" s="1">
        <f t="shared" si="277"/>
        <v>8.15</v>
      </c>
    </row>
    <row r="2417" spans="1:26" x14ac:dyDescent="0.25">
      <c r="A2417" s="1" t="s">
        <v>101</v>
      </c>
      <c r="B2417" s="1" t="s">
        <v>7</v>
      </c>
      <c r="C2417" s="1">
        <v>2013</v>
      </c>
      <c r="D2417" s="1" t="str">
        <f t="shared" si="269"/>
        <v>URY2013</v>
      </c>
      <c r="E2417" s="1" t="s">
        <v>2524</v>
      </c>
      <c r="F2417" s="1">
        <v>41.9</v>
      </c>
      <c r="G2417" s="1" t="str">
        <f>+VLOOKUP(A2417,[1]dummies!$A$2:$F$201,6,0)</f>
        <v>Latin America and the Caribbean</v>
      </c>
      <c r="H2417" s="1" t="str">
        <f>+VLOOKUP(A2417,[1]dummies!$A$2:$F$201,5,0)</f>
        <v>High income</v>
      </c>
      <c r="I2417" s="1">
        <f>+VLOOKUP(E2417,'[1]world bank'!$A$3:$F$2447,2,0)</f>
        <v>40.53</v>
      </c>
      <c r="J2417" s="1" t="e">
        <f>+VLOOKUP(E2417,'[1]national stat'!$A$3:$C$1457,2,0)</f>
        <v>#N/A</v>
      </c>
      <c r="K2417" s="1" t="e">
        <f>+VLOOKUP(E2417,[1]research!$A$3:$C$2710,2,0)</f>
        <v>#N/A</v>
      </c>
      <c r="L2417" s="1">
        <f>+VLOOKUP(E2417,[1]sedlac!$A$3:$C$742,2,0)</f>
        <v>1.9100000000000001</v>
      </c>
      <c r="M2417" s="1">
        <v>1.9000000000000001</v>
      </c>
      <c r="P2417" s="1">
        <v>1.9100000000000001</v>
      </c>
      <c r="Q2417" s="2">
        <f t="shared" si="276"/>
        <v>1.9000000000000001</v>
      </c>
      <c r="R2417" s="1">
        <f>+VLOOKUP(E2417,'[1]world bank'!$A$3:$G$2447,4,0)</f>
        <v>8.370000000000001</v>
      </c>
      <c r="S2417" s="1" t="e">
        <f>+VLOOKUP(E2417,'[1]national stat'!$A$3:$D$1457,4,0)</f>
        <v>#N/A</v>
      </c>
      <c r="T2417" s="1" t="e">
        <f>+VLOOKUP(E2417,[1]research!$A$3:$D$2710,4,0)</f>
        <v>#N/A</v>
      </c>
      <c r="U2417" s="1">
        <f>+VLOOKUP(E2417,[1]sedlac!$A$3:$D$742,4,0)</f>
        <v>8.4499999999999993</v>
      </c>
      <c r="V2417" s="1">
        <v>8.370000000000001</v>
      </c>
      <c r="Y2417" s="1">
        <v>8.4499999999999993</v>
      </c>
      <c r="Z2417" s="1">
        <f t="shared" si="277"/>
        <v>8.370000000000001</v>
      </c>
    </row>
    <row r="2418" spans="1:26" x14ac:dyDescent="0.25">
      <c r="A2418" s="1" t="s">
        <v>101</v>
      </c>
      <c r="B2418" s="1" t="s">
        <v>7</v>
      </c>
      <c r="C2418" s="1">
        <v>2014</v>
      </c>
      <c r="D2418" s="1" t="str">
        <f t="shared" si="269"/>
        <v>URY2014</v>
      </c>
      <c r="E2418" s="1" t="s">
        <v>2525</v>
      </c>
      <c r="F2418" s="1">
        <v>41.6</v>
      </c>
      <c r="G2418" s="1" t="str">
        <f>+VLOOKUP(A2418,[1]dummies!$A$2:$F$201,6,0)</f>
        <v>Latin America and the Caribbean</v>
      </c>
      <c r="H2418" s="1" t="str">
        <f>+VLOOKUP(A2418,[1]dummies!$A$2:$F$201,5,0)</f>
        <v>High income</v>
      </c>
      <c r="I2418" s="1">
        <f>+VLOOKUP(E2418,'[1]world bank'!$A$3:$F$2447,2,0)</f>
        <v>40.15</v>
      </c>
      <c r="J2418" s="1" t="e">
        <f>+VLOOKUP(E2418,'[1]national stat'!$A$3:$C$1457,2,0)</f>
        <v>#N/A</v>
      </c>
      <c r="K2418" s="1" t="e">
        <f>+VLOOKUP(E2418,[1]research!$A$3:$C$2710,2,0)</f>
        <v>#N/A</v>
      </c>
      <c r="L2418" s="1">
        <f>+VLOOKUP(E2418,[1]sedlac!$A$3:$C$742,2,0)</f>
        <v>1.87</v>
      </c>
      <c r="M2418" s="1">
        <v>1.87</v>
      </c>
      <c r="P2418" s="1">
        <v>1.87</v>
      </c>
      <c r="Q2418" s="2">
        <f t="shared" si="276"/>
        <v>1.87</v>
      </c>
      <c r="R2418" s="1">
        <f>+VLOOKUP(E2418,'[1]world bank'!$A$3:$G$2447,4,0)</f>
        <v>8.23</v>
      </c>
      <c r="S2418" s="1" t="e">
        <f>+VLOOKUP(E2418,'[1]national stat'!$A$3:$D$1457,4,0)</f>
        <v>#N/A</v>
      </c>
      <c r="T2418" s="1" t="e">
        <f>+VLOOKUP(E2418,[1]research!$A$3:$D$2710,4,0)</f>
        <v>#N/A</v>
      </c>
      <c r="U2418" s="1">
        <f>+VLOOKUP(E2418,[1]sedlac!$A$3:$D$742,4,0)</f>
        <v>8.25</v>
      </c>
      <c r="V2418" s="1">
        <v>8.23</v>
      </c>
      <c r="Y2418" s="1">
        <v>8.25</v>
      </c>
      <c r="Z2418" s="1">
        <f t="shared" si="277"/>
        <v>8.23</v>
      </c>
    </row>
    <row r="2419" spans="1:26" x14ac:dyDescent="0.25">
      <c r="A2419" s="1" t="s">
        <v>101</v>
      </c>
      <c r="B2419" s="1" t="s">
        <v>7</v>
      </c>
      <c r="C2419" s="1">
        <v>2015</v>
      </c>
      <c r="D2419" s="1" t="str">
        <f t="shared" si="269"/>
        <v>URY2015</v>
      </c>
      <c r="E2419" s="1" t="s">
        <v>2526</v>
      </c>
      <c r="F2419" s="1">
        <v>41.7</v>
      </c>
      <c r="G2419" s="1" t="str">
        <f>+VLOOKUP(A2419,[1]dummies!$A$2:$F$201,6,0)</f>
        <v>Latin America and the Caribbean</v>
      </c>
      <c r="H2419" s="1" t="str">
        <f>+VLOOKUP(A2419,[1]dummies!$A$2:$F$201,5,0)</f>
        <v>High income</v>
      </c>
      <c r="I2419" s="1">
        <f>+VLOOKUP(E2419,'[1]world bank'!$A$3:$F$2447,2,0)</f>
        <v>40.160000000000004</v>
      </c>
      <c r="J2419" s="1" t="e">
        <f>+VLOOKUP(E2419,'[1]national stat'!$A$3:$C$1457,2,0)</f>
        <v>#N/A</v>
      </c>
      <c r="K2419" s="1" t="e">
        <f>+VLOOKUP(E2419,[1]research!$A$3:$C$2710,2,0)</f>
        <v>#N/A</v>
      </c>
      <c r="L2419" s="1">
        <f>+VLOOKUP(E2419,[1]sedlac!$A$3:$C$742,2,0)</f>
        <v>1.87</v>
      </c>
      <c r="M2419" s="1">
        <v>1.87</v>
      </c>
      <c r="P2419" s="1">
        <v>1.87</v>
      </c>
      <c r="Q2419" s="2">
        <f t="shared" si="276"/>
        <v>1.87</v>
      </c>
      <c r="R2419" s="1">
        <f>+VLOOKUP(E2419,'[1]world bank'!$A$3:$G$2447,4,0)</f>
        <v>8.2200000000000006</v>
      </c>
      <c r="S2419" s="1" t="e">
        <f>+VLOOKUP(E2419,'[1]national stat'!$A$3:$D$1457,4,0)</f>
        <v>#N/A</v>
      </c>
      <c r="T2419" s="1" t="e">
        <f>+VLOOKUP(E2419,[1]research!$A$3:$D$2710,4,0)</f>
        <v>#N/A</v>
      </c>
      <c r="U2419" s="1">
        <f>+VLOOKUP(E2419,[1]sedlac!$A$3:$D$742,4,0)</f>
        <v>8.23</v>
      </c>
      <c r="V2419" s="1">
        <v>8.2200000000000006</v>
      </c>
      <c r="Y2419" s="1">
        <v>8.23</v>
      </c>
      <c r="Z2419" s="1">
        <f t="shared" si="277"/>
        <v>8.2200000000000006</v>
      </c>
    </row>
    <row r="2420" spans="1:26" x14ac:dyDescent="0.25">
      <c r="A2420" s="1" t="s">
        <v>102</v>
      </c>
      <c r="B2420" s="1" t="s">
        <v>7</v>
      </c>
      <c r="C2420" s="1">
        <v>1990</v>
      </c>
      <c r="D2420" s="1" t="str">
        <f t="shared" si="269"/>
        <v>USA1990</v>
      </c>
      <c r="E2420" s="1" t="s">
        <v>2527</v>
      </c>
      <c r="F2420" s="1">
        <v>38.200000000000003</v>
      </c>
      <c r="G2420" s="1" t="str">
        <f>+VLOOKUP(A2420,[1]dummies!$A$2:$F$201,6,0)</f>
        <v>North America</v>
      </c>
      <c r="H2420" s="1" t="str">
        <f>+VLOOKUP(A2420,[1]dummies!$A$2:$F$201,5,0)</f>
        <v>High income</v>
      </c>
      <c r="I2420" s="1" t="e">
        <f>+VLOOKUP(E2420,'[1]world bank'!$A$3:$F$2447,2,0)</f>
        <v>#N/A</v>
      </c>
      <c r="J2420" s="1">
        <f>+VLOOKUP(E2420,'[1]national stat'!$A$3:$C$1457,2,0)</f>
        <v>0</v>
      </c>
      <c r="K2420" s="1">
        <f>+VLOOKUP(E2420,[1]research!$A$3:$C$2710,2,0)</f>
        <v>0</v>
      </c>
      <c r="L2420" s="1" t="e">
        <f>+VLOOKUP(E2420,[1]sedlac!$A$3:$C$742,2,0)</f>
        <v>#N/A</v>
      </c>
      <c r="N2420" s="1">
        <v>0</v>
      </c>
      <c r="O2420" s="1">
        <v>0</v>
      </c>
      <c r="R2420" s="1" t="e">
        <f>+VLOOKUP(E2420,'[1]world bank'!$A$3:$G$2447,4,0)</f>
        <v>#N/A</v>
      </c>
      <c r="S2420" s="1">
        <f>+VLOOKUP(E2420,'[1]national stat'!$A$3:$D$1457,4,0)</f>
        <v>9.6300000000000008</v>
      </c>
      <c r="T2420" s="1">
        <f>+VLOOKUP(E2420,[1]research!$A$3:$D$2710,4,0)</f>
        <v>0</v>
      </c>
      <c r="U2420" s="1" t="e">
        <f>+VLOOKUP(E2420,[1]sedlac!$A$3:$D$742,4,0)</f>
        <v>#N/A</v>
      </c>
      <c r="W2420" s="1">
        <v>9.6300000000000008</v>
      </c>
      <c r="X2420" s="1">
        <v>0</v>
      </c>
      <c r="Z2420" s="1">
        <f>+W2420</f>
        <v>9.6300000000000008</v>
      </c>
    </row>
    <row r="2421" spans="1:26" x14ac:dyDescent="0.25">
      <c r="A2421" s="1" t="s">
        <v>102</v>
      </c>
      <c r="B2421" s="1" t="s">
        <v>7</v>
      </c>
      <c r="C2421" s="1">
        <v>1991</v>
      </c>
      <c r="D2421" s="1" t="str">
        <f t="shared" si="269"/>
        <v>USA1991</v>
      </c>
      <c r="E2421" s="1" t="s">
        <v>2528</v>
      </c>
      <c r="F2421" s="1">
        <v>38.200000000000003</v>
      </c>
      <c r="G2421" s="1" t="str">
        <f>+VLOOKUP(A2421,[1]dummies!$A$2:$F$201,6,0)</f>
        <v>North America</v>
      </c>
      <c r="H2421" s="1" t="str">
        <f>+VLOOKUP(A2421,[1]dummies!$A$2:$F$201,5,0)</f>
        <v>High income</v>
      </c>
      <c r="I2421" s="1">
        <f>+VLOOKUP(E2421,'[1]world bank'!$A$3:$F$2447,2,0)</f>
        <v>38.24</v>
      </c>
      <c r="J2421" s="1">
        <f>+VLOOKUP(E2421,'[1]national stat'!$A$3:$C$1457,2,0)</f>
        <v>0</v>
      </c>
      <c r="K2421" s="1">
        <f>+VLOOKUP(E2421,[1]research!$A$3:$C$2710,2,0)</f>
        <v>0</v>
      </c>
      <c r="L2421" s="1" t="e">
        <f>+VLOOKUP(E2421,[1]sedlac!$A$3:$C$742,2,0)</f>
        <v>#N/A</v>
      </c>
      <c r="M2421" s="1">
        <v>1.67</v>
      </c>
      <c r="N2421" s="1">
        <v>0</v>
      </c>
      <c r="O2421" s="1">
        <v>0</v>
      </c>
      <c r="Q2421" s="2">
        <f>+M2421</f>
        <v>1.67</v>
      </c>
      <c r="R2421" s="1">
        <f>+VLOOKUP(E2421,'[1]world bank'!$A$3:$G$2447,4,0)</f>
        <v>8.01</v>
      </c>
      <c r="S2421" s="1">
        <f>+VLOOKUP(E2421,'[1]national stat'!$A$3:$D$1457,4,0)</f>
        <v>9.82</v>
      </c>
      <c r="T2421" s="1">
        <f>+VLOOKUP(E2421,[1]research!$A$3:$D$2710,4,0)</f>
        <v>0</v>
      </c>
      <c r="U2421" s="1" t="e">
        <f>+VLOOKUP(E2421,[1]sedlac!$A$3:$D$742,4,0)</f>
        <v>#N/A</v>
      </c>
      <c r="V2421" s="1">
        <v>8.01</v>
      </c>
      <c r="W2421" s="1">
        <v>9.82</v>
      </c>
      <c r="X2421" s="1">
        <v>0</v>
      </c>
      <c r="Z2421" s="1">
        <f>+V2421</f>
        <v>8.01</v>
      </c>
    </row>
    <row r="2422" spans="1:26" x14ac:dyDescent="0.25">
      <c r="A2422" s="1" t="s">
        <v>102</v>
      </c>
      <c r="B2422" s="1" t="s">
        <v>7</v>
      </c>
      <c r="C2422" s="1">
        <v>1992</v>
      </c>
      <c r="D2422" s="1" t="str">
        <f t="shared" si="269"/>
        <v>USA1992</v>
      </c>
      <c r="E2422" s="1" t="s">
        <v>2529</v>
      </c>
      <c r="F2422" s="1">
        <v>39.200000000000003</v>
      </c>
      <c r="G2422" s="1" t="str">
        <f>+VLOOKUP(A2422,[1]dummies!$A$2:$F$201,6,0)</f>
        <v>North America</v>
      </c>
      <c r="H2422" s="1" t="str">
        <f>+VLOOKUP(A2422,[1]dummies!$A$2:$F$201,5,0)</f>
        <v>High income</v>
      </c>
      <c r="I2422" s="1" t="e">
        <f>+VLOOKUP(E2422,'[1]world bank'!$A$3:$F$2447,2,0)</f>
        <v>#N/A</v>
      </c>
      <c r="J2422" s="1">
        <f>+VLOOKUP(E2422,'[1]national stat'!$A$3:$C$1457,2,0)</f>
        <v>0</v>
      </c>
      <c r="K2422" s="1">
        <f>+VLOOKUP(E2422,[1]research!$A$3:$C$2710,2,0)</f>
        <v>0</v>
      </c>
      <c r="L2422" s="1" t="e">
        <f>+VLOOKUP(E2422,[1]sedlac!$A$3:$C$742,2,0)</f>
        <v>#N/A</v>
      </c>
      <c r="N2422" s="1">
        <v>0</v>
      </c>
      <c r="O2422" s="1">
        <v>0</v>
      </c>
      <c r="R2422" s="1" t="e">
        <f>+VLOOKUP(E2422,'[1]world bank'!$A$3:$G$2447,4,0)</f>
        <v>#N/A</v>
      </c>
      <c r="S2422" s="1">
        <f>+VLOOKUP(E2422,'[1]national stat'!$A$3:$D$1457,4,0)</f>
        <v>10.4</v>
      </c>
      <c r="T2422" s="1">
        <f>+VLOOKUP(E2422,[1]research!$A$3:$D$2710,4,0)</f>
        <v>0</v>
      </c>
      <c r="U2422" s="1" t="e">
        <f>+VLOOKUP(E2422,[1]sedlac!$A$3:$D$742,4,0)</f>
        <v>#N/A</v>
      </c>
      <c r="W2422" s="1">
        <v>10.4</v>
      </c>
      <c r="X2422" s="1">
        <v>0</v>
      </c>
      <c r="Z2422" s="1">
        <f t="shared" ref="Z2422:Z2423" si="278">+W2422</f>
        <v>10.4</v>
      </c>
    </row>
    <row r="2423" spans="1:26" x14ac:dyDescent="0.25">
      <c r="A2423" s="1" t="s">
        <v>102</v>
      </c>
      <c r="B2423" s="1" t="s">
        <v>7</v>
      </c>
      <c r="C2423" s="1">
        <v>1993</v>
      </c>
      <c r="D2423" s="1" t="str">
        <f t="shared" si="269"/>
        <v>USA1993</v>
      </c>
      <c r="E2423" s="1" t="s">
        <v>2530</v>
      </c>
      <c r="F2423" s="1">
        <v>39.200000000000003</v>
      </c>
      <c r="G2423" s="1" t="str">
        <f>+VLOOKUP(A2423,[1]dummies!$A$2:$F$201,6,0)</f>
        <v>North America</v>
      </c>
      <c r="H2423" s="1" t="str">
        <f>+VLOOKUP(A2423,[1]dummies!$A$2:$F$201,5,0)</f>
        <v>High income</v>
      </c>
      <c r="I2423" s="1" t="e">
        <f>+VLOOKUP(E2423,'[1]world bank'!$A$3:$F$2447,2,0)</f>
        <v>#N/A</v>
      </c>
      <c r="J2423" s="1">
        <f>+VLOOKUP(E2423,'[1]national stat'!$A$3:$C$1457,2,0)</f>
        <v>0</v>
      </c>
      <c r="K2423" s="1">
        <f>+VLOOKUP(E2423,[1]research!$A$3:$C$2710,2,0)</f>
        <v>0</v>
      </c>
      <c r="L2423" s="1" t="e">
        <f>+VLOOKUP(E2423,[1]sedlac!$A$3:$C$742,2,0)</f>
        <v>#N/A</v>
      </c>
      <c r="N2423" s="1">
        <v>0</v>
      </c>
      <c r="O2423" s="1">
        <v>0</v>
      </c>
      <c r="R2423" s="1" t="e">
        <f>+VLOOKUP(E2423,'[1]world bank'!$A$3:$G$2447,4,0)</f>
        <v>#N/A</v>
      </c>
      <c r="S2423" s="1">
        <f>+VLOOKUP(E2423,'[1]national stat'!$A$3:$D$1457,4,0)</f>
        <v>11.46</v>
      </c>
      <c r="T2423" s="1">
        <f>+VLOOKUP(E2423,[1]research!$A$3:$D$2710,4,0)</f>
        <v>0</v>
      </c>
      <c r="U2423" s="1" t="e">
        <f>+VLOOKUP(E2423,[1]sedlac!$A$3:$D$742,4,0)</f>
        <v>#N/A</v>
      </c>
      <c r="W2423" s="1">
        <v>11.46</v>
      </c>
      <c r="X2423" s="1">
        <v>0</v>
      </c>
      <c r="Z2423" s="1">
        <f t="shared" si="278"/>
        <v>11.46</v>
      </c>
    </row>
    <row r="2424" spans="1:26" x14ac:dyDescent="0.25">
      <c r="A2424" s="1" t="s">
        <v>102</v>
      </c>
      <c r="B2424" s="1" t="s">
        <v>7</v>
      </c>
      <c r="C2424" s="1">
        <v>1994</v>
      </c>
      <c r="D2424" s="1" t="str">
        <f t="shared" si="269"/>
        <v>USA1994</v>
      </c>
      <c r="E2424" s="1" t="s">
        <v>2531</v>
      </c>
      <c r="F2424" s="1">
        <v>40.200000000000003</v>
      </c>
      <c r="G2424" s="1" t="str">
        <f>+VLOOKUP(A2424,[1]dummies!$A$2:$F$201,6,0)</f>
        <v>North America</v>
      </c>
      <c r="H2424" s="1" t="str">
        <f>+VLOOKUP(A2424,[1]dummies!$A$2:$F$201,5,0)</f>
        <v>High income</v>
      </c>
      <c r="I2424" s="1">
        <f>+VLOOKUP(E2424,'[1]world bank'!$A$3:$F$2447,2,0)</f>
        <v>40.22</v>
      </c>
      <c r="J2424" s="1">
        <f>+VLOOKUP(E2424,'[1]national stat'!$A$3:$C$1457,2,0)</f>
        <v>0</v>
      </c>
      <c r="K2424" s="1">
        <f>+VLOOKUP(E2424,[1]research!$A$3:$C$2710,2,0)</f>
        <v>0</v>
      </c>
      <c r="L2424" s="1" t="e">
        <f>+VLOOKUP(E2424,[1]sedlac!$A$3:$C$742,2,0)</f>
        <v>#N/A</v>
      </c>
      <c r="M2424" s="1">
        <v>1.87</v>
      </c>
      <c r="N2424" s="1">
        <v>0</v>
      </c>
      <c r="O2424" s="1">
        <v>0</v>
      </c>
      <c r="Q2424" s="2">
        <f>+M2424</f>
        <v>1.87</v>
      </c>
      <c r="R2424" s="1">
        <f>+VLOOKUP(E2424,'[1]world bank'!$A$3:$G$2447,4,0)</f>
        <v>8.64</v>
      </c>
      <c r="S2424" s="1">
        <f>+VLOOKUP(E2424,'[1]national stat'!$A$3:$D$1457,4,0)</f>
        <v>11.17</v>
      </c>
      <c r="T2424" s="1">
        <f>+VLOOKUP(E2424,[1]research!$A$3:$D$2710,4,0)</f>
        <v>0</v>
      </c>
      <c r="U2424" s="1" t="e">
        <f>+VLOOKUP(E2424,[1]sedlac!$A$3:$D$742,4,0)</f>
        <v>#N/A</v>
      </c>
      <c r="V2424" s="1">
        <v>8.64</v>
      </c>
      <c r="W2424" s="1">
        <v>11.17</v>
      </c>
      <c r="X2424" s="1">
        <v>0</v>
      </c>
      <c r="Z2424" s="1">
        <f>+V2424</f>
        <v>8.64</v>
      </c>
    </row>
    <row r="2425" spans="1:26" x14ac:dyDescent="0.25">
      <c r="A2425" s="1" t="s">
        <v>102</v>
      </c>
      <c r="B2425" s="1" t="s">
        <v>7</v>
      </c>
      <c r="C2425" s="1">
        <v>1995</v>
      </c>
      <c r="D2425" s="1" t="str">
        <f t="shared" si="269"/>
        <v>USA1995</v>
      </c>
      <c r="E2425" s="1" t="s">
        <v>2532</v>
      </c>
      <c r="F2425" s="1">
        <v>40.5</v>
      </c>
      <c r="G2425" s="1" t="str">
        <f>+VLOOKUP(A2425,[1]dummies!$A$2:$F$201,6,0)</f>
        <v>North America</v>
      </c>
      <c r="H2425" s="1" t="str">
        <f>+VLOOKUP(A2425,[1]dummies!$A$2:$F$201,5,0)</f>
        <v>High income</v>
      </c>
      <c r="I2425" s="1" t="e">
        <f>+VLOOKUP(E2425,'[1]world bank'!$A$3:$F$2447,2,0)</f>
        <v>#N/A</v>
      </c>
      <c r="J2425" s="1">
        <f>+VLOOKUP(E2425,'[1]national stat'!$A$3:$C$1457,2,0)</f>
        <v>0</v>
      </c>
      <c r="K2425" s="1">
        <f>+VLOOKUP(E2425,[1]research!$A$3:$C$2710,2,0)</f>
        <v>0</v>
      </c>
      <c r="L2425" s="1" t="e">
        <f>+VLOOKUP(E2425,[1]sedlac!$A$3:$C$742,2,0)</f>
        <v>#N/A</v>
      </c>
      <c r="N2425" s="1">
        <v>0</v>
      </c>
      <c r="O2425" s="1">
        <v>0</v>
      </c>
      <c r="R2425" s="1" t="e">
        <f>+VLOOKUP(E2425,'[1]world bank'!$A$3:$G$2447,4,0)</f>
        <v>#N/A</v>
      </c>
      <c r="S2425" s="1">
        <f>+VLOOKUP(E2425,'[1]national stat'!$A$3:$D$1457,4,0)</f>
        <v>10.57</v>
      </c>
      <c r="T2425" s="1">
        <f>+VLOOKUP(E2425,[1]research!$A$3:$D$2710,4,0)</f>
        <v>0</v>
      </c>
      <c r="U2425" s="1" t="e">
        <f>+VLOOKUP(E2425,[1]sedlac!$A$3:$D$742,4,0)</f>
        <v>#N/A</v>
      </c>
      <c r="W2425" s="1">
        <v>10.57</v>
      </c>
      <c r="X2425" s="1">
        <v>0</v>
      </c>
      <c r="Z2425" s="1">
        <f t="shared" ref="Z2425:Z2426" si="279">+W2425</f>
        <v>10.57</v>
      </c>
    </row>
    <row r="2426" spans="1:26" x14ac:dyDescent="0.25">
      <c r="A2426" s="1" t="s">
        <v>102</v>
      </c>
      <c r="B2426" s="1" t="s">
        <v>7</v>
      </c>
      <c r="C2426" s="1">
        <v>1996</v>
      </c>
      <c r="D2426" s="1" t="str">
        <f t="shared" si="269"/>
        <v>USA1996</v>
      </c>
      <c r="E2426" s="1" t="s">
        <v>2533</v>
      </c>
      <c r="F2426" s="1">
        <v>40.5</v>
      </c>
      <c r="G2426" s="1" t="str">
        <f>+VLOOKUP(A2426,[1]dummies!$A$2:$F$201,6,0)</f>
        <v>North America</v>
      </c>
      <c r="H2426" s="1" t="str">
        <f>+VLOOKUP(A2426,[1]dummies!$A$2:$F$201,5,0)</f>
        <v>High income</v>
      </c>
      <c r="I2426" s="1" t="e">
        <f>+VLOOKUP(E2426,'[1]world bank'!$A$3:$F$2447,2,0)</f>
        <v>#N/A</v>
      </c>
      <c r="J2426" s="1">
        <f>+VLOOKUP(E2426,'[1]national stat'!$A$3:$C$1457,2,0)</f>
        <v>0</v>
      </c>
      <c r="K2426" s="1">
        <f>+VLOOKUP(E2426,[1]research!$A$3:$C$2710,2,0)</f>
        <v>0</v>
      </c>
      <c r="L2426" s="1" t="e">
        <f>+VLOOKUP(E2426,[1]sedlac!$A$3:$C$742,2,0)</f>
        <v>#N/A</v>
      </c>
      <c r="N2426" s="1">
        <v>0</v>
      </c>
      <c r="O2426" s="1">
        <v>0</v>
      </c>
      <c r="R2426" s="1" t="e">
        <f>+VLOOKUP(E2426,'[1]world bank'!$A$3:$G$2447,4,0)</f>
        <v>#N/A</v>
      </c>
      <c r="S2426" s="1">
        <f>+VLOOKUP(E2426,'[1]national stat'!$A$3:$D$1457,4,0)</f>
        <v>11.14</v>
      </c>
      <c r="T2426" s="1">
        <f>+VLOOKUP(E2426,[1]research!$A$3:$D$2710,4,0)</f>
        <v>0</v>
      </c>
      <c r="U2426" s="1" t="e">
        <f>+VLOOKUP(E2426,[1]sedlac!$A$3:$D$742,4,0)</f>
        <v>#N/A</v>
      </c>
      <c r="W2426" s="1">
        <v>11.14</v>
      </c>
      <c r="X2426" s="1">
        <v>0</v>
      </c>
      <c r="Z2426" s="1">
        <f t="shared" si="279"/>
        <v>11.14</v>
      </c>
    </row>
    <row r="2427" spans="1:26" x14ac:dyDescent="0.25">
      <c r="A2427" s="1" t="s">
        <v>102</v>
      </c>
      <c r="B2427" s="1" t="s">
        <v>7</v>
      </c>
      <c r="C2427" s="1">
        <v>1997</v>
      </c>
      <c r="D2427" s="1" t="str">
        <f t="shared" si="269"/>
        <v>USA1997</v>
      </c>
      <c r="E2427" s="1" t="s">
        <v>2534</v>
      </c>
      <c r="F2427" s="1">
        <v>40.799999999999997</v>
      </c>
      <c r="G2427" s="1" t="str">
        <f>+VLOOKUP(A2427,[1]dummies!$A$2:$F$201,6,0)</f>
        <v>North America</v>
      </c>
      <c r="H2427" s="1" t="str">
        <f>+VLOOKUP(A2427,[1]dummies!$A$2:$F$201,5,0)</f>
        <v>High income</v>
      </c>
      <c r="I2427" s="1">
        <f>+VLOOKUP(E2427,'[1]world bank'!$A$3:$F$2447,2,0)</f>
        <v>40.76</v>
      </c>
      <c r="J2427" s="1">
        <f>+VLOOKUP(E2427,'[1]national stat'!$A$3:$C$1457,2,0)</f>
        <v>0</v>
      </c>
      <c r="K2427" s="1">
        <f>+VLOOKUP(E2427,[1]research!$A$3:$C$2710,2,0)</f>
        <v>0</v>
      </c>
      <c r="L2427" s="1" t="e">
        <f>+VLOOKUP(E2427,[1]sedlac!$A$3:$C$742,2,0)</f>
        <v>#N/A</v>
      </c>
      <c r="M2427" s="1">
        <v>1.93</v>
      </c>
      <c r="N2427" s="1">
        <v>0</v>
      </c>
      <c r="O2427" s="1">
        <v>0</v>
      </c>
      <c r="Q2427" s="2">
        <f>+M2427</f>
        <v>1.93</v>
      </c>
      <c r="R2427" s="1">
        <f>+VLOOKUP(E2427,'[1]world bank'!$A$3:$G$2447,4,0)</f>
        <v>8.7200000000000006</v>
      </c>
      <c r="S2427" s="1">
        <f>+VLOOKUP(E2427,'[1]national stat'!$A$3:$D$1457,4,0)</f>
        <v>11.24</v>
      </c>
      <c r="T2427" s="1">
        <f>+VLOOKUP(E2427,[1]research!$A$3:$D$2710,4,0)</f>
        <v>0</v>
      </c>
      <c r="U2427" s="1" t="e">
        <f>+VLOOKUP(E2427,[1]sedlac!$A$3:$D$742,4,0)</f>
        <v>#N/A</v>
      </c>
      <c r="V2427" s="1">
        <v>8.7200000000000006</v>
      </c>
      <c r="W2427" s="1">
        <v>11.24</v>
      </c>
      <c r="X2427" s="1">
        <v>0</v>
      </c>
      <c r="Z2427" s="1">
        <f>+V2427</f>
        <v>8.7200000000000006</v>
      </c>
    </row>
    <row r="2428" spans="1:26" x14ac:dyDescent="0.25">
      <c r="A2428" s="1" t="s">
        <v>102</v>
      </c>
      <c r="B2428" s="1" t="s">
        <v>7</v>
      </c>
      <c r="C2428" s="1">
        <v>1998</v>
      </c>
      <c r="D2428" s="1" t="str">
        <f t="shared" si="269"/>
        <v>USA1998</v>
      </c>
      <c r="E2428" s="1" t="s">
        <v>2535</v>
      </c>
      <c r="F2428" s="1">
        <v>40.6</v>
      </c>
      <c r="G2428" s="1" t="str">
        <f>+VLOOKUP(A2428,[1]dummies!$A$2:$F$201,6,0)</f>
        <v>North America</v>
      </c>
      <c r="H2428" s="1" t="str">
        <f>+VLOOKUP(A2428,[1]dummies!$A$2:$F$201,5,0)</f>
        <v>High income</v>
      </c>
      <c r="I2428" s="1" t="e">
        <f>+VLOOKUP(E2428,'[1]world bank'!$A$3:$F$2447,2,0)</f>
        <v>#N/A</v>
      </c>
      <c r="J2428" s="1">
        <f>+VLOOKUP(E2428,'[1]national stat'!$A$3:$C$1457,2,0)</f>
        <v>0</v>
      </c>
      <c r="K2428" s="1">
        <f>+VLOOKUP(E2428,[1]research!$A$3:$C$2710,2,0)</f>
        <v>0</v>
      </c>
      <c r="L2428" s="1" t="e">
        <f>+VLOOKUP(E2428,[1]sedlac!$A$3:$C$742,2,0)</f>
        <v>#N/A</v>
      </c>
      <c r="N2428" s="1">
        <v>0</v>
      </c>
      <c r="O2428" s="1">
        <v>0</v>
      </c>
      <c r="R2428" s="1" t="e">
        <f>+VLOOKUP(E2428,'[1]world bank'!$A$3:$G$2447,4,0)</f>
        <v>#N/A</v>
      </c>
      <c r="S2428" s="1">
        <f>+VLOOKUP(E2428,'[1]national stat'!$A$3:$D$1457,4,0)</f>
        <v>12.09</v>
      </c>
      <c r="T2428" s="1">
        <f>+VLOOKUP(E2428,[1]research!$A$3:$D$2710,4,0)</f>
        <v>0</v>
      </c>
      <c r="U2428" s="1" t="e">
        <f>+VLOOKUP(E2428,[1]sedlac!$A$3:$D$742,4,0)</f>
        <v>#N/A</v>
      </c>
      <c r="W2428" s="1">
        <v>12.09</v>
      </c>
      <c r="X2428" s="1">
        <v>0</v>
      </c>
      <c r="Z2428" s="1">
        <f t="shared" ref="Z2428:Z2429" si="280">+W2428</f>
        <v>12.09</v>
      </c>
    </row>
    <row r="2429" spans="1:26" x14ac:dyDescent="0.25">
      <c r="A2429" s="1" t="s">
        <v>102</v>
      </c>
      <c r="B2429" s="1" t="s">
        <v>7</v>
      </c>
      <c r="C2429" s="1">
        <v>1999</v>
      </c>
      <c r="D2429" s="1" t="str">
        <f t="shared" si="269"/>
        <v>USA1999</v>
      </c>
      <c r="E2429" s="1" t="s">
        <v>2536</v>
      </c>
      <c r="F2429" s="1">
        <v>40.6</v>
      </c>
      <c r="G2429" s="1" t="str">
        <f>+VLOOKUP(A2429,[1]dummies!$A$2:$F$201,6,0)</f>
        <v>North America</v>
      </c>
      <c r="H2429" s="1" t="str">
        <f>+VLOOKUP(A2429,[1]dummies!$A$2:$F$201,5,0)</f>
        <v>High income</v>
      </c>
      <c r="I2429" s="1" t="e">
        <f>+VLOOKUP(E2429,'[1]world bank'!$A$3:$F$2447,2,0)</f>
        <v>#N/A</v>
      </c>
      <c r="J2429" s="1">
        <f>+VLOOKUP(E2429,'[1]national stat'!$A$3:$C$1457,2,0)</f>
        <v>0</v>
      </c>
      <c r="K2429" s="1">
        <f>+VLOOKUP(E2429,[1]research!$A$3:$C$2710,2,0)</f>
        <v>0</v>
      </c>
      <c r="L2429" s="1" t="e">
        <f>+VLOOKUP(E2429,[1]sedlac!$A$3:$C$742,2,0)</f>
        <v>#N/A</v>
      </c>
      <c r="N2429" s="1">
        <v>0</v>
      </c>
      <c r="O2429" s="1">
        <v>0</v>
      </c>
      <c r="R2429" s="1" t="e">
        <f>+VLOOKUP(E2429,'[1]world bank'!$A$3:$G$2447,4,0)</f>
        <v>#N/A</v>
      </c>
      <c r="S2429" s="1">
        <f>+VLOOKUP(E2429,'[1]national stat'!$A$3:$D$1457,4,0)</f>
        <v>11.950000000000001</v>
      </c>
      <c r="T2429" s="1">
        <f>+VLOOKUP(E2429,[1]research!$A$3:$D$2710,4,0)</f>
        <v>0</v>
      </c>
      <c r="U2429" s="1" t="e">
        <f>+VLOOKUP(E2429,[1]sedlac!$A$3:$D$742,4,0)</f>
        <v>#N/A</v>
      </c>
      <c r="W2429" s="1">
        <v>11.950000000000001</v>
      </c>
      <c r="X2429" s="1">
        <v>0</v>
      </c>
      <c r="Z2429" s="1">
        <f t="shared" si="280"/>
        <v>11.950000000000001</v>
      </c>
    </row>
    <row r="2430" spans="1:26" x14ac:dyDescent="0.25">
      <c r="A2430" s="1" t="s">
        <v>102</v>
      </c>
      <c r="B2430" s="1" t="s">
        <v>7</v>
      </c>
      <c r="C2430" s="1">
        <v>2000</v>
      </c>
      <c r="D2430" s="1" t="str">
        <f t="shared" si="269"/>
        <v>USA2000</v>
      </c>
      <c r="E2430" s="1" t="s">
        <v>2537</v>
      </c>
      <c r="F2430" s="1">
        <v>40.4</v>
      </c>
      <c r="G2430" s="1" t="str">
        <f>+VLOOKUP(A2430,[1]dummies!$A$2:$F$201,6,0)</f>
        <v>North America</v>
      </c>
      <c r="H2430" s="1" t="str">
        <f>+VLOOKUP(A2430,[1]dummies!$A$2:$F$201,5,0)</f>
        <v>High income</v>
      </c>
      <c r="I2430" s="1">
        <f>+VLOOKUP(E2430,'[1]world bank'!$A$3:$F$2447,2,0)</f>
        <v>40.380000000000003</v>
      </c>
      <c r="J2430" s="1">
        <f>+VLOOKUP(E2430,'[1]national stat'!$A$3:$C$1457,2,0)</f>
        <v>0</v>
      </c>
      <c r="K2430" s="1">
        <f>+VLOOKUP(E2430,[1]research!$A$3:$C$2710,2,0)</f>
        <v>0</v>
      </c>
      <c r="L2430" s="1" t="e">
        <f>+VLOOKUP(E2430,[1]sedlac!$A$3:$C$742,2,0)</f>
        <v>#N/A</v>
      </c>
      <c r="M2430" s="1">
        <v>1.8900000000000001</v>
      </c>
      <c r="N2430" s="1">
        <v>0</v>
      </c>
      <c r="O2430" s="1">
        <v>0</v>
      </c>
      <c r="Q2430" s="2">
        <f>+M2430</f>
        <v>1.8900000000000001</v>
      </c>
      <c r="R2430" s="1">
        <f>+VLOOKUP(E2430,'[1]world bank'!$A$3:$G$2447,4,0)</f>
        <v>8.49</v>
      </c>
      <c r="S2430" s="1">
        <f>+VLOOKUP(E2430,'[1]national stat'!$A$3:$D$1457,4,0)</f>
        <v>11.870000000000001</v>
      </c>
      <c r="T2430" s="1">
        <f>+VLOOKUP(E2430,[1]research!$A$3:$D$2710,4,0)</f>
        <v>0</v>
      </c>
      <c r="U2430" s="1" t="e">
        <f>+VLOOKUP(E2430,[1]sedlac!$A$3:$D$742,4,0)</f>
        <v>#N/A</v>
      </c>
      <c r="V2430" s="1">
        <v>8.49</v>
      </c>
      <c r="W2430" s="1">
        <v>11.870000000000001</v>
      </c>
      <c r="X2430" s="1">
        <v>0</v>
      </c>
      <c r="Z2430" s="1">
        <f>+V2430</f>
        <v>8.49</v>
      </c>
    </row>
    <row r="2431" spans="1:26" x14ac:dyDescent="0.25">
      <c r="A2431" s="1" t="s">
        <v>102</v>
      </c>
      <c r="B2431" s="1" t="s">
        <v>7</v>
      </c>
      <c r="C2431" s="1">
        <v>2001</v>
      </c>
      <c r="D2431" s="1" t="str">
        <f t="shared" si="269"/>
        <v>USA2001</v>
      </c>
      <c r="E2431" s="1" t="s">
        <v>2538</v>
      </c>
      <c r="F2431" s="1">
        <v>40.450000000000003</v>
      </c>
      <c r="G2431" s="1" t="str">
        <f>+VLOOKUP(A2431,[1]dummies!$A$2:$F$201,6,0)</f>
        <v>North America</v>
      </c>
      <c r="H2431" s="1" t="str">
        <f>+VLOOKUP(A2431,[1]dummies!$A$2:$F$201,5,0)</f>
        <v>High income</v>
      </c>
      <c r="I2431" s="1" t="e">
        <f>+VLOOKUP(E2431,'[1]world bank'!$A$3:$F$2447,2,0)</f>
        <v>#N/A</v>
      </c>
      <c r="J2431" s="1">
        <f>+VLOOKUP(E2431,'[1]national stat'!$A$3:$C$1457,2,0)</f>
        <v>0</v>
      </c>
      <c r="K2431" s="1">
        <f>+VLOOKUP(E2431,[1]research!$A$3:$C$2710,2,0)</f>
        <v>0</v>
      </c>
      <c r="L2431" s="1" t="e">
        <f>+VLOOKUP(E2431,[1]sedlac!$A$3:$C$742,2,0)</f>
        <v>#N/A</v>
      </c>
      <c r="N2431" s="1">
        <v>0</v>
      </c>
      <c r="O2431" s="1">
        <v>0</v>
      </c>
      <c r="R2431" s="1" t="e">
        <f>+VLOOKUP(E2431,'[1]world bank'!$A$3:$G$2447,4,0)</f>
        <v>#N/A</v>
      </c>
      <c r="S2431" s="1">
        <f>+VLOOKUP(E2431,'[1]national stat'!$A$3:$D$1457,4,0)</f>
        <v>12.19</v>
      </c>
      <c r="T2431" s="1">
        <f>+VLOOKUP(E2431,[1]research!$A$3:$D$2710,4,0)</f>
        <v>0</v>
      </c>
      <c r="U2431" s="1" t="e">
        <f>+VLOOKUP(E2431,[1]sedlac!$A$3:$D$742,4,0)</f>
        <v>#N/A</v>
      </c>
      <c r="W2431" s="1">
        <v>12.19</v>
      </c>
      <c r="X2431" s="1">
        <v>0</v>
      </c>
      <c r="Z2431" s="1">
        <f t="shared" ref="Z2431:Z2433" si="281">+W2431</f>
        <v>12.19</v>
      </c>
    </row>
    <row r="2432" spans="1:26" x14ac:dyDescent="0.25">
      <c r="A2432" s="1" t="s">
        <v>102</v>
      </c>
      <c r="B2432" s="1" t="s">
        <v>7</v>
      </c>
      <c r="C2432" s="1">
        <v>2002</v>
      </c>
      <c r="D2432" s="1" t="str">
        <f t="shared" si="269"/>
        <v>USA2002</v>
      </c>
      <c r="E2432" s="1" t="s">
        <v>2539</v>
      </c>
      <c r="F2432" s="1">
        <v>40.450000000000003</v>
      </c>
      <c r="G2432" s="1" t="str">
        <f>+VLOOKUP(A2432,[1]dummies!$A$2:$F$201,6,0)</f>
        <v>North America</v>
      </c>
      <c r="H2432" s="1" t="str">
        <f>+VLOOKUP(A2432,[1]dummies!$A$2:$F$201,5,0)</f>
        <v>High income</v>
      </c>
      <c r="I2432" s="1" t="e">
        <f>+VLOOKUP(E2432,'[1]world bank'!$A$3:$F$2447,2,0)</f>
        <v>#N/A</v>
      </c>
      <c r="J2432" s="1">
        <f>+VLOOKUP(E2432,'[1]national stat'!$A$3:$C$1457,2,0)</f>
        <v>0</v>
      </c>
      <c r="K2432" s="1">
        <f>+VLOOKUP(E2432,[1]research!$A$3:$C$2710,2,0)</f>
        <v>0</v>
      </c>
      <c r="L2432" s="1" t="e">
        <f>+VLOOKUP(E2432,[1]sedlac!$A$3:$C$742,2,0)</f>
        <v>#N/A</v>
      </c>
      <c r="N2432" s="1">
        <v>0</v>
      </c>
      <c r="O2432" s="1">
        <v>0</v>
      </c>
      <c r="R2432" s="1" t="e">
        <f>+VLOOKUP(E2432,'[1]world bank'!$A$3:$G$2447,4,0)</f>
        <v>#N/A</v>
      </c>
      <c r="S2432" s="1">
        <f>+VLOOKUP(E2432,'[1]national stat'!$A$3:$D$1457,4,0)</f>
        <v>12.17</v>
      </c>
      <c r="T2432" s="1">
        <f>+VLOOKUP(E2432,[1]research!$A$3:$D$2710,4,0)</f>
        <v>0</v>
      </c>
      <c r="U2432" s="1" t="e">
        <f>+VLOOKUP(E2432,[1]sedlac!$A$3:$D$742,4,0)</f>
        <v>#N/A</v>
      </c>
      <c r="W2432" s="1">
        <v>12.17</v>
      </c>
      <c r="X2432" s="1">
        <v>0</v>
      </c>
      <c r="Z2432" s="1">
        <f t="shared" si="281"/>
        <v>12.17</v>
      </c>
    </row>
    <row r="2433" spans="1:26" x14ac:dyDescent="0.25">
      <c r="A2433" s="1" t="s">
        <v>102</v>
      </c>
      <c r="B2433" s="1" t="s">
        <v>7</v>
      </c>
      <c r="C2433" s="1">
        <v>2003</v>
      </c>
      <c r="D2433" s="1" t="str">
        <f t="shared" si="269"/>
        <v>USA2003</v>
      </c>
      <c r="E2433" s="1" t="s">
        <v>2540</v>
      </c>
      <c r="F2433" s="1">
        <v>40.450000000000003</v>
      </c>
      <c r="G2433" s="1" t="str">
        <f>+VLOOKUP(A2433,[1]dummies!$A$2:$F$201,6,0)</f>
        <v>North America</v>
      </c>
      <c r="H2433" s="1" t="str">
        <f>+VLOOKUP(A2433,[1]dummies!$A$2:$F$201,5,0)</f>
        <v>High income</v>
      </c>
      <c r="I2433" s="1" t="e">
        <f>+VLOOKUP(E2433,'[1]world bank'!$A$3:$F$2447,2,0)</f>
        <v>#N/A</v>
      </c>
      <c r="J2433" s="1">
        <f>+VLOOKUP(E2433,'[1]national stat'!$A$3:$C$1457,2,0)</f>
        <v>0</v>
      </c>
      <c r="K2433" s="1">
        <f>+VLOOKUP(E2433,[1]research!$A$3:$C$2710,2,0)</f>
        <v>0</v>
      </c>
      <c r="L2433" s="1" t="e">
        <f>+VLOOKUP(E2433,[1]sedlac!$A$3:$C$742,2,0)</f>
        <v>#N/A</v>
      </c>
      <c r="N2433" s="1">
        <v>0</v>
      </c>
      <c r="O2433" s="1">
        <v>0</v>
      </c>
      <c r="R2433" s="1" t="e">
        <f>+VLOOKUP(E2433,'[1]world bank'!$A$3:$G$2447,4,0)</f>
        <v>#N/A</v>
      </c>
      <c r="S2433" s="1">
        <f>+VLOOKUP(E2433,'[1]national stat'!$A$3:$D$1457,4,0)</f>
        <v>12.620000000000001</v>
      </c>
      <c r="T2433" s="1">
        <f>+VLOOKUP(E2433,[1]research!$A$3:$D$2710,4,0)</f>
        <v>0</v>
      </c>
      <c r="U2433" s="1" t="e">
        <f>+VLOOKUP(E2433,[1]sedlac!$A$3:$D$742,4,0)</f>
        <v>#N/A</v>
      </c>
      <c r="W2433" s="1">
        <v>12.620000000000001</v>
      </c>
      <c r="X2433" s="1">
        <v>0</v>
      </c>
      <c r="Z2433" s="1">
        <f t="shared" si="281"/>
        <v>12.620000000000001</v>
      </c>
    </row>
    <row r="2434" spans="1:26" x14ac:dyDescent="0.25">
      <c r="A2434" s="1" t="s">
        <v>102</v>
      </c>
      <c r="B2434" s="1" t="s">
        <v>7</v>
      </c>
      <c r="C2434" s="1">
        <v>2004</v>
      </c>
      <c r="D2434" s="1" t="str">
        <f t="shared" si="269"/>
        <v>USA2004</v>
      </c>
      <c r="E2434" s="1" t="s">
        <v>2541</v>
      </c>
      <c r="F2434" s="1">
        <v>40.5</v>
      </c>
      <c r="G2434" s="1" t="str">
        <f>+VLOOKUP(A2434,[1]dummies!$A$2:$F$201,6,0)</f>
        <v>North America</v>
      </c>
      <c r="H2434" s="1" t="str">
        <f>+VLOOKUP(A2434,[1]dummies!$A$2:$F$201,5,0)</f>
        <v>High income</v>
      </c>
      <c r="I2434" s="1">
        <f>+VLOOKUP(E2434,'[1]world bank'!$A$3:$F$2447,2,0)</f>
        <v>40.53</v>
      </c>
      <c r="J2434" s="1">
        <f>+VLOOKUP(E2434,'[1]national stat'!$A$3:$C$1457,2,0)</f>
        <v>0</v>
      </c>
      <c r="K2434" s="1">
        <f>+VLOOKUP(E2434,[1]research!$A$3:$C$2710,2,0)</f>
        <v>0</v>
      </c>
      <c r="L2434" s="1" t="e">
        <f>+VLOOKUP(E2434,[1]sedlac!$A$3:$C$742,2,0)</f>
        <v>#N/A</v>
      </c>
      <c r="M2434" s="1">
        <v>1.9000000000000001</v>
      </c>
      <c r="N2434" s="1">
        <v>0</v>
      </c>
      <c r="O2434" s="1">
        <v>0</v>
      </c>
      <c r="Q2434" s="2">
        <f>+M2434</f>
        <v>1.9000000000000001</v>
      </c>
      <c r="R2434" s="1">
        <f>+VLOOKUP(E2434,'[1]world bank'!$A$3:$G$2447,4,0)</f>
        <v>8.82</v>
      </c>
      <c r="S2434" s="1">
        <f>+VLOOKUP(E2434,'[1]national stat'!$A$3:$D$1457,4,0)</f>
        <v>12.74</v>
      </c>
      <c r="T2434" s="1">
        <f>+VLOOKUP(E2434,[1]research!$A$3:$D$2710,4,0)</f>
        <v>0</v>
      </c>
      <c r="U2434" s="1" t="e">
        <f>+VLOOKUP(E2434,[1]sedlac!$A$3:$D$742,4,0)</f>
        <v>#N/A</v>
      </c>
      <c r="V2434" s="1">
        <v>8.82</v>
      </c>
      <c r="W2434" s="1">
        <v>12.74</v>
      </c>
      <c r="X2434" s="1">
        <v>0</v>
      </c>
      <c r="Z2434" s="1">
        <f>+V2434</f>
        <v>8.82</v>
      </c>
    </row>
    <row r="2435" spans="1:26" x14ac:dyDescent="0.25">
      <c r="A2435" s="1" t="s">
        <v>102</v>
      </c>
      <c r="B2435" s="1" t="s">
        <v>7</v>
      </c>
      <c r="C2435" s="1">
        <v>2005</v>
      </c>
      <c r="D2435" s="1" t="str">
        <f t="shared" ref="D2435:D2498" si="282">+CONCATENATE(A2435,C2435)</f>
        <v>USA2005</v>
      </c>
      <c r="E2435" s="1" t="s">
        <v>2542</v>
      </c>
      <c r="F2435" s="1">
        <v>40.799999999999997</v>
      </c>
      <c r="G2435" s="1" t="str">
        <f>+VLOOKUP(A2435,[1]dummies!$A$2:$F$201,6,0)</f>
        <v>North America</v>
      </c>
      <c r="H2435" s="1" t="str">
        <f>+VLOOKUP(A2435,[1]dummies!$A$2:$F$201,5,0)</f>
        <v>High income</v>
      </c>
      <c r="I2435" s="1" t="e">
        <f>+VLOOKUP(E2435,'[1]world bank'!$A$3:$F$2447,2,0)</f>
        <v>#N/A</v>
      </c>
      <c r="J2435" s="1">
        <f>+VLOOKUP(E2435,'[1]national stat'!$A$3:$C$1457,2,0)</f>
        <v>0</v>
      </c>
      <c r="K2435" s="1">
        <f>+VLOOKUP(E2435,[1]research!$A$3:$C$2710,2,0)</f>
        <v>0</v>
      </c>
      <c r="L2435" s="1" t="e">
        <f>+VLOOKUP(E2435,[1]sedlac!$A$3:$C$742,2,0)</f>
        <v>#N/A</v>
      </c>
      <c r="N2435" s="1">
        <v>0</v>
      </c>
      <c r="O2435" s="1">
        <v>0</v>
      </c>
      <c r="R2435" s="1" t="e">
        <f>+VLOOKUP(E2435,'[1]world bank'!$A$3:$G$2447,4,0)</f>
        <v>#N/A</v>
      </c>
      <c r="S2435" s="1">
        <f>+VLOOKUP(E2435,'[1]national stat'!$A$3:$D$1457,4,0)</f>
        <v>12.99</v>
      </c>
      <c r="T2435" s="1">
        <f>+VLOOKUP(E2435,[1]research!$A$3:$D$2710,4,0)</f>
        <v>0</v>
      </c>
      <c r="U2435" s="1" t="e">
        <f>+VLOOKUP(E2435,[1]sedlac!$A$3:$D$742,4,0)</f>
        <v>#N/A</v>
      </c>
      <c r="W2435" s="1">
        <v>12.99</v>
      </c>
      <c r="X2435" s="1">
        <v>0</v>
      </c>
      <c r="Z2435" s="1">
        <f t="shared" ref="Z2435:Z2436" si="283">+W2435</f>
        <v>12.99</v>
      </c>
    </row>
    <row r="2436" spans="1:26" x14ac:dyDescent="0.25">
      <c r="A2436" s="1" t="s">
        <v>102</v>
      </c>
      <c r="B2436" s="1" t="s">
        <v>7</v>
      </c>
      <c r="C2436" s="1">
        <v>2006</v>
      </c>
      <c r="D2436" s="1" t="str">
        <f t="shared" si="282"/>
        <v>USA2006</v>
      </c>
      <c r="E2436" s="1" t="s">
        <v>2543</v>
      </c>
      <c r="F2436" s="1">
        <v>40.799999999999997</v>
      </c>
      <c r="G2436" s="1" t="str">
        <f>+VLOOKUP(A2436,[1]dummies!$A$2:$F$201,6,0)</f>
        <v>North America</v>
      </c>
      <c r="H2436" s="1" t="str">
        <f>+VLOOKUP(A2436,[1]dummies!$A$2:$F$201,5,0)</f>
        <v>High income</v>
      </c>
      <c r="I2436" s="1" t="e">
        <f>+VLOOKUP(E2436,'[1]world bank'!$A$3:$F$2447,2,0)</f>
        <v>#N/A</v>
      </c>
      <c r="J2436" s="1">
        <f>+VLOOKUP(E2436,'[1]national stat'!$A$3:$C$1457,2,0)</f>
        <v>0</v>
      </c>
      <c r="K2436" s="1">
        <f>+VLOOKUP(E2436,[1]research!$A$3:$C$2710,2,0)</f>
        <v>0</v>
      </c>
      <c r="L2436" s="1" t="e">
        <f>+VLOOKUP(E2436,[1]sedlac!$A$3:$C$742,2,0)</f>
        <v>#N/A</v>
      </c>
      <c r="N2436" s="1">
        <v>0</v>
      </c>
      <c r="O2436" s="1">
        <v>0</v>
      </c>
      <c r="R2436" s="1" t="e">
        <f>+VLOOKUP(E2436,'[1]world bank'!$A$3:$G$2447,4,0)</f>
        <v>#N/A</v>
      </c>
      <c r="S2436" s="1">
        <f>+VLOOKUP(E2436,'[1]national stat'!$A$3:$D$1457,4,0)</f>
        <v>12.86</v>
      </c>
      <c r="T2436" s="1">
        <f>+VLOOKUP(E2436,[1]research!$A$3:$D$2710,4,0)</f>
        <v>0</v>
      </c>
      <c r="U2436" s="1" t="e">
        <f>+VLOOKUP(E2436,[1]sedlac!$A$3:$D$742,4,0)</f>
        <v>#N/A</v>
      </c>
      <c r="W2436" s="1">
        <v>12.86</v>
      </c>
      <c r="X2436" s="1">
        <v>0</v>
      </c>
      <c r="Z2436" s="1">
        <f t="shared" si="283"/>
        <v>12.86</v>
      </c>
    </row>
    <row r="2437" spans="1:26" x14ac:dyDescent="0.25">
      <c r="A2437" s="1" t="s">
        <v>102</v>
      </c>
      <c r="B2437" s="1" t="s">
        <v>7</v>
      </c>
      <c r="C2437" s="1">
        <v>2007</v>
      </c>
      <c r="D2437" s="1" t="str">
        <f t="shared" si="282"/>
        <v>USA2007</v>
      </c>
      <c r="E2437" s="1" t="s">
        <v>2544</v>
      </c>
      <c r="F2437" s="1">
        <v>41.1</v>
      </c>
      <c r="G2437" s="1" t="str">
        <f>+VLOOKUP(A2437,[1]dummies!$A$2:$F$201,6,0)</f>
        <v>North America</v>
      </c>
      <c r="H2437" s="1" t="str">
        <f>+VLOOKUP(A2437,[1]dummies!$A$2:$F$201,5,0)</f>
        <v>High income</v>
      </c>
      <c r="I2437" s="1">
        <f>+VLOOKUP(E2437,'[1]world bank'!$A$3:$F$2447,2,0)</f>
        <v>41.08</v>
      </c>
      <c r="J2437" s="1">
        <f>+VLOOKUP(E2437,'[1]national stat'!$A$3:$C$1457,2,0)</f>
        <v>0</v>
      </c>
      <c r="K2437" s="1">
        <f>+VLOOKUP(E2437,[1]research!$A$3:$C$2710,2,0)</f>
        <v>0</v>
      </c>
      <c r="L2437" s="1" t="e">
        <f>+VLOOKUP(E2437,[1]sedlac!$A$3:$C$742,2,0)</f>
        <v>#N/A</v>
      </c>
      <c r="M2437" s="1">
        <v>1.96</v>
      </c>
      <c r="N2437" s="1">
        <v>0</v>
      </c>
      <c r="O2437" s="1">
        <v>0</v>
      </c>
      <c r="Q2437" s="2">
        <f>+M2437</f>
        <v>1.96</v>
      </c>
      <c r="R2437" s="1">
        <f>+VLOOKUP(E2437,'[1]world bank'!$A$3:$G$2447,4,0)</f>
        <v>9.1300000000000008</v>
      </c>
      <c r="S2437" s="1">
        <f>+VLOOKUP(E2437,'[1]national stat'!$A$3:$D$1457,4,0)</f>
        <v>12.63</v>
      </c>
      <c r="T2437" s="1">
        <f>+VLOOKUP(E2437,[1]research!$A$3:$D$2710,4,0)</f>
        <v>0</v>
      </c>
      <c r="U2437" s="1" t="e">
        <f>+VLOOKUP(E2437,[1]sedlac!$A$3:$D$742,4,0)</f>
        <v>#N/A</v>
      </c>
      <c r="V2437" s="1">
        <v>9.1300000000000008</v>
      </c>
      <c r="W2437" s="1">
        <v>12.63</v>
      </c>
      <c r="X2437" s="1">
        <v>0</v>
      </c>
      <c r="Z2437" s="1">
        <f>+V2437</f>
        <v>9.1300000000000008</v>
      </c>
    </row>
    <row r="2438" spans="1:26" x14ac:dyDescent="0.25">
      <c r="A2438" s="1" t="s">
        <v>102</v>
      </c>
      <c r="B2438" s="1" t="s">
        <v>7</v>
      </c>
      <c r="C2438" s="1">
        <v>2008</v>
      </c>
      <c r="D2438" s="1" t="str">
        <f t="shared" si="282"/>
        <v>USA2008</v>
      </c>
      <c r="E2438" s="1" t="s">
        <v>2545</v>
      </c>
      <c r="F2438" s="1">
        <v>40.75</v>
      </c>
      <c r="G2438" s="1" t="str">
        <f>+VLOOKUP(A2438,[1]dummies!$A$2:$F$201,6,0)</f>
        <v>North America</v>
      </c>
      <c r="H2438" s="1" t="str">
        <f>+VLOOKUP(A2438,[1]dummies!$A$2:$F$201,5,0)</f>
        <v>High income</v>
      </c>
      <c r="I2438" s="1" t="e">
        <f>+VLOOKUP(E2438,'[1]world bank'!$A$3:$F$2447,2,0)</f>
        <v>#N/A</v>
      </c>
      <c r="J2438" s="1">
        <f>+VLOOKUP(E2438,'[1]national stat'!$A$3:$C$1457,2,0)</f>
        <v>0</v>
      </c>
      <c r="K2438" s="1">
        <f>+VLOOKUP(E2438,[1]research!$A$3:$C$2710,2,0)</f>
        <v>0</v>
      </c>
      <c r="L2438" s="1" t="e">
        <f>+VLOOKUP(E2438,[1]sedlac!$A$3:$C$742,2,0)</f>
        <v>#N/A</v>
      </c>
      <c r="N2438" s="1">
        <v>0</v>
      </c>
      <c r="O2438" s="1">
        <v>0</v>
      </c>
      <c r="R2438" s="1" t="e">
        <f>+VLOOKUP(E2438,'[1]world bank'!$A$3:$G$2447,4,0)</f>
        <v>#N/A</v>
      </c>
      <c r="S2438" s="1">
        <f>+VLOOKUP(E2438,'[1]national stat'!$A$3:$D$1457,4,0)</f>
        <v>13.11</v>
      </c>
      <c r="T2438" s="1">
        <f>+VLOOKUP(E2438,[1]research!$A$3:$D$2710,4,0)</f>
        <v>0</v>
      </c>
      <c r="U2438" s="1" t="e">
        <f>+VLOOKUP(E2438,[1]sedlac!$A$3:$D$742,4,0)</f>
        <v>#N/A</v>
      </c>
      <c r="W2438" s="1">
        <v>13.11</v>
      </c>
      <c r="X2438" s="1">
        <v>0</v>
      </c>
      <c r="Z2438" s="1">
        <f t="shared" ref="Z2438:Z2439" si="284">+W2438</f>
        <v>13.11</v>
      </c>
    </row>
    <row r="2439" spans="1:26" x14ac:dyDescent="0.25">
      <c r="A2439" s="1" t="s">
        <v>102</v>
      </c>
      <c r="B2439" s="1" t="s">
        <v>7</v>
      </c>
      <c r="C2439" s="1">
        <v>2009</v>
      </c>
      <c r="D2439" s="1" t="str">
        <f t="shared" si="282"/>
        <v>USA2009</v>
      </c>
      <c r="E2439" s="1" t="s">
        <v>2546</v>
      </c>
      <c r="F2439" s="1">
        <v>40.75</v>
      </c>
      <c r="G2439" s="1" t="str">
        <f>+VLOOKUP(A2439,[1]dummies!$A$2:$F$201,6,0)</f>
        <v>North America</v>
      </c>
      <c r="H2439" s="1" t="str">
        <f>+VLOOKUP(A2439,[1]dummies!$A$2:$F$201,5,0)</f>
        <v>High income</v>
      </c>
      <c r="I2439" s="1" t="e">
        <f>+VLOOKUP(E2439,'[1]world bank'!$A$3:$F$2447,2,0)</f>
        <v>#N/A</v>
      </c>
      <c r="J2439" s="1">
        <f>+VLOOKUP(E2439,'[1]national stat'!$A$3:$C$1457,2,0)</f>
        <v>0</v>
      </c>
      <c r="K2439" s="1">
        <f>+VLOOKUP(E2439,[1]research!$A$3:$C$2710,2,0)</f>
        <v>0</v>
      </c>
      <c r="L2439" s="1" t="e">
        <f>+VLOOKUP(E2439,[1]sedlac!$A$3:$C$742,2,0)</f>
        <v>#N/A</v>
      </c>
      <c r="N2439" s="1">
        <v>0</v>
      </c>
      <c r="O2439" s="1">
        <v>0</v>
      </c>
      <c r="R2439" s="1" t="e">
        <f>+VLOOKUP(E2439,'[1]world bank'!$A$3:$G$2447,4,0)</f>
        <v>#N/A</v>
      </c>
      <c r="S2439" s="1">
        <f>+VLOOKUP(E2439,'[1]national stat'!$A$3:$D$1457,4,0)</f>
        <v>13.89</v>
      </c>
      <c r="T2439" s="1">
        <f>+VLOOKUP(E2439,[1]research!$A$3:$D$2710,4,0)</f>
        <v>0</v>
      </c>
      <c r="U2439" s="1" t="e">
        <f>+VLOOKUP(E2439,[1]sedlac!$A$3:$D$742,4,0)</f>
        <v>#N/A</v>
      </c>
      <c r="W2439" s="1">
        <v>13.89</v>
      </c>
      <c r="X2439" s="1">
        <v>0</v>
      </c>
      <c r="Z2439" s="1">
        <f t="shared" si="284"/>
        <v>13.89</v>
      </c>
    </row>
    <row r="2440" spans="1:26" x14ac:dyDescent="0.25">
      <c r="A2440" s="1" t="s">
        <v>102</v>
      </c>
      <c r="B2440" s="1" t="s">
        <v>7</v>
      </c>
      <c r="C2440" s="1">
        <v>2010</v>
      </c>
      <c r="D2440" s="1" t="str">
        <f t="shared" si="282"/>
        <v>USA2010</v>
      </c>
      <c r="E2440" s="1" t="s">
        <v>2547</v>
      </c>
      <c r="F2440" s="1">
        <v>40.4</v>
      </c>
      <c r="G2440" s="1" t="str">
        <f>+VLOOKUP(A2440,[1]dummies!$A$2:$F$201,6,0)</f>
        <v>North America</v>
      </c>
      <c r="H2440" s="1" t="str">
        <f>+VLOOKUP(A2440,[1]dummies!$A$2:$F$201,5,0)</f>
        <v>High income</v>
      </c>
      <c r="I2440" s="1">
        <f>+VLOOKUP(E2440,'[1]world bank'!$A$3:$F$2447,2,0)</f>
        <v>40.410000000000004</v>
      </c>
      <c r="J2440" s="1">
        <f>+VLOOKUP(E2440,'[1]national stat'!$A$3:$C$1457,2,0)</f>
        <v>0</v>
      </c>
      <c r="K2440" s="1">
        <f>+VLOOKUP(E2440,[1]research!$A$3:$C$2710,2,0)</f>
        <v>0</v>
      </c>
      <c r="L2440" s="1" t="e">
        <f>+VLOOKUP(E2440,[1]sedlac!$A$3:$C$742,2,0)</f>
        <v>#N/A</v>
      </c>
      <c r="M2440" s="1">
        <v>1.8800000000000001</v>
      </c>
      <c r="N2440" s="1">
        <v>0</v>
      </c>
      <c r="O2440" s="1">
        <v>0</v>
      </c>
      <c r="Q2440" s="2">
        <f>+M2440</f>
        <v>1.8800000000000001</v>
      </c>
      <c r="R2440" s="1">
        <f>+VLOOKUP(E2440,'[1]world bank'!$A$3:$G$2447,4,0)</f>
        <v>8.92</v>
      </c>
      <c r="S2440" s="1">
        <f>+VLOOKUP(E2440,'[1]national stat'!$A$3:$D$1457,4,0)</f>
        <v>14.3</v>
      </c>
      <c r="T2440" s="1">
        <f>+VLOOKUP(E2440,[1]research!$A$3:$D$2710,4,0)</f>
        <v>0</v>
      </c>
      <c r="U2440" s="1" t="e">
        <f>+VLOOKUP(E2440,[1]sedlac!$A$3:$D$742,4,0)</f>
        <v>#N/A</v>
      </c>
      <c r="V2440" s="1">
        <v>8.92</v>
      </c>
      <c r="W2440" s="1">
        <v>14.3</v>
      </c>
      <c r="X2440" s="1">
        <v>0</v>
      </c>
      <c r="Z2440" s="1">
        <f>+V2440</f>
        <v>8.92</v>
      </c>
    </row>
    <row r="2441" spans="1:26" x14ac:dyDescent="0.25">
      <c r="A2441" s="1" t="s">
        <v>102</v>
      </c>
      <c r="B2441" s="1" t="s">
        <v>7</v>
      </c>
      <c r="C2441" s="1">
        <v>2011</v>
      </c>
      <c r="D2441" s="1" t="str">
        <f t="shared" si="282"/>
        <v>USA2011</v>
      </c>
      <c r="E2441" s="1" t="s">
        <v>2548</v>
      </c>
      <c r="F2441" s="1">
        <v>40.700000000000003</v>
      </c>
      <c r="G2441" s="1" t="str">
        <f>+VLOOKUP(A2441,[1]dummies!$A$2:$F$201,6,0)</f>
        <v>North America</v>
      </c>
      <c r="H2441" s="1" t="str">
        <f>+VLOOKUP(A2441,[1]dummies!$A$2:$F$201,5,0)</f>
        <v>High income</v>
      </c>
      <c r="I2441" s="1" t="e">
        <f>+VLOOKUP(E2441,'[1]world bank'!$A$3:$F$2447,2,0)</f>
        <v>#N/A</v>
      </c>
      <c r="J2441" s="1">
        <f>+VLOOKUP(E2441,'[1]national stat'!$A$3:$C$1457,2,0)</f>
        <v>0</v>
      </c>
      <c r="K2441" s="1">
        <f>+VLOOKUP(E2441,[1]research!$A$3:$C$2710,2,0)</f>
        <v>0</v>
      </c>
      <c r="L2441" s="1" t="e">
        <f>+VLOOKUP(E2441,[1]sedlac!$A$3:$C$742,2,0)</f>
        <v>#N/A</v>
      </c>
      <c r="N2441" s="1">
        <v>0</v>
      </c>
      <c r="O2441" s="1">
        <v>0</v>
      </c>
      <c r="R2441" s="1" t="e">
        <f>+VLOOKUP(E2441,'[1]world bank'!$A$3:$G$2447,4,0)</f>
        <v>#N/A</v>
      </c>
      <c r="S2441" s="1">
        <f>+VLOOKUP(E2441,'[1]national stat'!$A$3:$D$1457,4,0)</f>
        <v>14.51</v>
      </c>
      <c r="T2441" s="1">
        <f>+VLOOKUP(E2441,[1]research!$A$3:$D$2710,4,0)</f>
        <v>0</v>
      </c>
      <c r="U2441" s="1" t="e">
        <f>+VLOOKUP(E2441,[1]sedlac!$A$3:$D$742,4,0)</f>
        <v>#N/A</v>
      </c>
      <c r="W2441" s="1">
        <v>14.51</v>
      </c>
      <c r="X2441" s="1">
        <v>0</v>
      </c>
      <c r="Z2441" s="1">
        <f t="shared" ref="Z2441:Z2442" si="285">+W2441</f>
        <v>14.51</v>
      </c>
    </row>
    <row r="2442" spans="1:26" x14ac:dyDescent="0.25">
      <c r="A2442" s="1" t="s">
        <v>102</v>
      </c>
      <c r="B2442" s="1" t="s">
        <v>7</v>
      </c>
      <c r="C2442" s="1">
        <v>2012</v>
      </c>
      <c r="D2442" s="1" t="str">
        <f t="shared" si="282"/>
        <v>USA2012</v>
      </c>
      <c r="E2442" s="1" t="s">
        <v>2549</v>
      </c>
      <c r="F2442" s="1">
        <v>40.700000000000003</v>
      </c>
      <c r="G2442" s="1" t="str">
        <f>+VLOOKUP(A2442,[1]dummies!$A$2:$F$201,6,0)</f>
        <v>North America</v>
      </c>
      <c r="H2442" s="1" t="str">
        <f>+VLOOKUP(A2442,[1]dummies!$A$2:$F$201,5,0)</f>
        <v>High income</v>
      </c>
      <c r="I2442" s="1" t="e">
        <f>+VLOOKUP(E2442,'[1]world bank'!$A$3:$F$2447,2,0)</f>
        <v>#N/A</v>
      </c>
      <c r="J2442" s="1">
        <f>+VLOOKUP(E2442,'[1]national stat'!$A$3:$C$1457,2,0)</f>
        <v>0</v>
      </c>
      <c r="K2442" s="1">
        <f>+VLOOKUP(E2442,[1]research!$A$3:$C$2710,2,0)</f>
        <v>0</v>
      </c>
      <c r="L2442" s="1" t="e">
        <f>+VLOOKUP(E2442,[1]sedlac!$A$3:$C$742,2,0)</f>
        <v>#N/A</v>
      </c>
      <c r="N2442" s="1">
        <v>0</v>
      </c>
      <c r="O2442" s="1">
        <v>0</v>
      </c>
      <c r="R2442" s="1" t="e">
        <f>+VLOOKUP(E2442,'[1]world bank'!$A$3:$G$2447,4,0)</f>
        <v>#N/A</v>
      </c>
      <c r="S2442" s="1">
        <f>+VLOOKUP(E2442,'[1]national stat'!$A$3:$D$1457,4,0)</f>
        <v>14.61</v>
      </c>
      <c r="T2442" s="1">
        <f>+VLOOKUP(E2442,[1]research!$A$3:$D$2710,4,0)</f>
        <v>0</v>
      </c>
      <c r="U2442" s="1" t="e">
        <f>+VLOOKUP(E2442,[1]sedlac!$A$3:$D$742,4,0)</f>
        <v>#N/A</v>
      </c>
      <c r="W2442" s="1">
        <v>14.61</v>
      </c>
      <c r="X2442" s="1">
        <v>0</v>
      </c>
      <c r="Z2442" s="1">
        <f t="shared" si="285"/>
        <v>14.61</v>
      </c>
    </row>
    <row r="2443" spans="1:26" x14ac:dyDescent="0.25">
      <c r="A2443" s="1" t="s">
        <v>102</v>
      </c>
      <c r="B2443" s="1" t="s">
        <v>7</v>
      </c>
      <c r="C2443" s="1">
        <v>2013</v>
      </c>
      <c r="D2443" s="1" t="str">
        <f t="shared" si="282"/>
        <v>USA2013</v>
      </c>
      <c r="E2443" s="1" t="s">
        <v>2550</v>
      </c>
      <c r="F2443" s="1">
        <v>41</v>
      </c>
      <c r="G2443" s="1" t="str">
        <f>+VLOOKUP(A2443,[1]dummies!$A$2:$F$201,6,0)</f>
        <v>North America</v>
      </c>
      <c r="H2443" s="1" t="str">
        <f>+VLOOKUP(A2443,[1]dummies!$A$2:$F$201,5,0)</f>
        <v>High income</v>
      </c>
      <c r="I2443" s="1">
        <f>+VLOOKUP(E2443,'[1]world bank'!$A$3:$F$2447,2,0)</f>
        <v>41.04</v>
      </c>
      <c r="J2443" s="1">
        <f>+VLOOKUP(E2443,'[1]national stat'!$A$3:$C$1457,2,0)</f>
        <v>0</v>
      </c>
      <c r="K2443" s="1">
        <f>+VLOOKUP(E2443,[1]research!$A$3:$C$2710,2,0)</f>
        <v>0</v>
      </c>
      <c r="L2443" s="1" t="e">
        <f>+VLOOKUP(E2443,[1]sedlac!$A$3:$C$742,2,0)</f>
        <v>#N/A</v>
      </c>
      <c r="M2443" s="1">
        <v>1.95</v>
      </c>
      <c r="N2443" s="1">
        <v>0</v>
      </c>
      <c r="O2443" s="1">
        <v>0</v>
      </c>
      <c r="Q2443" s="2">
        <f>+M2443</f>
        <v>1.95</v>
      </c>
      <c r="R2443" s="1">
        <f>+VLOOKUP(E2443,'[1]world bank'!$A$3:$G$2447,4,0)</f>
        <v>9.0500000000000007</v>
      </c>
      <c r="S2443" s="1">
        <f>+VLOOKUP(E2443,'[1]national stat'!$A$3:$D$1457,4,0)</f>
        <v>14.16</v>
      </c>
      <c r="T2443" s="1">
        <f>+VLOOKUP(E2443,[1]research!$A$3:$D$2710,4,0)</f>
        <v>0</v>
      </c>
      <c r="U2443" s="1" t="e">
        <f>+VLOOKUP(E2443,[1]sedlac!$A$3:$D$742,4,0)</f>
        <v>#N/A</v>
      </c>
      <c r="V2443" s="1">
        <v>9.0500000000000007</v>
      </c>
      <c r="W2443" s="1">
        <v>14.16</v>
      </c>
      <c r="X2443" s="1">
        <v>0</v>
      </c>
      <c r="Z2443" s="1">
        <f>+V2443</f>
        <v>9.0500000000000007</v>
      </c>
    </row>
    <row r="2444" spans="1:26" x14ac:dyDescent="0.25">
      <c r="A2444" s="1" t="s">
        <v>102</v>
      </c>
      <c r="B2444" s="1" t="s">
        <v>7</v>
      </c>
      <c r="C2444" s="1">
        <v>2014</v>
      </c>
      <c r="D2444" s="1" t="str">
        <f t="shared" si="282"/>
        <v>USA2014</v>
      </c>
      <c r="E2444" s="1" t="s">
        <v>2551</v>
      </c>
      <c r="F2444" s="1">
        <v>41.75</v>
      </c>
      <c r="G2444" s="1" t="str">
        <f>+VLOOKUP(A2444,[1]dummies!$A$2:$F$201,6,0)</f>
        <v>North America</v>
      </c>
      <c r="H2444" s="1" t="str">
        <f>+VLOOKUP(A2444,[1]dummies!$A$2:$F$201,5,0)</f>
        <v>High income</v>
      </c>
      <c r="I2444" s="1" t="e">
        <f>+VLOOKUP(E2444,'[1]world bank'!$A$3:$F$2447,2,0)</f>
        <v>#N/A</v>
      </c>
      <c r="J2444" s="1">
        <f>+VLOOKUP(E2444,'[1]national stat'!$A$3:$C$1457,2,0)</f>
        <v>0</v>
      </c>
      <c r="K2444" s="1">
        <f>+VLOOKUP(E2444,[1]research!$A$3:$C$2710,2,0)</f>
        <v>0</v>
      </c>
      <c r="L2444" s="1" t="e">
        <f>+VLOOKUP(E2444,[1]sedlac!$A$3:$C$742,2,0)</f>
        <v>#N/A</v>
      </c>
      <c r="N2444" s="1">
        <v>0</v>
      </c>
      <c r="O2444" s="1">
        <v>0</v>
      </c>
      <c r="R2444" s="1" t="e">
        <f>+VLOOKUP(E2444,'[1]world bank'!$A$3:$G$2447,4,0)</f>
        <v>#N/A</v>
      </c>
      <c r="S2444" s="1">
        <f>+VLOOKUP(E2444,'[1]national stat'!$A$3:$D$1457,4,0)</f>
        <v>14.96</v>
      </c>
      <c r="T2444" s="1">
        <f>+VLOOKUP(E2444,[1]research!$A$3:$D$2710,4,0)</f>
        <v>0</v>
      </c>
      <c r="U2444" s="1" t="e">
        <f>+VLOOKUP(E2444,[1]sedlac!$A$3:$D$742,4,0)</f>
        <v>#N/A</v>
      </c>
      <c r="W2444" s="1">
        <v>14.96</v>
      </c>
      <c r="X2444" s="1">
        <v>0</v>
      </c>
      <c r="Z2444" s="1">
        <f t="shared" ref="Z2444:Z2445" si="286">+W2444</f>
        <v>14.96</v>
      </c>
    </row>
    <row r="2445" spans="1:26" x14ac:dyDescent="0.25">
      <c r="A2445" s="1" t="s">
        <v>102</v>
      </c>
      <c r="B2445" s="1" t="s">
        <v>7</v>
      </c>
      <c r="C2445" s="1">
        <v>2015</v>
      </c>
      <c r="D2445" s="1" t="str">
        <f t="shared" si="282"/>
        <v>USA2015</v>
      </c>
      <c r="E2445" s="1" t="s">
        <v>2552</v>
      </c>
      <c r="F2445" s="1">
        <v>41.75</v>
      </c>
      <c r="G2445" s="1" t="str">
        <f>+VLOOKUP(A2445,[1]dummies!$A$2:$F$201,6,0)</f>
        <v>North America</v>
      </c>
      <c r="H2445" s="1" t="str">
        <f>+VLOOKUP(A2445,[1]dummies!$A$2:$F$201,5,0)</f>
        <v>High income</v>
      </c>
      <c r="I2445" s="1" t="e">
        <f>+VLOOKUP(E2445,'[1]world bank'!$A$3:$F$2447,2,0)</f>
        <v>#N/A</v>
      </c>
      <c r="J2445" s="1">
        <f>+VLOOKUP(E2445,'[1]national stat'!$A$3:$C$1457,2,0)</f>
        <v>0</v>
      </c>
      <c r="K2445" s="1">
        <f>+VLOOKUP(E2445,[1]research!$A$3:$C$2710,2,0)</f>
        <v>0</v>
      </c>
      <c r="L2445" s="1" t="e">
        <f>+VLOOKUP(E2445,[1]sedlac!$A$3:$C$742,2,0)</f>
        <v>#N/A</v>
      </c>
      <c r="N2445" s="1">
        <v>0</v>
      </c>
      <c r="O2445" s="1">
        <v>0</v>
      </c>
      <c r="R2445" s="1" t="e">
        <f>+VLOOKUP(E2445,'[1]world bank'!$A$3:$G$2447,4,0)</f>
        <v>#N/A</v>
      </c>
      <c r="S2445" s="1">
        <f>+VLOOKUP(E2445,'[1]national stat'!$A$3:$D$1457,4,0)</f>
        <v>14.47</v>
      </c>
      <c r="T2445" s="1">
        <f>+VLOOKUP(E2445,[1]research!$A$3:$D$2710,4,0)</f>
        <v>0</v>
      </c>
      <c r="U2445" s="1" t="e">
        <f>+VLOOKUP(E2445,[1]sedlac!$A$3:$D$742,4,0)</f>
        <v>#N/A</v>
      </c>
      <c r="W2445" s="1">
        <v>14.47</v>
      </c>
      <c r="X2445" s="1">
        <v>0</v>
      </c>
      <c r="Z2445" s="1">
        <f t="shared" si="286"/>
        <v>14.47</v>
      </c>
    </row>
    <row r="2446" spans="1:26" x14ac:dyDescent="0.25">
      <c r="A2446" s="1" t="s">
        <v>103</v>
      </c>
      <c r="B2446" s="1" t="s">
        <v>7</v>
      </c>
      <c r="C2446" s="1">
        <v>1990</v>
      </c>
      <c r="D2446" s="1" t="str">
        <f t="shared" si="282"/>
        <v>VEN1990</v>
      </c>
      <c r="E2446" s="1" t="s">
        <v>2553</v>
      </c>
      <c r="F2446" s="1">
        <v>41.75</v>
      </c>
      <c r="G2446" s="1" t="str">
        <f>+VLOOKUP(A2446,[1]dummies!$A$2:$F$201,6,0)</f>
        <v>Latin America and the Caribbean</v>
      </c>
      <c r="H2446" s="1" t="str">
        <f>+VLOOKUP(A2446,[1]dummies!$A$2:$F$201,5,0)</f>
        <v>Upper middle income</v>
      </c>
      <c r="I2446" s="1">
        <f>+VLOOKUP(E2446,'[1]world bank'!$A$3:$F$2447,2,0)</f>
        <v>42.5</v>
      </c>
      <c r="J2446" s="1" t="e">
        <f>+VLOOKUP(E2446,'[1]national stat'!$A$3:$C$1457,2,0)</f>
        <v>#N/A</v>
      </c>
      <c r="K2446" s="1">
        <f>+VLOOKUP(E2446,[1]research!$A$3:$C$2710,2,0)</f>
        <v>0</v>
      </c>
      <c r="L2446" s="1" t="e">
        <f>+VLOOKUP(E2446,[1]sedlac!$A$3:$C$742,2,0)</f>
        <v>#N/A</v>
      </c>
      <c r="M2446" s="1">
        <v>2.31</v>
      </c>
      <c r="O2446" s="1">
        <v>0</v>
      </c>
      <c r="Q2446" s="2">
        <f t="shared" ref="Q2446:Q2448" si="287">+M2446</f>
        <v>2.31</v>
      </c>
      <c r="R2446" s="1">
        <f>+VLOOKUP(E2446,'[1]world bank'!$A$3:$G$2447,4,0)</f>
        <v>10.48</v>
      </c>
      <c r="S2446" s="1" t="e">
        <f>+VLOOKUP(E2446,'[1]national stat'!$A$3:$D$1457,4,0)</f>
        <v>#N/A</v>
      </c>
      <c r="T2446" s="1">
        <f>+VLOOKUP(E2446,[1]research!$A$3:$D$2710,4,0)</f>
        <v>0</v>
      </c>
      <c r="U2446" s="1" t="e">
        <f>+VLOOKUP(E2446,[1]sedlac!$A$3:$D$742,4,0)</f>
        <v>#N/A</v>
      </c>
      <c r="V2446" s="1">
        <v>10.48</v>
      </c>
      <c r="X2446" s="1">
        <v>0</v>
      </c>
      <c r="Z2446" s="1">
        <f t="shared" ref="Z2446:Z2448" si="288">+V2446</f>
        <v>10.48</v>
      </c>
    </row>
    <row r="2447" spans="1:26" x14ac:dyDescent="0.25">
      <c r="A2447" s="1" t="s">
        <v>103</v>
      </c>
      <c r="B2447" s="1" t="s">
        <v>7</v>
      </c>
      <c r="C2447" s="1">
        <v>1991</v>
      </c>
      <c r="D2447" s="1" t="str">
        <f t="shared" si="282"/>
        <v>VEN1991</v>
      </c>
      <c r="E2447" s="1" t="s">
        <v>2554</v>
      </c>
      <c r="F2447" s="1">
        <v>41.75</v>
      </c>
      <c r="G2447" s="1" t="str">
        <f>+VLOOKUP(A2447,[1]dummies!$A$2:$F$201,6,0)</f>
        <v>Latin America and the Caribbean</v>
      </c>
      <c r="H2447" s="1" t="str">
        <f>+VLOOKUP(A2447,[1]dummies!$A$2:$F$201,5,0)</f>
        <v>Upper middle income</v>
      </c>
      <c r="I2447" s="1">
        <f>+VLOOKUP(E2447,'[1]world bank'!$A$3:$F$2447,2,0)</f>
        <v>42.5</v>
      </c>
      <c r="J2447" s="1" t="e">
        <f>+VLOOKUP(E2447,'[1]national stat'!$A$3:$C$1457,2,0)</f>
        <v>#N/A</v>
      </c>
      <c r="K2447" s="1">
        <f>+VLOOKUP(E2447,[1]research!$A$3:$C$2710,2,0)</f>
        <v>0</v>
      </c>
      <c r="L2447" s="1" t="e">
        <f>+VLOOKUP(E2447,[1]sedlac!$A$3:$C$742,2,0)</f>
        <v>#N/A</v>
      </c>
      <c r="M2447" s="1">
        <v>2.35</v>
      </c>
      <c r="O2447" s="1">
        <v>0</v>
      </c>
      <c r="Q2447" s="2">
        <f t="shared" si="287"/>
        <v>2.35</v>
      </c>
      <c r="R2447" s="1">
        <f>+VLOOKUP(E2447,'[1]world bank'!$A$3:$G$2447,4,0)</f>
        <v>10.700000000000001</v>
      </c>
      <c r="S2447" s="1" t="e">
        <f>+VLOOKUP(E2447,'[1]national stat'!$A$3:$D$1457,4,0)</f>
        <v>#N/A</v>
      </c>
      <c r="T2447" s="1">
        <f>+VLOOKUP(E2447,[1]research!$A$3:$D$2710,4,0)</f>
        <v>0</v>
      </c>
      <c r="U2447" s="1" t="e">
        <f>+VLOOKUP(E2447,[1]sedlac!$A$3:$D$742,4,0)</f>
        <v>#N/A</v>
      </c>
      <c r="V2447" s="1">
        <v>10.700000000000001</v>
      </c>
      <c r="X2447" s="1">
        <v>0</v>
      </c>
      <c r="Z2447" s="1">
        <f t="shared" si="288"/>
        <v>10.700000000000001</v>
      </c>
    </row>
    <row r="2448" spans="1:26" x14ac:dyDescent="0.25">
      <c r="A2448" s="1" t="s">
        <v>103</v>
      </c>
      <c r="B2448" s="1" t="s">
        <v>7</v>
      </c>
      <c r="C2448" s="1">
        <v>1992</v>
      </c>
      <c r="D2448" s="1" t="str">
        <f t="shared" si="282"/>
        <v>VEN1992</v>
      </c>
      <c r="E2448" s="1" t="s">
        <v>2555</v>
      </c>
      <c r="F2448" s="1">
        <v>42.5</v>
      </c>
      <c r="G2448" s="1" t="str">
        <f>+VLOOKUP(A2448,[1]dummies!$A$2:$F$201,6,0)</f>
        <v>Latin America and the Caribbean</v>
      </c>
      <c r="H2448" s="1" t="str">
        <f>+VLOOKUP(A2448,[1]dummies!$A$2:$F$201,5,0)</f>
        <v>Upper middle income</v>
      </c>
      <c r="I2448" s="1">
        <f>+VLOOKUP(E2448,'[1]world bank'!$A$3:$F$2447,2,0)</f>
        <v>41.300000000000004</v>
      </c>
      <c r="J2448" s="1" t="e">
        <f>+VLOOKUP(E2448,'[1]national stat'!$A$3:$C$1457,2,0)</f>
        <v>#N/A</v>
      </c>
      <c r="K2448" s="1">
        <f>+VLOOKUP(E2448,[1]research!$A$3:$C$2710,2,0)</f>
        <v>0</v>
      </c>
      <c r="L2448" s="1">
        <f>+VLOOKUP(E2448,[1]sedlac!$A$3:$C$742,2,0)</f>
        <v>1.98</v>
      </c>
      <c r="M2448" s="1">
        <v>2.12</v>
      </c>
      <c r="O2448" s="1">
        <v>0</v>
      </c>
      <c r="P2448" s="1">
        <v>1.98</v>
      </c>
      <c r="Q2448" s="2">
        <f t="shared" si="287"/>
        <v>2.12</v>
      </c>
      <c r="R2448" s="1">
        <f>+VLOOKUP(E2448,'[1]world bank'!$A$3:$G$2447,4,0)</f>
        <v>9.36</v>
      </c>
      <c r="S2448" s="1" t="e">
        <f>+VLOOKUP(E2448,'[1]national stat'!$A$3:$D$1457,4,0)</f>
        <v>#N/A</v>
      </c>
      <c r="T2448" s="1">
        <f>+VLOOKUP(E2448,[1]research!$A$3:$D$2710,4,0)</f>
        <v>0</v>
      </c>
      <c r="U2448" s="1">
        <f>+VLOOKUP(E2448,[1]sedlac!$A$3:$D$742,4,0)</f>
        <v>8.6</v>
      </c>
      <c r="V2448" s="1">
        <v>9.36</v>
      </c>
      <c r="X2448" s="1">
        <v>0</v>
      </c>
      <c r="Y2448" s="1">
        <v>8.6</v>
      </c>
      <c r="Z2448" s="1">
        <f t="shared" si="288"/>
        <v>9.36</v>
      </c>
    </row>
    <row r="2449" spans="1:26" x14ac:dyDescent="0.25">
      <c r="A2449" s="1" t="s">
        <v>103</v>
      </c>
      <c r="B2449" s="1" t="s">
        <v>7</v>
      </c>
      <c r="C2449" s="1">
        <v>1993</v>
      </c>
      <c r="D2449" s="1" t="str">
        <f t="shared" si="282"/>
        <v>VEN1993</v>
      </c>
      <c r="E2449" s="1" t="s">
        <v>2556</v>
      </c>
      <c r="F2449" s="1">
        <v>45.15</v>
      </c>
      <c r="G2449" s="1" t="str">
        <f>+VLOOKUP(A2449,[1]dummies!$A$2:$F$201,6,0)</f>
        <v>Latin America and the Caribbean</v>
      </c>
      <c r="H2449" s="1" t="str">
        <f>+VLOOKUP(A2449,[1]dummies!$A$2:$F$201,5,0)</f>
        <v>Upper middle income</v>
      </c>
      <c r="I2449" s="1" t="e">
        <f>+VLOOKUP(E2449,'[1]world bank'!$A$3:$F$2447,2,0)</f>
        <v>#N/A</v>
      </c>
      <c r="J2449" s="1" t="e">
        <f>+VLOOKUP(E2449,'[1]national stat'!$A$3:$C$1457,2,0)</f>
        <v>#N/A</v>
      </c>
      <c r="K2449" s="1">
        <f>+VLOOKUP(E2449,[1]research!$A$3:$C$2710,2,0)</f>
        <v>0</v>
      </c>
      <c r="L2449" s="1" t="e">
        <f>+VLOOKUP(E2449,[1]sedlac!$A$3:$C$742,2,0)</f>
        <v>#N/A</v>
      </c>
      <c r="O2449" s="1">
        <v>0</v>
      </c>
      <c r="R2449" s="1" t="e">
        <f>+VLOOKUP(E2449,'[1]world bank'!$A$3:$G$2447,4,0)</f>
        <v>#N/A</v>
      </c>
      <c r="S2449" s="1" t="e">
        <f>+VLOOKUP(E2449,'[1]national stat'!$A$3:$D$1457,4,0)</f>
        <v>#N/A</v>
      </c>
      <c r="T2449" s="1">
        <f>+VLOOKUP(E2449,[1]research!$A$3:$D$2710,4,0)</f>
        <v>0</v>
      </c>
      <c r="U2449" s="1" t="e">
        <f>+VLOOKUP(E2449,[1]sedlac!$A$3:$D$742,4,0)</f>
        <v>#N/A</v>
      </c>
      <c r="X2449" s="1">
        <v>0</v>
      </c>
    </row>
    <row r="2450" spans="1:26" x14ac:dyDescent="0.25">
      <c r="A2450" s="1" t="s">
        <v>103</v>
      </c>
      <c r="B2450" s="1" t="s">
        <v>7</v>
      </c>
      <c r="C2450" s="1">
        <v>1994</v>
      </c>
      <c r="D2450" s="1" t="str">
        <f t="shared" si="282"/>
        <v>VEN1994</v>
      </c>
      <c r="E2450" s="1" t="s">
        <v>2557</v>
      </c>
      <c r="F2450" s="1">
        <v>45.15</v>
      </c>
      <c r="G2450" s="1" t="str">
        <f>+VLOOKUP(A2450,[1]dummies!$A$2:$F$201,6,0)</f>
        <v>Latin America and the Caribbean</v>
      </c>
      <c r="H2450" s="1" t="str">
        <f>+VLOOKUP(A2450,[1]dummies!$A$2:$F$201,5,0)</f>
        <v>Upper middle income</v>
      </c>
      <c r="I2450" s="1" t="e">
        <f>+VLOOKUP(E2450,'[1]world bank'!$A$3:$F$2447,2,0)</f>
        <v>#N/A</v>
      </c>
      <c r="J2450" s="1" t="e">
        <f>+VLOOKUP(E2450,'[1]national stat'!$A$3:$C$1457,2,0)</f>
        <v>#N/A</v>
      </c>
      <c r="K2450" s="1">
        <f>+VLOOKUP(E2450,[1]research!$A$3:$C$2710,2,0)</f>
        <v>0</v>
      </c>
      <c r="L2450" s="1" t="e">
        <f>+VLOOKUP(E2450,[1]sedlac!$A$3:$C$742,2,0)</f>
        <v>#N/A</v>
      </c>
      <c r="O2450" s="1">
        <v>0</v>
      </c>
      <c r="R2450" s="1" t="e">
        <f>+VLOOKUP(E2450,'[1]world bank'!$A$3:$G$2447,4,0)</f>
        <v>#N/A</v>
      </c>
      <c r="S2450" s="1" t="e">
        <f>+VLOOKUP(E2450,'[1]national stat'!$A$3:$D$1457,4,0)</f>
        <v>#N/A</v>
      </c>
      <c r="T2450" s="1">
        <f>+VLOOKUP(E2450,[1]research!$A$3:$D$2710,4,0)</f>
        <v>0</v>
      </c>
      <c r="U2450" s="1" t="e">
        <f>+VLOOKUP(E2450,[1]sedlac!$A$3:$D$742,4,0)</f>
        <v>#N/A</v>
      </c>
      <c r="X2450" s="1">
        <v>0</v>
      </c>
    </row>
    <row r="2451" spans="1:26" x14ac:dyDescent="0.25">
      <c r="A2451" s="1" t="s">
        <v>103</v>
      </c>
      <c r="B2451" s="1" t="s">
        <v>7</v>
      </c>
      <c r="C2451" s="1">
        <v>1995</v>
      </c>
      <c r="D2451" s="1" t="str">
        <f t="shared" si="282"/>
        <v>VEN1995</v>
      </c>
      <c r="E2451" s="1" t="s">
        <v>2558</v>
      </c>
      <c r="F2451" s="1">
        <v>47.8</v>
      </c>
      <c r="G2451" s="1" t="str">
        <f>+VLOOKUP(A2451,[1]dummies!$A$2:$F$201,6,0)</f>
        <v>Latin America and the Caribbean</v>
      </c>
      <c r="H2451" s="1" t="str">
        <f>+VLOOKUP(A2451,[1]dummies!$A$2:$F$201,5,0)</f>
        <v>Upper middle income</v>
      </c>
      <c r="I2451" s="1">
        <f>+VLOOKUP(E2451,'[1]world bank'!$A$3:$F$2447,2,0)</f>
        <v>46.6</v>
      </c>
      <c r="J2451" s="1" t="e">
        <f>+VLOOKUP(E2451,'[1]national stat'!$A$3:$C$1457,2,0)</f>
        <v>#N/A</v>
      </c>
      <c r="K2451" s="1">
        <f>+VLOOKUP(E2451,[1]research!$A$3:$C$2710,2,0)</f>
        <v>0</v>
      </c>
      <c r="L2451" s="1">
        <f>+VLOOKUP(E2451,[1]sedlac!$A$3:$C$742,2,0)</f>
        <v>2.63</v>
      </c>
      <c r="M2451" s="1">
        <v>2.81</v>
      </c>
      <c r="O2451" s="1">
        <v>0</v>
      </c>
      <c r="P2451" s="1">
        <v>2.63</v>
      </c>
      <c r="Q2451" s="2">
        <f t="shared" ref="Q2451:Q2462" si="289">+M2451</f>
        <v>2.81</v>
      </c>
      <c r="R2451" s="1">
        <f>+VLOOKUP(E2451,'[1]world bank'!$A$3:$G$2447,4,0)</f>
        <v>12.64</v>
      </c>
      <c r="S2451" s="1" t="e">
        <f>+VLOOKUP(E2451,'[1]national stat'!$A$3:$D$1457,4,0)</f>
        <v>#N/A</v>
      </c>
      <c r="T2451" s="1">
        <f>+VLOOKUP(E2451,[1]research!$A$3:$D$2710,4,0)</f>
        <v>0</v>
      </c>
      <c r="U2451" s="1">
        <f>+VLOOKUP(E2451,[1]sedlac!$A$3:$D$742,4,0)</f>
        <v>11.44</v>
      </c>
      <c r="V2451" s="1">
        <v>12.64</v>
      </c>
      <c r="X2451" s="1">
        <v>0</v>
      </c>
      <c r="Y2451" s="1">
        <v>11.44</v>
      </c>
      <c r="Z2451" s="1">
        <f t="shared" ref="Z2451:Z2462" si="290">+V2451</f>
        <v>12.64</v>
      </c>
    </row>
    <row r="2452" spans="1:26" x14ac:dyDescent="0.25">
      <c r="A2452" s="1" t="s">
        <v>103</v>
      </c>
      <c r="B2452" s="1" t="s">
        <v>7</v>
      </c>
      <c r="C2452" s="1">
        <v>1996</v>
      </c>
      <c r="D2452" s="1" t="str">
        <f t="shared" si="282"/>
        <v>VEN1996</v>
      </c>
      <c r="E2452" s="1" t="s">
        <v>2559</v>
      </c>
      <c r="F2452" s="1">
        <v>48.8</v>
      </c>
      <c r="G2452" s="1" t="str">
        <f>+VLOOKUP(A2452,[1]dummies!$A$2:$F$201,6,0)</f>
        <v>Latin America and the Caribbean</v>
      </c>
      <c r="H2452" s="1" t="str">
        <f>+VLOOKUP(A2452,[1]dummies!$A$2:$F$201,5,0)</f>
        <v>Upper middle income</v>
      </c>
      <c r="I2452" s="1">
        <f>+VLOOKUP(E2452,'[1]world bank'!$A$3:$F$2447,2,0)</f>
        <v>48.6</v>
      </c>
      <c r="J2452" s="1" t="e">
        <f>+VLOOKUP(E2452,'[1]national stat'!$A$3:$C$1457,2,0)</f>
        <v>#N/A</v>
      </c>
      <c r="K2452" s="1">
        <f>+VLOOKUP(E2452,[1]research!$A$3:$C$2710,2,0)</f>
        <v>0</v>
      </c>
      <c r="L2452" s="1" t="e">
        <f>+VLOOKUP(E2452,[1]sedlac!$A$3:$C$742,2,0)</f>
        <v>#N/A</v>
      </c>
      <c r="M2452" s="1">
        <v>3.24</v>
      </c>
      <c r="O2452" s="1">
        <v>0</v>
      </c>
      <c r="Q2452" s="2">
        <f t="shared" si="289"/>
        <v>3.24</v>
      </c>
      <c r="R2452" s="1">
        <f>+VLOOKUP(E2452,'[1]world bank'!$A$3:$G$2447,4,0)</f>
        <v>15.59</v>
      </c>
      <c r="S2452" s="1" t="e">
        <f>+VLOOKUP(E2452,'[1]national stat'!$A$3:$D$1457,4,0)</f>
        <v>#N/A</v>
      </c>
      <c r="T2452" s="1">
        <f>+VLOOKUP(E2452,[1]research!$A$3:$D$2710,4,0)</f>
        <v>0</v>
      </c>
      <c r="U2452" s="1" t="e">
        <f>+VLOOKUP(E2452,[1]sedlac!$A$3:$D$742,4,0)</f>
        <v>#N/A</v>
      </c>
      <c r="V2452" s="1">
        <v>15.59</v>
      </c>
      <c r="X2452" s="1">
        <v>0</v>
      </c>
      <c r="Z2452" s="1">
        <f t="shared" si="290"/>
        <v>15.59</v>
      </c>
    </row>
    <row r="2453" spans="1:26" x14ac:dyDescent="0.25">
      <c r="A2453" s="1" t="s">
        <v>103</v>
      </c>
      <c r="B2453" s="1" t="s">
        <v>7</v>
      </c>
      <c r="C2453" s="1">
        <v>1997</v>
      </c>
      <c r="D2453" s="1" t="str">
        <f t="shared" si="282"/>
        <v>VEN1997</v>
      </c>
      <c r="E2453" s="1" t="s">
        <v>2560</v>
      </c>
      <c r="F2453" s="1">
        <v>48.8</v>
      </c>
      <c r="G2453" s="1" t="str">
        <f>+VLOOKUP(A2453,[1]dummies!$A$2:$F$201,6,0)</f>
        <v>Latin America and the Caribbean</v>
      </c>
      <c r="H2453" s="1" t="str">
        <f>+VLOOKUP(A2453,[1]dummies!$A$2:$F$201,5,0)</f>
        <v>Upper middle income</v>
      </c>
      <c r="I2453" s="1">
        <f>+VLOOKUP(E2453,'[1]world bank'!$A$3:$F$2447,2,0)</f>
        <v>48.4</v>
      </c>
      <c r="J2453" s="1" t="e">
        <f>+VLOOKUP(E2453,'[1]national stat'!$A$3:$C$1457,2,0)</f>
        <v>#N/A</v>
      </c>
      <c r="K2453" s="1">
        <f>+VLOOKUP(E2453,[1]research!$A$3:$C$2710,2,0)</f>
        <v>0</v>
      </c>
      <c r="L2453" s="1">
        <f>+VLOOKUP(E2453,[1]sedlac!$A$3:$C$742,2,0)</f>
        <v>2.84</v>
      </c>
      <c r="M2453" s="1">
        <v>3.15</v>
      </c>
      <c r="O2453" s="1">
        <v>0</v>
      </c>
      <c r="P2453" s="1">
        <v>2.84</v>
      </c>
      <c r="Q2453" s="2">
        <f t="shared" si="289"/>
        <v>3.15</v>
      </c>
      <c r="R2453" s="1">
        <f>+VLOOKUP(E2453,'[1]world bank'!$A$3:$G$2447,4,0)</f>
        <v>14.61</v>
      </c>
      <c r="S2453" s="1" t="e">
        <f>+VLOOKUP(E2453,'[1]national stat'!$A$3:$D$1457,4,0)</f>
        <v>#N/A</v>
      </c>
      <c r="T2453" s="1">
        <f>+VLOOKUP(E2453,[1]research!$A$3:$D$2710,4,0)</f>
        <v>0</v>
      </c>
      <c r="U2453" s="1">
        <f>+VLOOKUP(E2453,[1]sedlac!$A$3:$D$742,4,0)</f>
        <v>12.85</v>
      </c>
      <c r="V2453" s="1">
        <v>14.61</v>
      </c>
      <c r="X2453" s="1">
        <v>0</v>
      </c>
      <c r="Y2453" s="1">
        <v>12.85</v>
      </c>
      <c r="Z2453" s="1">
        <f t="shared" si="290"/>
        <v>14.61</v>
      </c>
    </row>
    <row r="2454" spans="1:26" x14ac:dyDescent="0.25">
      <c r="A2454" s="1" t="s">
        <v>103</v>
      </c>
      <c r="B2454" s="1" t="s">
        <v>7</v>
      </c>
      <c r="C2454" s="1">
        <v>1998</v>
      </c>
      <c r="D2454" s="1" t="str">
        <f t="shared" si="282"/>
        <v>VEN1998</v>
      </c>
      <c r="E2454" s="1" t="s">
        <v>2561</v>
      </c>
      <c r="F2454" s="1">
        <v>49.8</v>
      </c>
      <c r="G2454" s="1" t="str">
        <f>+VLOOKUP(A2454,[1]dummies!$A$2:$F$201,6,0)</f>
        <v>Latin America and the Caribbean</v>
      </c>
      <c r="H2454" s="1" t="str">
        <f>+VLOOKUP(A2454,[1]dummies!$A$2:$F$201,5,0)</f>
        <v>Upper middle income</v>
      </c>
      <c r="I2454" s="1">
        <f>+VLOOKUP(E2454,'[1]world bank'!$A$3:$F$2447,2,0)</f>
        <v>47.4</v>
      </c>
      <c r="J2454" s="1" t="e">
        <f>+VLOOKUP(E2454,'[1]national stat'!$A$3:$C$1457,2,0)</f>
        <v>#N/A</v>
      </c>
      <c r="K2454" s="1">
        <f>+VLOOKUP(E2454,[1]research!$A$3:$C$2710,2,0)</f>
        <v>0</v>
      </c>
      <c r="L2454" s="1">
        <f>+VLOOKUP(E2454,[1]sedlac!$A$3:$C$742,2,0)</f>
        <v>2.74</v>
      </c>
      <c r="M2454" s="1">
        <v>2.89</v>
      </c>
      <c r="O2454" s="1">
        <v>0</v>
      </c>
      <c r="P2454" s="1">
        <v>2.74</v>
      </c>
      <c r="Q2454" s="2">
        <f t="shared" si="289"/>
        <v>2.89</v>
      </c>
      <c r="R2454" s="1">
        <f>+VLOOKUP(E2454,'[1]world bank'!$A$3:$G$2447,4,0)</f>
        <v>13.83</v>
      </c>
      <c r="S2454" s="1" t="e">
        <f>+VLOOKUP(E2454,'[1]national stat'!$A$3:$D$1457,4,0)</f>
        <v>#N/A</v>
      </c>
      <c r="T2454" s="1">
        <f>+VLOOKUP(E2454,[1]research!$A$3:$D$2710,4,0)</f>
        <v>0</v>
      </c>
      <c r="U2454" s="1">
        <f>+VLOOKUP(E2454,[1]sedlac!$A$3:$D$742,4,0)</f>
        <v>12.38</v>
      </c>
      <c r="V2454" s="1">
        <v>13.83</v>
      </c>
      <c r="X2454" s="1">
        <v>0</v>
      </c>
      <c r="Y2454" s="1">
        <v>12.38</v>
      </c>
      <c r="Z2454" s="1">
        <f t="shared" si="290"/>
        <v>13.83</v>
      </c>
    </row>
    <row r="2455" spans="1:26" x14ac:dyDescent="0.25">
      <c r="A2455" s="1" t="s">
        <v>103</v>
      </c>
      <c r="B2455" s="1" t="s">
        <v>7</v>
      </c>
      <c r="C2455" s="1">
        <v>1999</v>
      </c>
      <c r="D2455" s="1" t="str">
        <f t="shared" si="282"/>
        <v>VEN1999</v>
      </c>
      <c r="E2455" s="1" t="s">
        <v>2562</v>
      </c>
      <c r="F2455" s="1">
        <v>48.3</v>
      </c>
      <c r="G2455" s="1" t="str">
        <f>+VLOOKUP(A2455,[1]dummies!$A$2:$F$201,6,0)</f>
        <v>Latin America and the Caribbean</v>
      </c>
      <c r="H2455" s="1" t="str">
        <f>+VLOOKUP(A2455,[1]dummies!$A$2:$F$201,5,0)</f>
        <v>Upper middle income</v>
      </c>
      <c r="I2455" s="1">
        <f>+VLOOKUP(E2455,'[1]world bank'!$A$3:$F$2447,2,0)</f>
        <v>48.32</v>
      </c>
      <c r="J2455" s="1" t="e">
        <f>+VLOOKUP(E2455,'[1]national stat'!$A$3:$C$1457,2,0)</f>
        <v>#N/A</v>
      </c>
      <c r="K2455" s="1">
        <f>+VLOOKUP(E2455,[1]research!$A$3:$C$2710,2,0)</f>
        <v>0</v>
      </c>
      <c r="L2455" s="1">
        <f>+VLOOKUP(E2455,[1]sedlac!$A$3:$C$742,2,0)</f>
        <v>2.73</v>
      </c>
      <c r="M2455" s="1">
        <v>2.97</v>
      </c>
      <c r="O2455" s="1">
        <v>0</v>
      </c>
      <c r="P2455" s="1">
        <v>2.73</v>
      </c>
      <c r="Q2455" s="2">
        <f t="shared" si="289"/>
        <v>2.97</v>
      </c>
      <c r="R2455" s="1">
        <f>+VLOOKUP(E2455,'[1]world bank'!$A$3:$G$2447,4,0)</f>
        <v>14.88</v>
      </c>
      <c r="S2455" s="1" t="e">
        <f>+VLOOKUP(E2455,'[1]national stat'!$A$3:$D$1457,4,0)</f>
        <v>#N/A</v>
      </c>
      <c r="T2455" s="1">
        <f>+VLOOKUP(E2455,[1]research!$A$3:$D$2710,4,0)</f>
        <v>0</v>
      </c>
      <c r="U2455" s="1">
        <f>+VLOOKUP(E2455,[1]sedlac!$A$3:$D$742,4,0)</f>
        <v>12.36</v>
      </c>
      <c r="V2455" s="1">
        <v>14.88</v>
      </c>
      <c r="X2455" s="1">
        <v>0</v>
      </c>
      <c r="Y2455" s="1">
        <v>12.36</v>
      </c>
      <c r="Z2455" s="1">
        <f t="shared" si="290"/>
        <v>14.88</v>
      </c>
    </row>
    <row r="2456" spans="1:26" x14ac:dyDescent="0.25">
      <c r="A2456" s="1" t="s">
        <v>103</v>
      </c>
      <c r="B2456" s="1" t="s">
        <v>7</v>
      </c>
      <c r="C2456" s="1">
        <v>2000</v>
      </c>
      <c r="D2456" s="1" t="str">
        <f t="shared" si="282"/>
        <v>VEN2000</v>
      </c>
      <c r="E2456" s="1" t="s">
        <v>2563</v>
      </c>
      <c r="F2456" s="1">
        <v>28.25</v>
      </c>
      <c r="G2456" s="1" t="str">
        <f>+VLOOKUP(A2456,[1]dummies!$A$2:$F$201,6,0)</f>
        <v>Latin America and the Caribbean</v>
      </c>
      <c r="H2456" s="1" t="str">
        <f>+VLOOKUP(A2456,[1]dummies!$A$2:$F$201,5,0)</f>
        <v>Upper middle income</v>
      </c>
      <c r="I2456" s="1">
        <f>+VLOOKUP(E2456,'[1]world bank'!$A$3:$F$2447,2,0)</f>
        <v>44.2</v>
      </c>
      <c r="J2456" s="1" t="e">
        <f>+VLOOKUP(E2456,'[1]national stat'!$A$3:$C$1457,2,0)</f>
        <v>#N/A</v>
      </c>
      <c r="K2456" s="1" t="e">
        <f>+VLOOKUP(E2456,[1]research!$A$3:$C$2710,2,0)</f>
        <v>#N/A</v>
      </c>
      <c r="L2456" s="1">
        <f>+VLOOKUP(E2456,[1]sedlac!$A$3:$C$742,2,0)</f>
        <v>2.29</v>
      </c>
      <c r="M2456" s="1">
        <v>2.5500000000000003</v>
      </c>
      <c r="P2456" s="1">
        <v>2.29</v>
      </c>
      <c r="Q2456" s="2">
        <f t="shared" si="289"/>
        <v>2.5500000000000003</v>
      </c>
      <c r="R2456" s="1">
        <f>+VLOOKUP(E2456,'[1]world bank'!$A$3:$G$2447,4,0)</f>
        <v>11.86</v>
      </c>
      <c r="S2456" s="1" t="e">
        <f>+VLOOKUP(E2456,'[1]national stat'!$A$3:$D$1457,4,0)</f>
        <v>#N/A</v>
      </c>
      <c r="T2456" s="1" t="e">
        <f>+VLOOKUP(E2456,[1]research!$A$3:$D$2710,4,0)</f>
        <v>#N/A</v>
      </c>
      <c r="U2456" s="1">
        <f>+VLOOKUP(E2456,[1]sedlac!$A$3:$D$742,4,0)</f>
        <v>10.43</v>
      </c>
      <c r="V2456" s="1">
        <v>11.86</v>
      </c>
      <c r="Y2456" s="1">
        <v>10.43</v>
      </c>
      <c r="Z2456" s="1">
        <f t="shared" si="290"/>
        <v>11.86</v>
      </c>
    </row>
    <row r="2457" spans="1:26" x14ac:dyDescent="0.25">
      <c r="A2457" s="1" t="s">
        <v>103</v>
      </c>
      <c r="B2457" s="1" t="s">
        <v>7</v>
      </c>
      <c r="C2457" s="1">
        <v>2001</v>
      </c>
      <c r="D2457" s="1" t="str">
        <f t="shared" si="282"/>
        <v>VEN2001</v>
      </c>
      <c r="E2457" s="1" t="s">
        <v>2564</v>
      </c>
      <c r="F2457" s="1">
        <v>48.2</v>
      </c>
      <c r="G2457" s="1" t="str">
        <f>+VLOOKUP(A2457,[1]dummies!$A$2:$F$201,6,0)</f>
        <v>Latin America and the Caribbean</v>
      </c>
      <c r="H2457" s="1" t="str">
        <f>+VLOOKUP(A2457,[1]dummies!$A$2:$F$201,5,0)</f>
        <v>Upper middle income</v>
      </c>
      <c r="I2457" s="1">
        <f>+VLOOKUP(E2457,'[1]world bank'!$A$3:$F$2447,2,0)</f>
        <v>48.22</v>
      </c>
      <c r="J2457" s="1" t="e">
        <f>+VLOOKUP(E2457,'[1]national stat'!$A$3:$C$1457,2,0)</f>
        <v>#N/A</v>
      </c>
      <c r="K2457" s="1" t="e">
        <f>+VLOOKUP(E2457,[1]research!$A$3:$C$2710,2,0)</f>
        <v>#N/A</v>
      </c>
      <c r="L2457" s="1">
        <f>+VLOOKUP(E2457,[1]sedlac!$A$3:$C$742,2,0)</f>
        <v>2.63</v>
      </c>
      <c r="M2457" s="1">
        <v>2.93</v>
      </c>
      <c r="P2457" s="1">
        <v>2.63</v>
      </c>
      <c r="Q2457" s="2">
        <f t="shared" si="289"/>
        <v>2.93</v>
      </c>
      <c r="R2457" s="1">
        <f>+VLOOKUP(E2457,'[1]world bank'!$A$3:$G$2447,4,0)</f>
        <v>15.01</v>
      </c>
      <c r="S2457" s="1" t="e">
        <f>+VLOOKUP(E2457,'[1]national stat'!$A$3:$D$1457,4,0)</f>
        <v>#N/A</v>
      </c>
      <c r="T2457" s="1" t="e">
        <f>+VLOOKUP(E2457,[1]research!$A$3:$D$2710,4,0)</f>
        <v>#N/A</v>
      </c>
      <c r="U2457" s="1">
        <f>+VLOOKUP(E2457,[1]sedlac!$A$3:$D$742,4,0)</f>
        <v>11.73</v>
      </c>
      <c r="V2457" s="1">
        <v>15.01</v>
      </c>
      <c r="Y2457" s="1">
        <v>11.73</v>
      </c>
      <c r="Z2457" s="1">
        <f t="shared" si="290"/>
        <v>15.01</v>
      </c>
    </row>
    <row r="2458" spans="1:26" x14ac:dyDescent="0.25">
      <c r="A2458" s="1" t="s">
        <v>103</v>
      </c>
      <c r="B2458" s="1" t="s">
        <v>7</v>
      </c>
      <c r="C2458" s="1">
        <v>2002</v>
      </c>
      <c r="D2458" s="1" t="str">
        <f t="shared" si="282"/>
        <v>VEN2002</v>
      </c>
      <c r="E2458" s="1" t="s">
        <v>2565</v>
      </c>
      <c r="F2458" s="1">
        <v>50.6</v>
      </c>
      <c r="G2458" s="1" t="str">
        <f>+VLOOKUP(A2458,[1]dummies!$A$2:$F$201,6,0)</f>
        <v>Latin America and the Caribbean</v>
      </c>
      <c r="H2458" s="1" t="str">
        <f>+VLOOKUP(A2458,[1]dummies!$A$2:$F$201,5,0)</f>
        <v>Upper middle income</v>
      </c>
      <c r="I2458" s="1">
        <f>+VLOOKUP(E2458,'[1]world bank'!$A$3:$F$2447,2,0)</f>
        <v>50.56</v>
      </c>
      <c r="J2458" s="1" t="e">
        <f>+VLOOKUP(E2458,'[1]national stat'!$A$3:$C$1457,2,0)</f>
        <v>#N/A</v>
      </c>
      <c r="K2458" s="1" t="e">
        <f>+VLOOKUP(E2458,[1]research!$A$3:$C$2710,2,0)</f>
        <v>#N/A</v>
      </c>
      <c r="L2458" s="1">
        <f>+VLOOKUP(E2458,[1]sedlac!$A$3:$C$742,2,0)</f>
        <v>2.77</v>
      </c>
      <c r="M2458" s="1">
        <v>3.42</v>
      </c>
      <c r="P2458" s="1">
        <v>2.77</v>
      </c>
      <c r="Q2458" s="2">
        <f t="shared" si="289"/>
        <v>3.42</v>
      </c>
      <c r="R2458" s="1">
        <f>+VLOOKUP(E2458,'[1]world bank'!$A$3:$G$2447,4,0)</f>
        <v>20.88</v>
      </c>
      <c r="S2458" s="1" t="e">
        <f>+VLOOKUP(E2458,'[1]national stat'!$A$3:$D$1457,4,0)</f>
        <v>#N/A</v>
      </c>
      <c r="T2458" s="1" t="e">
        <f>+VLOOKUP(E2458,[1]research!$A$3:$D$2710,4,0)</f>
        <v>#N/A</v>
      </c>
      <c r="U2458" s="1">
        <f>+VLOOKUP(E2458,[1]sedlac!$A$3:$D$742,4,0)</f>
        <v>12.73</v>
      </c>
      <c r="V2458" s="1">
        <v>20.88</v>
      </c>
      <c r="Y2458" s="1">
        <v>12.73</v>
      </c>
      <c r="Z2458" s="1">
        <f t="shared" si="290"/>
        <v>20.88</v>
      </c>
    </row>
    <row r="2459" spans="1:26" x14ac:dyDescent="0.25">
      <c r="A2459" s="1" t="s">
        <v>103</v>
      </c>
      <c r="B2459" s="1" t="s">
        <v>7</v>
      </c>
      <c r="C2459" s="1">
        <v>2003</v>
      </c>
      <c r="D2459" s="1" t="str">
        <f t="shared" si="282"/>
        <v>VEN2003</v>
      </c>
      <c r="E2459" s="1" t="s">
        <v>2566</v>
      </c>
      <c r="F2459" s="1">
        <v>50.4</v>
      </c>
      <c r="G2459" s="1" t="str">
        <f>+VLOOKUP(A2459,[1]dummies!$A$2:$F$201,6,0)</f>
        <v>Latin America and the Caribbean</v>
      </c>
      <c r="H2459" s="1" t="str">
        <f>+VLOOKUP(A2459,[1]dummies!$A$2:$F$201,5,0)</f>
        <v>Upper middle income</v>
      </c>
      <c r="I2459" s="1">
        <f>+VLOOKUP(E2459,'[1]world bank'!$A$3:$F$2447,2,0)</f>
        <v>50.370000000000005</v>
      </c>
      <c r="J2459" s="1" t="e">
        <f>+VLOOKUP(E2459,'[1]national stat'!$A$3:$C$1457,2,0)</f>
        <v>#N/A</v>
      </c>
      <c r="K2459" s="1" t="e">
        <f>+VLOOKUP(E2459,[1]research!$A$3:$C$2710,2,0)</f>
        <v>#N/A</v>
      </c>
      <c r="L2459" s="1">
        <f>+VLOOKUP(E2459,[1]sedlac!$A$3:$C$742,2,0)</f>
        <v>2.5500000000000003</v>
      </c>
      <c r="M2459" s="1">
        <v>3.43</v>
      </c>
      <c r="P2459" s="1">
        <v>2.5500000000000003</v>
      </c>
      <c r="Q2459" s="2">
        <f t="shared" si="289"/>
        <v>3.43</v>
      </c>
      <c r="R2459" s="1">
        <f>+VLOOKUP(E2459,'[1]world bank'!$A$3:$G$2447,4,0)</f>
        <v>23.95</v>
      </c>
      <c r="S2459" s="1" t="e">
        <f>+VLOOKUP(E2459,'[1]national stat'!$A$3:$D$1457,4,0)</f>
        <v>#N/A</v>
      </c>
      <c r="T2459" s="1" t="e">
        <f>+VLOOKUP(E2459,[1]research!$A$3:$D$2710,4,0)</f>
        <v>#N/A</v>
      </c>
      <c r="U2459" s="1">
        <f>+VLOOKUP(E2459,[1]sedlac!$A$3:$D$742,4,0)</f>
        <v>11.81</v>
      </c>
      <c r="V2459" s="1">
        <v>23.95</v>
      </c>
      <c r="Y2459" s="1">
        <v>11.81</v>
      </c>
      <c r="Z2459" s="1">
        <f t="shared" si="290"/>
        <v>23.95</v>
      </c>
    </row>
    <row r="2460" spans="1:26" x14ac:dyDescent="0.25">
      <c r="A2460" s="1" t="s">
        <v>103</v>
      </c>
      <c r="B2460" s="1" t="s">
        <v>7</v>
      </c>
      <c r="C2460" s="1">
        <v>2004</v>
      </c>
      <c r="D2460" s="1" t="str">
        <f t="shared" si="282"/>
        <v>VEN2004</v>
      </c>
      <c r="E2460" s="1" t="s">
        <v>2567</v>
      </c>
      <c r="F2460" s="1">
        <v>49.8</v>
      </c>
      <c r="G2460" s="1" t="str">
        <f>+VLOOKUP(A2460,[1]dummies!$A$2:$F$201,6,0)</f>
        <v>Latin America and the Caribbean</v>
      </c>
      <c r="H2460" s="1" t="str">
        <f>+VLOOKUP(A2460,[1]dummies!$A$2:$F$201,5,0)</f>
        <v>Upper middle income</v>
      </c>
      <c r="I2460" s="1">
        <f>+VLOOKUP(E2460,'[1]world bank'!$A$3:$F$2447,2,0)</f>
        <v>49.82</v>
      </c>
      <c r="J2460" s="1" t="e">
        <f>+VLOOKUP(E2460,'[1]national stat'!$A$3:$C$1457,2,0)</f>
        <v>#N/A</v>
      </c>
      <c r="K2460" s="1" t="e">
        <f>+VLOOKUP(E2460,[1]research!$A$3:$C$2710,2,0)</f>
        <v>#N/A</v>
      </c>
      <c r="L2460" s="1">
        <f>+VLOOKUP(E2460,[1]sedlac!$A$3:$C$742,2,0)</f>
        <v>2.4700000000000002</v>
      </c>
      <c r="M2460" s="1">
        <v>3.3200000000000003</v>
      </c>
      <c r="P2460" s="1">
        <v>2.4700000000000002</v>
      </c>
      <c r="Q2460" s="2">
        <f t="shared" si="289"/>
        <v>3.3200000000000003</v>
      </c>
      <c r="R2460" s="1">
        <f>+VLOOKUP(E2460,'[1]world bank'!$A$3:$G$2447,4,0)</f>
        <v>23.11</v>
      </c>
      <c r="S2460" s="1" t="e">
        <f>+VLOOKUP(E2460,'[1]national stat'!$A$3:$D$1457,4,0)</f>
        <v>#N/A</v>
      </c>
      <c r="T2460" s="1" t="e">
        <f>+VLOOKUP(E2460,[1]research!$A$3:$D$2710,4,0)</f>
        <v>#N/A</v>
      </c>
      <c r="U2460" s="1">
        <f>+VLOOKUP(E2460,[1]sedlac!$A$3:$D$742,4,0)</f>
        <v>11.450000000000001</v>
      </c>
      <c r="V2460" s="1">
        <v>23.11</v>
      </c>
      <c r="Y2460" s="1">
        <v>11.450000000000001</v>
      </c>
      <c r="Z2460" s="1">
        <f t="shared" si="290"/>
        <v>23.11</v>
      </c>
    </row>
    <row r="2461" spans="1:26" x14ac:dyDescent="0.25">
      <c r="A2461" s="1" t="s">
        <v>103</v>
      </c>
      <c r="B2461" s="1" t="s">
        <v>7</v>
      </c>
      <c r="C2461" s="1">
        <v>2005</v>
      </c>
      <c r="D2461" s="1" t="str">
        <f t="shared" si="282"/>
        <v>VEN2005</v>
      </c>
      <c r="E2461" s="1" t="s">
        <v>2568</v>
      </c>
      <c r="F2461" s="1">
        <v>52.4</v>
      </c>
      <c r="G2461" s="1" t="str">
        <f>+VLOOKUP(A2461,[1]dummies!$A$2:$F$201,6,0)</f>
        <v>Latin America and the Caribbean</v>
      </c>
      <c r="H2461" s="1" t="str">
        <f>+VLOOKUP(A2461,[1]dummies!$A$2:$F$201,5,0)</f>
        <v>Upper middle income</v>
      </c>
      <c r="I2461" s="1">
        <f>+VLOOKUP(E2461,'[1]world bank'!$A$3:$F$2447,2,0)</f>
        <v>52.36</v>
      </c>
      <c r="J2461" s="1" t="e">
        <f>+VLOOKUP(E2461,'[1]national stat'!$A$3:$C$1457,2,0)</f>
        <v>#N/A</v>
      </c>
      <c r="K2461" s="1" t="e">
        <f>+VLOOKUP(E2461,[1]research!$A$3:$C$2710,2,0)</f>
        <v>#N/A</v>
      </c>
      <c r="L2461" s="1">
        <f>+VLOOKUP(E2461,[1]sedlac!$A$3:$C$742,2,0)</f>
        <v>2.81</v>
      </c>
      <c r="M2461" s="1">
        <v>3.96</v>
      </c>
      <c r="P2461" s="1">
        <v>2.81</v>
      </c>
      <c r="Q2461" s="2">
        <f t="shared" si="289"/>
        <v>3.96</v>
      </c>
      <c r="R2461" s="1">
        <f>+VLOOKUP(E2461,'[1]world bank'!$A$3:$G$2447,4,0)</f>
        <v>35.25</v>
      </c>
      <c r="S2461" s="1" t="e">
        <f>+VLOOKUP(E2461,'[1]national stat'!$A$3:$D$1457,4,0)</f>
        <v>#N/A</v>
      </c>
      <c r="T2461" s="1" t="e">
        <f>+VLOOKUP(E2461,[1]research!$A$3:$D$2710,4,0)</f>
        <v>#N/A</v>
      </c>
      <c r="U2461" s="1">
        <f>+VLOOKUP(E2461,[1]sedlac!$A$3:$D$742,4,0)</f>
        <v>13.63</v>
      </c>
      <c r="V2461" s="1">
        <v>35.25</v>
      </c>
      <c r="Y2461" s="1">
        <v>13.63</v>
      </c>
      <c r="Z2461" s="1">
        <f t="shared" si="290"/>
        <v>35.25</v>
      </c>
    </row>
    <row r="2462" spans="1:26" x14ac:dyDescent="0.25">
      <c r="A2462" s="1" t="s">
        <v>103</v>
      </c>
      <c r="B2462" s="1" t="s">
        <v>7</v>
      </c>
      <c r="C2462" s="1">
        <v>2006</v>
      </c>
      <c r="D2462" s="1" t="str">
        <f t="shared" si="282"/>
        <v>VEN2006</v>
      </c>
      <c r="E2462" s="1" t="s">
        <v>2569</v>
      </c>
      <c r="F2462" s="1">
        <v>46.9</v>
      </c>
      <c r="G2462" s="1" t="str">
        <f>+VLOOKUP(A2462,[1]dummies!$A$2:$F$201,6,0)</f>
        <v>Latin America and the Caribbean</v>
      </c>
      <c r="H2462" s="1" t="str">
        <f>+VLOOKUP(A2462,[1]dummies!$A$2:$F$201,5,0)</f>
        <v>Upper middle income</v>
      </c>
      <c r="I2462" s="1">
        <f>+VLOOKUP(E2462,'[1]world bank'!$A$3:$F$2447,2,0)</f>
        <v>46.94</v>
      </c>
      <c r="J2462" s="1" t="e">
        <f>+VLOOKUP(E2462,'[1]national stat'!$A$3:$C$1457,2,0)</f>
        <v>#N/A</v>
      </c>
      <c r="K2462" s="1" t="e">
        <f>+VLOOKUP(E2462,[1]research!$A$3:$C$2710,2,0)</f>
        <v>#N/A</v>
      </c>
      <c r="L2462" s="1">
        <f>+VLOOKUP(E2462,[1]sedlac!$A$3:$C$742,2,0)</f>
        <v>2.2200000000000002</v>
      </c>
      <c r="M2462" s="1">
        <v>2.75</v>
      </c>
      <c r="P2462" s="1">
        <v>2.2200000000000002</v>
      </c>
      <c r="Q2462" s="2">
        <f t="shared" si="289"/>
        <v>2.75</v>
      </c>
      <c r="R2462" s="1">
        <f>+VLOOKUP(E2462,'[1]world bank'!$A$3:$G$2447,4,0)</f>
        <v>15.96</v>
      </c>
      <c r="S2462" s="1" t="e">
        <f>+VLOOKUP(E2462,'[1]national stat'!$A$3:$D$1457,4,0)</f>
        <v>#N/A</v>
      </c>
      <c r="T2462" s="1" t="e">
        <f>+VLOOKUP(E2462,[1]research!$A$3:$D$2710,4,0)</f>
        <v>#N/A</v>
      </c>
      <c r="U2462" s="1">
        <f>+VLOOKUP(E2462,[1]sedlac!$A$3:$D$742,4,0)</f>
        <v>9.76</v>
      </c>
      <c r="V2462" s="1">
        <v>15.96</v>
      </c>
      <c r="Y2462" s="1">
        <v>9.76</v>
      </c>
      <c r="Z2462" s="1">
        <f t="shared" si="290"/>
        <v>15.96</v>
      </c>
    </row>
    <row r="2463" spans="1:26" x14ac:dyDescent="0.25">
      <c r="A2463" s="1" t="s">
        <v>103</v>
      </c>
      <c r="B2463" s="1" t="s">
        <v>7</v>
      </c>
      <c r="C2463" s="1">
        <v>2007</v>
      </c>
      <c r="D2463" s="1" t="str">
        <f t="shared" si="282"/>
        <v>VEN2007</v>
      </c>
      <c r="E2463" s="1" t="s">
        <v>2570</v>
      </c>
      <c r="F2463" s="1">
        <v>46.9</v>
      </c>
      <c r="G2463" s="1" t="str">
        <f>+VLOOKUP(A2463,[1]dummies!$A$2:$F$201,6,0)</f>
        <v>Latin America and the Caribbean</v>
      </c>
      <c r="H2463" s="1" t="str">
        <f>+VLOOKUP(A2463,[1]dummies!$A$2:$F$201,5,0)</f>
        <v>Upper middle income</v>
      </c>
      <c r="I2463" s="1" t="e">
        <f>+VLOOKUP(E2463,'[1]world bank'!$A$3:$F$2447,2,0)</f>
        <v>#N/A</v>
      </c>
      <c r="J2463" s="1" t="e">
        <f>+VLOOKUP(E2463,'[1]national stat'!$A$3:$C$1457,2,0)</f>
        <v>#N/A</v>
      </c>
      <c r="K2463" s="1" t="e">
        <f>+VLOOKUP(E2463,[1]research!$A$3:$C$2710,2,0)</f>
        <v>#N/A</v>
      </c>
      <c r="L2463" s="1">
        <f>+VLOOKUP(E2463,[1]sedlac!$A$3:$C$742,2,0)</f>
        <v>1.77</v>
      </c>
      <c r="P2463" s="1">
        <v>1.77</v>
      </c>
      <c r="Q2463" s="2">
        <f>+P2463</f>
        <v>1.77</v>
      </c>
      <c r="R2463" s="1" t="e">
        <f>+VLOOKUP(E2463,'[1]world bank'!$A$3:$G$2447,4,0)</f>
        <v>#N/A</v>
      </c>
      <c r="S2463" s="1" t="e">
        <f>+VLOOKUP(E2463,'[1]national stat'!$A$3:$D$1457,4,0)</f>
        <v>#N/A</v>
      </c>
      <c r="T2463" s="1" t="e">
        <f>+VLOOKUP(E2463,[1]research!$A$3:$D$2710,4,0)</f>
        <v>#N/A</v>
      </c>
      <c r="U2463" s="1">
        <f>+VLOOKUP(E2463,[1]sedlac!$A$3:$D$742,4,0)</f>
        <v>7.83</v>
      </c>
      <c r="Y2463" s="1">
        <v>7.83</v>
      </c>
      <c r="Z2463" s="1">
        <f t="shared" ref="Z2463:Z2464" si="291">+Y2463</f>
        <v>7.83</v>
      </c>
    </row>
    <row r="2464" spans="1:26" x14ac:dyDescent="0.25">
      <c r="A2464" s="1" t="s">
        <v>103</v>
      </c>
      <c r="B2464" s="1" t="s">
        <v>7</v>
      </c>
      <c r="C2464" s="1">
        <v>2008</v>
      </c>
      <c r="D2464" s="1" t="str">
        <f t="shared" si="282"/>
        <v>VEN2008</v>
      </c>
      <c r="E2464" s="1" t="s">
        <v>2571</v>
      </c>
      <c r="F2464" s="1">
        <v>46.9</v>
      </c>
      <c r="G2464" s="1" t="str">
        <f>+VLOOKUP(A2464,[1]dummies!$A$2:$F$201,6,0)</f>
        <v>Latin America and the Caribbean</v>
      </c>
      <c r="H2464" s="1" t="str">
        <f>+VLOOKUP(A2464,[1]dummies!$A$2:$F$201,5,0)</f>
        <v>Upper middle income</v>
      </c>
      <c r="I2464" s="1" t="e">
        <f>+VLOOKUP(E2464,'[1]world bank'!$A$3:$F$2447,2,0)</f>
        <v>#N/A</v>
      </c>
      <c r="J2464" s="1" t="e">
        <f>+VLOOKUP(E2464,'[1]national stat'!$A$3:$C$1457,2,0)</f>
        <v>#N/A</v>
      </c>
      <c r="K2464" s="1" t="e">
        <f>+VLOOKUP(E2464,[1]research!$A$3:$C$2710,2,0)</f>
        <v>#N/A</v>
      </c>
      <c r="L2464" s="1">
        <f>+VLOOKUP(E2464,[1]sedlac!$A$3:$C$742,2,0)</f>
        <v>1.67</v>
      </c>
      <c r="P2464" s="1">
        <v>1.67</v>
      </c>
      <c r="Q2464" s="2">
        <f>+P2464</f>
        <v>1.67</v>
      </c>
      <c r="R2464" s="1" t="e">
        <f>+VLOOKUP(E2464,'[1]world bank'!$A$3:$G$2447,4,0)</f>
        <v>#N/A</v>
      </c>
      <c r="S2464" s="1" t="e">
        <f>+VLOOKUP(E2464,'[1]national stat'!$A$3:$D$1457,4,0)</f>
        <v>#N/A</v>
      </c>
      <c r="T2464" s="1" t="e">
        <f>+VLOOKUP(E2464,[1]research!$A$3:$D$2710,4,0)</f>
        <v>#N/A</v>
      </c>
      <c r="U2464" s="1">
        <f>+VLOOKUP(E2464,[1]sedlac!$A$3:$D$742,4,0)</f>
        <v>7.51</v>
      </c>
      <c r="Y2464" s="1">
        <v>7.51</v>
      </c>
      <c r="Z2464" s="1">
        <f t="shared" si="291"/>
        <v>7.51</v>
      </c>
    </row>
    <row r="2465" spans="1:26" x14ac:dyDescent="0.25">
      <c r="A2465" s="1" t="s">
        <v>103</v>
      </c>
      <c r="B2465" s="1" t="s">
        <v>7</v>
      </c>
      <c r="C2465" s="1">
        <v>2009</v>
      </c>
      <c r="D2465" s="1" t="str">
        <f t="shared" si="282"/>
        <v>VEN2009</v>
      </c>
      <c r="E2465" s="1" t="s">
        <v>2572</v>
      </c>
      <c r="F2465" s="1">
        <v>46.9</v>
      </c>
      <c r="G2465" s="1" t="str">
        <f>+VLOOKUP(A2465,[1]dummies!$A$2:$F$201,6,0)</f>
        <v>Latin America and the Caribbean</v>
      </c>
      <c r="H2465" s="1" t="str">
        <f>+VLOOKUP(A2465,[1]dummies!$A$2:$F$201,5,0)</f>
        <v>Upper middle income</v>
      </c>
      <c r="I2465" s="1" t="e">
        <f>+VLOOKUP(E2465,'[1]world bank'!$A$3:$F$2447,2,0)</f>
        <v>#N/A</v>
      </c>
      <c r="J2465" s="1" t="e">
        <f>+VLOOKUP(E2465,'[1]national stat'!$A$3:$C$1457,2,0)</f>
        <v>#N/A</v>
      </c>
      <c r="K2465" s="1" t="e">
        <f>+VLOOKUP(E2465,[1]research!$A$3:$C$2710,2,0)</f>
        <v>#N/A</v>
      </c>
      <c r="L2465" s="1" t="e">
        <f>+VLOOKUP(E2465,[1]sedlac!$A$3:$C$742,2,0)</f>
        <v>#N/A</v>
      </c>
      <c r="R2465" s="1" t="e">
        <f>+VLOOKUP(E2465,'[1]world bank'!$A$3:$G$2447,4,0)</f>
        <v>#N/A</v>
      </c>
      <c r="S2465" s="1" t="e">
        <f>+VLOOKUP(E2465,'[1]national stat'!$A$3:$D$1457,4,0)</f>
        <v>#N/A</v>
      </c>
      <c r="T2465" s="1" t="e">
        <f>+VLOOKUP(E2465,[1]research!$A$3:$D$2710,4,0)</f>
        <v>#N/A</v>
      </c>
      <c r="U2465" s="1" t="e">
        <f>+VLOOKUP(E2465,[1]sedlac!$A$3:$D$742,4,0)</f>
        <v>#N/A</v>
      </c>
    </row>
    <row r="2466" spans="1:26" x14ac:dyDescent="0.25">
      <c r="A2466" s="1" t="s">
        <v>103</v>
      </c>
      <c r="B2466" s="1" t="s">
        <v>7</v>
      </c>
      <c r="C2466" s="1">
        <v>2010</v>
      </c>
      <c r="D2466" s="1" t="str">
        <f t="shared" si="282"/>
        <v>VEN2010</v>
      </c>
      <c r="E2466" s="1" t="s">
        <v>2573</v>
      </c>
      <c r="F2466" s="1">
        <v>46.9</v>
      </c>
      <c r="G2466" s="1" t="str">
        <f>+VLOOKUP(A2466,[1]dummies!$A$2:$F$201,6,0)</f>
        <v>Latin America and the Caribbean</v>
      </c>
      <c r="H2466" s="1" t="str">
        <f>+VLOOKUP(A2466,[1]dummies!$A$2:$F$201,5,0)</f>
        <v>Upper middle income</v>
      </c>
      <c r="I2466" s="1" t="e">
        <f>+VLOOKUP(E2466,'[1]world bank'!$A$3:$F$2447,2,0)</f>
        <v>#N/A</v>
      </c>
      <c r="J2466" s="1" t="e">
        <f>+VLOOKUP(E2466,'[1]national stat'!$A$3:$C$1457,2,0)</f>
        <v>#N/A</v>
      </c>
      <c r="K2466" s="1" t="e">
        <f>+VLOOKUP(E2466,[1]research!$A$3:$C$2710,2,0)</f>
        <v>#N/A</v>
      </c>
      <c r="L2466" s="1">
        <f>+VLOOKUP(E2466,[1]sedlac!$A$3:$C$742,2,0)</f>
        <v>1.51</v>
      </c>
      <c r="P2466" s="1">
        <v>1.51</v>
      </c>
      <c r="Q2466" s="2">
        <f>+P2466</f>
        <v>1.51</v>
      </c>
      <c r="R2466" s="1" t="e">
        <f>+VLOOKUP(E2466,'[1]world bank'!$A$3:$G$2447,4,0)</f>
        <v>#N/A</v>
      </c>
      <c r="S2466" s="1" t="e">
        <f>+VLOOKUP(E2466,'[1]national stat'!$A$3:$D$1457,4,0)</f>
        <v>#N/A</v>
      </c>
      <c r="T2466" s="1" t="e">
        <f>+VLOOKUP(E2466,[1]research!$A$3:$D$2710,4,0)</f>
        <v>#N/A</v>
      </c>
      <c r="U2466" s="1">
        <f>+VLOOKUP(E2466,[1]sedlac!$A$3:$D$742,4,0)</f>
        <v>6.78</v>
      </c>
      <c r="Y2466" s="1">
        <v>6.78</v>
      </c>
      <c r="Z2466" s="1">
        <f>+Y2466</f>
        <v>6.78</v>
      </c>
    </row>
    <row r="2467" spans="1:26" x14ac:dyDescent="0.25">
      <c r="A2467" s="1" t="s">
        <v>103</v>
      </c>
      <c r="B2467" s="1" t="s">
        <v>7</v>
      </c>
      <c r="C2467" s="1">
        <v>2011</v>
      </c>
      <c r="D2467" s="1" t="str">
        <f t="shared" si="282"/>
        <v>VEN2011</v>
      </c>
      <c r="E2467" s="1" t="s">
        <v>2574</v>
      </c>
      <c r="F2467" s="1">
        <v>46.9</v>
      </c>
      <c r="G2467" s="1" t="str">
        <f>+VLOOKUP(A2467,[1]dummies!$A$2:$F$201,6,0)</f>
        <v>Latin America and the Caribbean</v>
      </c>
      <c r="H2467" s="1" t="str">
        <f>+VLOOKUP(A2467,[1]dummies!$A$2:$F$201,5,0)</f>
        <v>Upper middle income</v>
      </c>
      <c r="I2467" s="1" t="e">
        <f>+VLOOKUP(E2467,'[1]world bank'!$A$3:$F$2447,2,0)</f>
        <v>#N/A</v>
      </c>
      <c r="J2467" s="1" t="e">
        <f>+VLOOKUP(E2467,'[1]national stat'!$A$3:$C$1457,2,0)</f>
        <v>#N/A</v>
      </c>
      <c r="K2467" s="1" t="e">
        <f>+VLOOKUP(E2467,[1]research!$A$3:$C$2710,2,0)</f>
        <v>#N/A</v>
      </c>
      <c r="L2467" s="1" t="e">
        <f>+VLOOKUP(E2467,[1]sedlac!$A$3:$C$742,2,0)</f>
        <v>#N/A</v>
      </c>
      <c r="R2467" s="1" t="e">
        <f>+VLOOKUP(E2467,'[1]world bank'!$A$3:$G$2447,4,0)</f>
        <v>#N/A</v>
      </c>
      <c r="S2467" s="1" t="e">
        <f>+VLOOKUP(E2467,'[1]national stat'!$A$3:$D$1457,4,0)</f>
        <v>#N/A</v>
      </c>
      <c r="T2467" s="1" t="e">
        <f>+VLOOKUP(E2467,[1]research!$A$3:$D$2710,4,0)</f>
        <v>#N/A</v>
      </c>
      <c r="U2467" s="1" t="e">
        <f>+VLOOKUP(E2467,[1]sedlac!$A$3:$D$742,4,0)</f>
        <v>#N/A</v>
      </c>
    </row>
    <row r="2468" spans="1:26" x14ac:dyDescent="0.25">
      <c r="A2468" s="1" t="s">
        <v>103</v>
      </c>
      <c r="B2468" s="1" t="s">
        <v>7</v>
      </c>
      <c r="C2468" s="1">
        <v>2012</v>
      </c>
      <c r="D2468" s="1" t="str">
        <f t="shared" si="282"/>
        <v>VEN2012</v>
      </c>
      <c r="E2468" s="1" t="s">
        <v>2575</v>
      </c>
      <c r="F2468" s="1">
        <v>46.9</v>
      </c>
      <c r="G2468" s="1" t="str">
        <f>+VLOOKUP(A2468,[1]dummies!$A$2:$F$201,6,0)</f>
        <v>Latin America and the Caribbean</v>
      </c>
      <c r="H2468" s="1" t="str">
        <f>+VLOOKUP(A2468,[1]dummies!$A$2:$F$201,5,0)</f>
        <v>Upper middle income</v>
      </c>
      <c r="I2468" s="1" t="e">
        <f>+VLOOKUP(E2468,'[1]world bank'!$A$3:$F$2447,2,0)</f>
        <v>#N/A</v>
      </c>
      <c r="J2468" s="1" t="e">
        <f>+VLOOKUP(E2468,'[1]national stat'!$A$3:$C$1457,2,0)</f>
        <v>#N/A</v>
      </c>
      <c r="K2468" s="1" t="e">
        <f>+VLOOKUP(E2468,[1]research!$A$3:$C$2710,2,0)</f>
        <v>#N/A</v>
      </c>
      <c r="L2468" s="1" t="e">
        <f>+VLOOKUP(E2468,[1]sedlac!$A$3:$C$742,2,0)</f>
        <v>#N/A</v>
      </c>
      <c r="R2468" s="1" t="e">
        <f>+VLOOKUP(E2468,'[1]world bank'!$A$3:$G$2447,4,0)</f>
        <v>#N/A</v>
      </c>
      <c r="S2468" s="1" t="e">
        <f>+VLOOKUP(E2468,'[1]national stat'!$A$3:$D$1457,4,0)</f>
        <v>#N/A</v>
      </c>
      <c r="T2468" s="1" t="e">
        <f>+VLOOKUP(E2468,[1]research!$A$3:$D$2710,4,0)</f>
        <v>#N/A</v>
      </c>
      <c r="U2468" s="1" t="e">
        <f>+VLOOKUP(E2468,[1]sedlac!$A$3:$D$742,4,0)</f>
        <v>#N/A</v>
      </c>
    </row>
    <row r="2469" spans="1:26" x14ac:dyDescent="0.25">
      <c r="A2469" s="1" t="s">
        <v>103</v>
      </c>
      <c r="B2469" s="1" t="s">
        <v>7</v>
      </c>
      <c r="C2469" s="1">
        <v>2013</v>
      </c>
      <c r="D2469" s="1" t="str">
        <f t="shared" si="282"/>
        <v>VEN2013</v>
      </c>
      <c r="E2469" s="1" t="s">
        <v>2576</v>
      </c>
      <c r="F2469" s="1">
        <v>46.9</v>
      </c>
      <c r="G2469" s="1" t="str">
        <f>+VLOOKUP(A2469,[1]dummies!$A$2:$F$201,6,0)</f>
        <v>Latin America and the Caribbean</v>
      </c>
      <c r="H2469" s="1" t="str">
        <f>+VLOOKUP(A2469,[1]dummies!$A$2:$F$201,5,0)</f>
        <v>Upper middle income</v>
      </c>
      <c r="I2469" s="1" t="e">
        <f>+VLOOKUP(E2469,'[1]world bank'!$A$3:$F$2447,2,0)</f>
        <v>#N/A</v>
      </c>
      <c r="J2469" s="1" t="e">
        <f>+VLOOKUP(E2469,'[1]national stat'!$A$3:$C$1457,2,0)</f>
        <v>#N/A</v>
      </c>
      <c r="K2469" s="1" t="e">
        <f>+VLOOKUP(E2469,[1]research!$A$3:$C$2710,2,0)</f>
        <v>#N/A</v>
      </c>
      <c r="L2469" s="1" t="e">
        <f>+VLOOKUP(E2469,[1]sedlac!$A$3:$C$742,2,0)</f>
        <v>#N/A</v>
      </c>
      <c r="R2469" s="1" t="e">
        <f>+VLOOKUP(E2469,'[1]world bank'!$A$3:$G$2447,4,0)</f>
        <v>#N/A</v>
      </c>
      <c r="S2469" s="1" t="e">
        <f>+VLOOKUP(E2469,'[1]national stat'!$A$3:$D$1457,4,0)</f>
        <v>#N/A</v>
      </c>
      <c r="T2469" s="1" t="e">
        <f>+VLOOKUP(E2469,[1]research!$A$3:$D$2710,4,0)</f>
        <v>#N/A</v>
      </c>
      <c r="U2469" s="1" t="e">
        <f>+VLOOKUP(E2469,[1]sedlac!$A$3:$D$742,4,0)</f>
        <v>#N/A</v>
      </c>
    </row>
    <row r="2470" spans="1:26" x14ac:dyDescent="0.25">
      <c r="A2470" s="1" t="s">
        <v>103</v>
      </c>
      <c r="B2470" s="1" t="s">
        <v>7</v>
      </c>
      <c r="C2470" s="1">
        <v>2014</v>
      </c>
      <c r="D2470" s="1" t="str">
        <f t="shared" si="282"/>
        <v>VEN2014</v>
      </c>
      <c r="E2470" s="1" t="s">
        <v>2577</v>
      </c>
      <c r="F2470" s="1">
        <v>46.9</v>
      </c>
      <c r="G2470" s="1" t="str">
        <f>+VLOOKUP(A2470,[1]dummies!$A$2:$F$201,6,0)</f>
        <v>Latin America and the Caribbean</v>
      </c>
      <c r="H2470" s="1" t="str">
        <f>+VLOOKUP(A2470,[1]dummies!$A$2:$F$201,5,0)</f>
        <v>Upper middle income</v>
      </c>
      <c r="I2470" s="1" t="e">
        <f>+VLOOKUP(E2470,'[1]world bank'!$A$3:$F$2447,2,0)</f>
        <v>#N/A</v>
      </c>
      <c r="J2470" s="1" t="e">
        <f>+VLOOKUP(E2470,'[1]national stat'!$A$3:$C$1457,2,0)</f>
        <v>#N/A</v>
      </c>
      <c r="K2470" s="1" t="e">
        <f>+VLOOKUP(E2470,[1]research!$A$3:$C$2710,2,0)</f>
        <v>#N/A</v>
      </c>
      <c r="L2470" s="1" t="e">
        <f>+VLOOKUP(E2470,[1]sedlac!$A$3:$C$742,2,0)</f>
        <v>#N/A</v>
      </c>
      <c r="R2470" s="1" t="e">
        <f>+VLOOKUP(E2470,'[1]world bank'!$A$3:$G$2447,4,0)</f>
        <v>#N/A</v>
      </c>
      <c r="S2470" s="1" t="e">
        <f>+VLOOKUP(E2470,'[1]national stat'!$A$3:$D$1457,4,0)</f>
        <v>#N/A</v>
      </c>
      <c r="T2470" s="1" t="e">
        <f>+VLOOKUP(E2470,[1]research!$A$3:$D$2710,4,0)</f>
        <v>#N/A</v>
      </c>
      <c r="U2470" s="1" t="e">
        <f>+VLOOKUP(E2470,[1]sedlac!$A$3:$D$742,4,0)</f>
        <v>#N/A</v>
      </c>
    </row>
    <row r="2471" spans="1:26" x14ac:dyDescent="0.25">
      <c r="A2471" s="1" t="s">
        <v>103</v>
      </c>
      <c r="B2471" s="1" t="s">
        <v>7</v>
      </c>
      <c r="C2471" s="1">
        <v>2015</v>
      </c>
      <c r="D2471" s="1" t="str">
        <f t="shared" si="282"/>
        <v>VEN2015</v>
      </c>
      <c r="E2471" s="1" t="s">
        <v>2578</v>
      </c>
      <c r="F2471" s="1">
        <v>46.9</v>
      </c>
      <c r="G2471" s="1" t="str">
        <f>+VLOOKUP(A2471,[1]dummies!$A$2:$F$201,6,0)</f>
        <v>Latin America and the Caribbean</v>
      </c>
      <c r="H2471" s="1" t="str">
        <f>+VLOOKUP(A2471,[1]dummies!$A$2:$F$201,5,0)</f>
        <v>Upper middle income</v>
      </c>
      <c r="I2471" s="1" t="e">
        <f>+VLOOKUP(E2471,'[1]world bank'!$A$3:$F$2447,2,0)</f>
        <v>#N/A</v>
      </c>
      <c r="J2471" s="1" t="e">
        <f>+VLOOKUP(E2471,'[1]national stat'!$A$3:$C$1457,2,0)</f>
        <v>#N/A</v>
      </c>
      <c r="K2471" s="1" t="e">
        <f>+VLOOKUP(E2471,[1]research!$A$3:$C$2710,2,0)</f>
        <v>#N/A</v>
      </c>
      <c r="L2471" s="1" t="e">
        <f>+VLOOKUP(E2471,[1]sedlac!$A$3:$C$742,2,0)</f>
        <v>#N/A</v>
      </c>
      <c r="R2471" s="1" t="e">
        <f>+VLOOKUP(E2471,'[1]world bank'!$A$3:$G$2447,4,0)</f>
        <v>#N/A</v>
      </c>
      <c r="S2471" s="1" t="e">
        <f>+VLOOKUP(E2471,'[1]national stat'!$A$3:$D$1457,4,0)</f>
        <v>#N/A</v>
      </c>
      <c r="T2471" s="1" t="e">
        <f>+VLOOKUP(E2471,[1]research!$A$3:$D$2710,4,0)</f>
        <v>#N/A</v>
      </c>
      <c r="U2471" s="1" t="e">
        <f>+VLOOKUP(E2471,[1]sedlac!$A$3:$D$742,4,0)</f>
        <v>#N/A</v>
      </c>
    </row>
    <row r="2472" spans="1:26" x14ac:dyDescent="0.25">
      <c r="A2472" s="1" t="s">
        <v>104</v>
      </c>
      <c r="B2472" s="1" t="s">
        <v>10</v>
      </c>
      <c r="C2472" s="1">
        <v>1990</v>
      </c>
      <c r="D2472" s="1" t="str">
        <f t="shared" si="282"/>
        <v>VNM1990</v>
      </c>
      <c r="E2472" s="1" t="s">
        <v>2579</v>
      </c>
      <c r="F2472" s="1">
        <v>35.700000000000003</v>
      </c>
      <c r="G2472" s="1" t="str">
        <f>+VLOOKUP(A2472,[1]dummies!$A$2:$F$201,6,0)</f>
        <v>East Asia and the Pacific</v>
      </c>
      <c r="H2472" s="1" t="str">
        <f>+VLOOKUP(A2472,[1]dummies!$A$2:$F$201,5,0)</f>
        <v>Lower middle income</v>
      </c>
      <c r="I2472" s="1" t="e">
        <f>+VLOOKUP(E2472,'[1]world bank'!$A$3:$F$2447,2,0)</f>
        <v>#N/A</v>
      </c>
      <c r="J2472" s="1" t="e">
        <f>+VLOOKUP(E2472,'[1]national stat'!$A$3:$C$1457,2,0)</f>
        <v>#N/A</v>
      </c>
      <c r="K2472" s="1" t="e">
        <f>+VLOOKUP(E2472,[1]research!$A$3:$C$2710,2,0)</f>
        <v>#N/A</v>
      </c>
      <c r="L2472" s="1" t="e">
        <f>+VLOOKUP(E2472,[1]sedlac!$A$3:$C$742,2,0)</f>
        <v>#N/A</v>
      </c>
      <c r="R2472" s="1" t="e">
        <f>+VLOOKUP(E2472,'[1]world bank'!$A$3:$G$2447,4,0)</f>
        <v>#N/A</v>
      </c>
      <c r="S2472" s="1" t="e">
        <f>+VLOOKUP(E2472,'[1]national stat'!$A$3:$D$1457,4,0)</f>
        <v>#N/A</v>
      </c>
      <c r="T2472" s="1" t="e">
        <f>+VLOOKUP(E2472,[1]research!$A$3:$D$2710,4,0)</f>
        <v>#N/A</v>
      </c>
      <c r="U2472" s="1" t="e">
        <f>+VLOOKUP(E2472,[1]sedlac!$A$3:$D$742,4,0)</f>
        <v>#N/A</v>
      </c>
    </row>
    <row r="2473" spans="1:26" x14ac:dyDescent="0.25">
      <c r="A2473" s="1" t="s">
        <v>104</v>
      </c>
      <c r="B2473" s="1" t="s">
        <v>10</v>
      </c>
      <c r="C2473" s="1">
        <v>1991</v>
      </c>
      <c r="D2473" s="1" t="str">
        <f t="shared" si="282"/>
        <v>VNM1991</v>
      </c>
      <c r="E2473" s="1" t="s">
        <v>2580</v>
      </c>
      <c r="F2473" s="1">
        <v>35.700000000000003</v>
      </c>
      <c r="G2473" s="1" t="str">
        <f>+VLOOKUP(A2473,[1]dummies!$A$2:$F$201,6,0)</f>
        <v>East Asia and the Pacific</v>
      </c>
      <c r="H2473" s="1" t="str">
        <f>+VLOOKUP(A2473,[1]dummies!$A$2:$F$201,5,0)</f>
        <v>Lower middle income</v>
      </c>
      <c r="I2473" s="1" t="e">
        <f>+VLOOKUP(E2473,'[1]world bank'!$A$3:$F$2447,2,0)</f>
        <v>#N/A</v>
      </c>
      <c r="J2473" s="1" t="e">
        <f>+VLOOKUP(E2473,'[1]national stat'!$A$3:$C$1457,2,0)</f>
        <v>#N/A</v>
      </c>
      <c r="K2473" s="1" t="e">
        <f>+VLOOKUP(E2473,[1]research!$A$3:$C$2710,2,0)</f>
        <v>#N/A</v>
      </c>
      <c r="L2473" s="1" t="e">
        <f>+VLOOKUP(E2473,[1]sedlac!$A$3:$C$742,2,0)</f>
        <v>#N/A</v>
      </c>
      <c r="R2473" s="1" t="e">
        <f>+VLOOKUP(E2473,'[1]world bank'!$A$3:$G$2447,4,0)</f>
        <v>#N/A</v>
      </c>
      <c r="S2473" s="1" t="e">
        <f>+VLOOKUP(E2473,'[1]national stat'!$A$3:$D$1457,4,0)</f>
        <v>#N/A</v>
      </c>
      <c r="T2473" s="1" t="e">
        <f>+VLOOKUP(E2473,[1]research!$A$3:$D$2710,4,0)</f>
        <v>#N/A</v>
      </c>
      <c r="U2473" s="1" t="e">
        <f>+VLOOKUP(E2473,[1]sedlac!$A$3:$D$742,4,0)</f>
        <v>#N/A</v>
      </c>
    </row>
    <row r="2474" spans="1:26" x14ac:dyDescent="0.25">
      <c r="A2474" s="1" t="s">
        <v>104</v>
      </c>
      <c r="B2474" s="1" t="s">
        <v>10</v>
      </c>
      <c r="C2474" s="1">
        <v>1992</v>
      </c>
      <c r="D2474" s="1" t="str">
        <f t="shared" si="282"/>
        <v>VNM1992</v>
      </c>
      <c r="E2474" s="1" t="s">
        <v>2581</v>
      </c>
      <c r="F2474" s="1">
        <v>35.700000000000003</v>
      </c>
      <c r="G2474" s="1" t="str">
        <f>+VLOOKUP(A2474,[1]dummies!$A$2:$F$201,6,0)</f>
        <v>East Asia and the Pacific</v>
      </c>
      <c r="H2474" s="1" t="str">
        <f>+VLOOKUP(A2474,[1]dummies!$A$2:$F$201,5,0)</f>
        <v>Lower middle income</v>
      </c>
      <c r="I2474" s="1" t="e">
        <f>+VLOOKUP(E2474,'[1]world bank'!$A$3:$F$2447,2,0)</f>
        <v>#N/A</v>
      </c>
      <c r="J2474" s="1" t="e">
        <f>+VLOOKUP(E2474,'[1]national stat'!$A$3:$C$1457,2,0)</f>
        <v>#N/A</v>
      </c>
      <c r="K2474" s="1" t="e">
        <f>+VLOOKUP(E2474,[1]research!$A$3:$C$2710,2,0)</f>
        <v>#N/A</v>
      </c>
      <c r="L2474" s="1" t="e">
        <f>+VLOOKUP(E2474,[1]sedlac!$A$3:$C$742,2,0)</f>
        <v>#N/A</v>
      </c>
      <c r="R2474" s="1" t="e">
        <f>+VLOOKUP(E2474,'[1]world bank'!$A$3:$G$2447,4,0)</f>
        <v>#N/A</v>
      </c>
      <c r="S2474" s="1" t="e">
        <f>+VLOOKUP(E2474,'[1]national stat'!$A$3:$D$1457,4,0)</f>
        <v>#N/A</v>
      </c>
      <c r="T2474" s="1" t="e">
        <f>+VLOOKUP(E2474,[1]research!$A$3:$D$2710,4,0)</f>
        <v>#N/A</v>
      </c>
      <c r="U2474" s="1" t="e">
        <f>+VLOOKUP(E2474,[1]sedlac!$A$3:$D$742,4,0)</f>
        <v>#N/A</v>
      </c>
    </row>
    <row r="2475" spans="1:26" x14ac:dyDescent="0.25">
      <c r="A2475" s="1" t="s">
        <v>104</v>
      </c>
      <c r="B2475" s="1" t="s">
        <v>10</v>
      </c>
      <c r="C2475" s="1">
        <v>1993</v>
      </c>
      <c r="D2475" s="1" t="str">
        <f t="shared" si="282"/>
        <v>VNM1993</v>
      </c>
      <c r="E2475" s="1" t="s">
        <v>2582</v>
      </c>
      <c r="F2475" s="1">
        <v>35.549999999999997</v>
      </c>
      <c r="G2475" s="1" t="str">
        <f>+VLOOKUP(A2475,[1]dummies!$A$2:$F$201,6,0)</f>
        <v>East Asia and the Pacific</v>
      </c>
      <c r="H2475" s="1" t="str">
        <f>+VLOOKUP(A2475,[1]dummies!$A$2:$F$201,5,0)</f>
        <v>Lower middle income</v>
      </c>
      <c r="I2475" s="1">
        <f>+VLOOKUP(E2475,'[1]world bank'!$A$3:$F$2447,2,0)</f>
        <v>35.65</v>
      </c>
      <c r="J2475" s="1">
        <f>+VLOOKUP(E2475,'[1]national stat'!$A$3:$C$1457,2,0)</f>
        <v>0</v>
      </c>
      <c r="K2475" s="1" t="e">
        <f>+VLOOKUP(E2475,[1]research!$A$3:$C$2710,2,0)</f>
        <v>#N/A</v>
      </c>
      <c r="L2475" s="1" t="e">
        <f>+VLOOKUP(E2475,[1]sedlac!$A$3:$C$742,2,0)</f>
        <v>#N/A</v>
      </c>
      <c r="M2475" s="1">
        <v>1.48</v>
      </c>
      <c r="N2475" s="1">
        <v>0</v>
      </c>
      <c r="Q2475" s="2">
        <f>+M2475</f>
        <v>1.48</v>
      </c>
      <c r="R2475" s="1">
        <f>+VLOOKUP(E2475,'[1]world bank'!$A$3:$G$2447,4,0)</f>
        <v>5.66</v>
      </c>
      <c r="S2475" s="1">
        <f>+VLOOKUP(E2475,'[1]national stat'!$A$3:$D$1457,4,0)</f>
        <v>0</v>
      </c>
      <c r="T2475" s="1" t="e">
        <f>+VLOOKUP(E2475,[1]research!$A$3:$D$2710,4,0)</f>
        <v>#N/A</v>
      </c>
      <c r="U2475" s="1" t="e">
        <f>+VLOOKUP(E2475,[1]sedlac!$A$3:$D$742,4,0)</f>
        <v>#N/A</v>
      </c>
      <c r="V2475" s="1">
        <v>5.66</v>
      </c>
      <c r="W2475" s="1">
        <v>0</v>
      </c>
      <c r="Z2475" s="1">
        <f>+V2475</f>
        <v>5.66</v>
      </c>
    </row>
    <row r="2476" spans="1:26" x14ac:dyDescent="0.25">
      <c r="A2476" s="1" t="s">
        <v>104</v>
      </c>
      <c r="B2476" s="1" t="s">
        <v>10</v>
      </c>
      <c r="C2476" s="1">
        <v>1994</v>
      </c>
      <c r="D2476" s="1" t="str">
        <f t="shared" si="282"/>
        <v>VNM1994</v>
      </c>
      <c r="E2476" s="1" t="s">
        <v>2583</v>
      </c>
      <c r="F2476" s="1">
        <v>35.549999999999997</v>
      </c>
      <c r="G2476" s="1" t="str">
        <f>+VLOOKUP(A2476,[1]dummies!$A$2:$F$201,6,0)</f>
        <v>East Asia and the Pacific</v>
      </c>
      <c r="H2476" s="1" t="str">
        <f>+VLOOKUP(A2476,[1]dummies!$A$2:$F$201,5,0)</f>
        <v>Lower middle income</v>
      </c>
      <c r="I2476" s="1" t="e">
        <f>+VLOOKUP(E2476,'[1]world bank'!$A$3:$F$2447,2,0)</f>
        <v>#N/A</v>
      </c>
      <c r="J2476" s="1" t="e">
        <f>+VLOOKUP(E2476,'[1]national stat'!$A$3:$C$1457,2,0)</f>
        <v>#N/A</v>
      </c>
      <c r="K2476" s="1" t="e">
        <f>+VLOOKUP(E2476,[1]research!$A$3:$C$2710,2,0)</f>
        <v>#N/A</v>
      </c>
      <c r="L2476" s="1" t="e">
        <f>+VLOOKUP(E2476,[1]sedlac!$A$3:$C$742,2,0)</f>
        <v>#N/A</v>
      </c>
      <c r="R2476" s="1" t="e">
        <f>+VLOOKUP(E2476,'[1]world bank'!$A$3:$G$2447,4,0)</f>
        <v>#N/A</v>
      </c>
      <c r="S2476" s="1" t="e">
        <f>+VLOOKUP(E2476,'[1]national stat'!$A$3:$D$1457,4,0)</f>
        <v>#N/A</v>
      </c>
      <c r="T2476" s="1" t="e">
        <f>+VLOOKUP(E2476,[1]research!$A$3:$D$2710,4,0)</f>
        <v>#N/A</v>
      </c>
      <c r="U2476" s="1" t="e">
        <f>+VLOOKUP(E2476,[1]sedlac!$A$3:$D$742,4,0)</f>
        <v>#N/A</v>
      </c>
    </row>
    <row r="2477" spans="1:26" x14ac:dyDescent="0.25">
      <c r="A2477" s="1" t="s">
        <v>104</v>
      </c>
      <c r="B2477" s="1" t="s">
        <v>10</v>
      </c>
      <c r="C2477" s="1">
        <v>1995</v>
      </c>
      <c r="D2477" s="1" t="str">
        <f t="shared" si="282"/>
        <v>VNM1995</v>
      </c>
      <c r="E2477" s="1" t="s">
        <v>2584</v>
      </c>
      <c r="F2477" s="1">
        <v>35.549999999999997</v>
      </c>
      <c r="G2477" s="1" t="str">
        <f>+VLOOKUP(A2477,[1]dummies!$A$2:$F$201,6,0)</f>
        <v>East Asia and the Pacific</v>
      </c>
      <c r="H2477" s="1" t="str">
        <f>+VLOOKUP(A2477,[1]dummies!$A$2:$F$201,5,0)</f>
        <v>Lower middle income</v>
      </c>
      <c r="I2477" s="1" t="e">
        <f>+VLOOKUP(E2477,'[1]world bank'!$A$3:$F$2447,2,0)</f>
        <v>#N/A</v>
      </c>
      <c r="J2477" s="1" t="e">
        <f>+VLOOKUP(E2477,'[1]national stat'!$A$3:$C$1457,2,0)</f>
        <v>#N/A</v>
      </c>
      <c r="K2477" s="1" t="e">
        <f>+VLOOKUP(E2477,[1]research!$A$3:$C$2710,2,0)</f>
        <v>#N/A</v>
      </c>
      <c r="L2477" s="1" t="e">
        <f>+VLOOKUP(E2477,[1]sedlac!$A$3:$C$742,2,0)</f>
        <v>#N/A</v>
      </c>
      <c r="R2477" s="1" t="e">
        <f>+VLOOKUP(E2477,'[1]world bank'!$A$3:$G$2447,4,0)</f>
        <v>#N/A</v>
      </c>
      <c r="S2477" s="1" t="e">
        <f>+VLOOKUP(E2477,'[1]national stat'!$A$3:$D$1457,4,0)</f>
        <v>#N/A</v>
      </c>
      <c r="T2477" s="1" t="e">
        <f>+VLOOKUP(E2477,[1]research!$A$3:$D$2710,4,0)</f>
        <v>#N/A</v>
      </c>
      <c r="U2477" s="1" t="e">
        <f>+VLOOKUP(E2477,[1]sedlac!$A$3:$D$742,4,0)</f>
        <v>#N/A</v>
      </c>
    </row>
    <row r="2478" spans="1:26" x14ac:dyDescent="0.25">
      <c r="A2478" s="1" t="s">
        <v>104</v>
      </c>
      <c r="B2478" s="1" t="s">
        <v>10</v>
      </c>
      <c r="C2478" s="1">
        <v>1996</v>
      </c>
      <c r="D2478" s="1" t="str">
        <f t="shared" si="282"/>
        <v>VNM1996</v>
      </c>
      <c r="E2478" s="1" t="s">
        <v>2585</v>
      </c>
      <c r="F2478" s="1">
        <v>35.549999999999997</v>
      </c>
      <c r="G2478" s="1" t="str">
        <f>+VLOOKUP(A2478,[1]dummies!$A$2:$F$201,6,0)</f>
        <v>East Asia and the Pacific</v>
      </c>
      <c r="H2478" s="1" t="str">
        <f>+VLOOKUP(A2478,[1]dummies!$A$2:$F$201,5,0)</f>
        <v>Lower middle income</v>
      </c>
      <c r="I2478" s="1" t="e">
        <f>+VLOOKUP(E2478,'[1]world bank'!$A$3:$F$2447,2,0)</f>
        <v>#N/A</v>
      </c>
      <c r="J2478" s="1" t="e">
        <f>+VLOOKUP(E2478,'[1]national stat'!$A$3:$C$1457,2,0)</f>
        <v>#N/A</v>
      </c>
      <c r="K2478" s="1" t="e">
        <f>+VLOOKUP(E2478,[1]research!$A$3:$C$2710,2,0)</f>
        <v>#N/A</v>
      </c>
      <c r="L2478" s="1" t="e">
        <f>+VLOOKUP(E2478,[1]sedlac!$A$3:$C$742,2,0)</f>
        <v>#N/A</v>
      </c>
      <c r="R2478" s="1" t="e">
        <f>+VLOOKUP(E2478,'[1]world bank'!$A$3:$G$2447,4,0)</f>
        <v>#N/A</v>
      </c>
      <c r="S2478" s="1" t="e">
        <f>+VLOOKUP(E2478,'[1]national stat'!$A$3:$D$1457,4,0)</f>
        <v>#N/A</v>
      </c>
      <c r="T2478" s="1" t="e">
        <f>+VLOOKUP(E2478,[1]research!$A$3:$D$2710,4,0)</f>
        <v>#N/A</v>
      </c>
      <c r="U2478" s="1" t="e">
        <f>+VLOOKUP(E2478,[1]sedlac!$A$3:$D$742,4,0)</f>
        <v>#N/A</v>
      </c>
    </row>
    <row r="2479" spans="1:26" x14ac:dyDescent="0.25">
      <c r="A2479" s="1" t="s">
        <v>104</v>
      </c>
      <c r="B2479" s="1" t="s">
        <v>10</v>
      </c>
      <c r="C2479" s="1">
        <v>1997</v>
      </c>
      <c r="D2479" s="1" t="str">
        <f t="shared" si="282"/>
        <v>VNM1997</v>
      </c>
      <c r="E2479" s="1" t="s">
        <v>2586</v>
      </c>
      <c r="F2479" s="1">
        <v>35.549999999999997</v>
      </c>
      <c r="G2479" s="1" t="str">
        <f>+VLOOKUP(A2479,[1]dummies!$A$2:$F$201,6,0)</f>
        <v>East Asia and the Pacific</v>
      </c>
      <c r="H2479" s="1" t="str">
        <f>+VLOOKUP(A2479,[1]dummies!$A$2:$F$201,5,0)</f>
        <v>Lower middle income</v>
      </c>
      <c r="I2479" s="1" t="e">
        <f>+VLOOKUP(E2479,'[1]world bank'!$A$3:$F$2447,2,0)</f>
        <v>#N/A</v>
      </c>
      <c r="J2479" s="1" t="e">
        <f>+VLOOKUP(E2479,'[1]national stat'!$A$3:$C$1457,2,0)</f>
        <v>#N/A</v>
      </c>
      <c r="K2479" s="1" t="e">
        <f>+VLOOKUP(E2479,[1]research!$A$3:$C$2710,2,0)</f>
        <v>#N/A</v>
      </c>
      <c r="L2479" s="1" t="e">
        <f>+VLOOKUP(E2479,[1]sedlac!$A$3:$C$742,2,0)</f>
        <v>#N/A</v>
      </c>
      <c r="R2479" s="1" t="e">
        <f>+VLOOKUP(E2479,'[1]world bank'!$A$3:$G$2447,4,0)</f>
        <v>#N/A</v>
      </c>
      <c r="S2479" s="1" t="e">
        <f>+VLOOKUP(E2479,'[1]national stat'!$A$3:$D$1457,4,0)</f>
        <v>#N/A</v>
      </c>
      <c r="T2479" s="1" t="e">
        <f>+VLOOKUP(E2479,[1]research!$A$3:$D$2710,4,0)</f>
        <v>#N/A</v>
      </c>
      <c r="U2479" s="1" t="e">
        <f>+VLOOKUP(E2479,[1]sedlac!$A$3:$D$742,4,0)</f>
        <v>#N/A</v>
      </c>
    </row>
    <row r="2480" spans="1:26" x14ac:dyDescent="0.25">
      <c r="A2480" s="1" t="s">
        <v>104</v>
      </c>
      <c r="B2480" s="1" t="s">
        <v>10</v>
      </c>
      <c r="C2480" s="1">
        <v>1998</v>
      </c>
      <c r="D2480" s="1" t="str">
        <f t="shared" si="282"/>
        <v>VNM1998</v>
      </c>
      <c r="E2480" s="1" t="s">
        <v>2587</v>
      </c>
      <c r="F2480" s="1">
        <v>35.4</v>
      </c>
      <c r="G2480" s="1" t="str">
        <f>+VLOOKUP(A2480,[1]dummies!$A$2:$F$201,6,0)</f>
        <v>East Asia and the Pacific</v>
      </c>
      <c r="H2480" s="1" t="str">
        <f>+VLOOKUP(A2480,[1]dummies!$A$2:$F$201,5,0)</f>
        <v>Lower middle income</v>
      </c>
      <c r="I2480" s="1">
        <f>+VLOOKUP(E2480,'[1]world bank'!$A$3:$F$2447,2,0)</f>
        <v>35.44</v>
      </c>
      <c r="J2480" s="1">
        <f>+VLOOKUP(E2480,'[1]national stat'!$A$3:$C$1457,2,0)</f>
        <v>0</v>
      </c>
      <c r="K2480" s="1" t="e">
        <f>+VLOOKUP(E2480,[1]research!$A$3:$C$2710,2,0)</f>
        <v>#N/A</v>
      </c>
      <c r="L2480" s="1" t="e">
        <f>+VLOOKUP(E2480,[1]sedlac!$A$3:$C$742,2,0)</f>
        <v>#N/A</v>
      </c>
      <c r="M2480" s="1">
        <v>1.48</v>
      </c>
      <c r="N2480" s="1">
        <v>0</v>
      </c>
      <c r="Q2480" s="2">
        <f>+M2480</f>
        <v>1.48</v>
      </c>
      <c r="R2480" s="1">
        <f>+VLOOKUP(E2480,'[1]world bank'!$A$3:$G$2447,4,0)</f>
        <v>5.55</v>
      </c>
      <c r="S2480" s="1">
        <f>+VLOOKUP(E2480,'[1]national stat'!$A$3:$D$1457,4,0)</f>
        <v>0</v>
      </c>
      <c r="T2480" s="1" t="e">
        <f>+VLOOKUP(E2480,[1]research!$A$3:$D$2710,4,0)</f>
        <v>#N/A</v>
      </c>
      <c r="U2480" s="1" t="e">
        <f>+VLOOKUP(E2480,[1]sedlac!$A$3:$D$742,4,0)</f>
        <v>#N/A</v>
      </c>
      <c r="V2480" s="1">
        <v>5.55</v>
      </c>
      <c r="W2480" s="1">
        <v>0</v>
      </c>
      <c r="Z2480" s="1">
        <f>+V2480</f>
        <v>5.55</v>
      </c>
    </row>
    <row r="2481" spans="1:26" x14ac:dyDescent="0.25">
      <c r="A2481" s="1" t="s">
        <v>104</v>
      </c>
      <c r="B2481" s="1" t="s">
        <v>10</v>
      </c>
      <c r="C2481" s="1">
        <v>1999</v>
      </c>
      <c r="D2481" s="1" t="str">
        <f t="shared" si="282"/>
        <v>VNM1999</v>
      </c>
      <c r="E2481" s="1" t="s">
        <v>2588</v>
      </c>
      <c r="F2481" s="1">
        <v>36.200000000000003</v>
      </c>
      <c r="G2481" s="1" t="str">
        <f>+VLOOKUP(A2481,[1]dummies!$A$2:$F$201,6,0)</f>
        <v>East Asia and the Pacific</v>
      </c>
      <c r="H2481" s="1" t="str">
        <f>+VLOOKUP(A2481,[1]dummies!$A$2:$F$201,5,0)</f>
        <v>Lower middle income</v>
      </c>
      <c r="I2481" s="1" t="e">
        <f>+VLOOKUP(E2481,'[1]world bank'!$A$3:$F$2447,2,0)</f>
        <v>#N/A</v>
      </c>
      <c r="J2481" s="1" t="e">
        <f>+VLOOKUP(E2481,'[1]national stat'!$A$3:$C$1457,2,0)</f>
        <v>#N/A</v>
      </c>
      <c r="K2481" s="1" t="e">
        <f>+VLOOKUP(E2481,[1]research!$A$3:$C$2710,2,0)</f>
        <v>#N/A</v>
      </c>
      <c r="L2481" s="1" t="e">
        <f>+VLOOKUP(E2481,[1]sedlac!$A$3:$C$742,2,0)</f>
        <v>#N/A</v>
      </c>
      <c r="R2481" s="1" t="e">
        <f>+VLOOKUP(E2481,'[1]world bank'!$A$3:$G$2447,4,0)</f>
        <v>#N/A</v>
      </c>
      <c r="S2481" s="1" t="e">
        <f>+VLOOKUP(E2481,'[1]national stat'!$A$3:$D$1457,4,0)</f>
        <v>#N/A</v>
      </c>
      <c r="T2481" s="1" t="e">
        <f>+VLOOKUP(E2481,[1]research!$A$3:$D$2710,4,0)</f>
        <v>#N/A</v>
      </c>
      <c r="U2481" s="1" t="e">
        <f>+VLOOKUP(E2481,[1]sedlac!$A$3:$D$742,4,0)</f>
        <v>#N/A</v>
      </c>
    </row>
    <row r="2482" spans="1:26" x14ac:dyDescent="0.25">
      <c r="A2482" s="1" t="s">
        <v>104</v>
      </c>
      <c r="B2482" s="1" t="s">
        <v>10</v>
      </c>
      <c r="C2482" s="1">
        <v>2000</v>
      </c>
      <c r="D2482" s="1" t="str">
        <f t="shared" si="282"/>
        <v>VNM2000</v>
      </c>
      <c r="E2482" s="1" t="s">
        <v>2589</v>
      </c>
      <c r="F2482" s="1">
        <v>36.200000000000003</v>
      </c>
      <c r="G2482" s="1" t="str">
        <f>+VLOOKUP(A2482,[1]dummies!$A$2:$F$201,6,0)</f>
        <v>East Asia and the Pacific</v>
      </c>
      <c r="H2482" s="1" t="str">
        <f>+VLOOKUP(A2482,[1]dummies!$A$2:$F$201,5,0)</f>
        <v>Lower middle income</v>
      </c>
      <c r="I2482" s="1" t="e">
        <f>+VLOOKUP(E2482,'[1]world bank'!$A$3:$F$2447,2,0)</f>
        <v>#N/A</v>
      </c>
      <c r="J2482" s="1" t="e">
        <f>+VLOOKUP(E2482,'[1]national stat'!$A$3:$C$1457,2,0)</f>
        <v>#N/A</v>
      </c>
      <c r="K2482" s="1" t="e">
        <f>+VLOOKUP(E2482,[1]research!$A$3:$C$2710,2,0)</f>
        <v>#N/A</v>
      </c>
      <c r="L2482" s="1" t="e">
        <f>+VLOOKUP(E2482,[1]sedlac!$A$3:$C$742,2,0)</f>
        <v>#N/A</v>
      </c>
      <c r="R2482" s="1" t="e">
        <f>+VLOOKUP(E2482,'[1]world bank'!$A$3:$G$2447,4,0)</f>
        <v>#N/A</v>
      </c>
      <c r="S2482" s="1" t="e">
        <f>+VLOOKUP(E2482,'[1]national stat'!$A$3:$D$1457,4,0)</f>
        <v>#N/A</v>
      </c>
      <c r="T2482" s="1" t="e">
        <f>+VLOOKUP(E2482,[1]research!$A$3:$D$2710,4,0)</f>
        <v>#N/A</v>
      </c>
      <c r="U2482" s="1" t="e">
        <f>+VLOOKUP(E2482,[1]sedlac!$A$3:$D$742,4,0)</f>
        <v>#N/A</v>
      </c>
    </row>
    <row r="2483" spans="1:26" x14ac:dyDescent="0.25">
      <c r="A2483" s="1" t="s">
        <v>104</v>
      </c>
      <c r="B2483" s="1" t="s">
        <v>10</v>
      </c>
      <c r="C2483" s="1">
        <v>2001</v>
      </c>
      <c r="D2483" s="1" t="str">
        <f t="shared" si="282"/>
        <v>VNM2001</v>
      </c>
      <c r="E2483" s="1" t="s">
        <v>2590</v>
      </c>
      <c r="F2483" s="1">
        <v>36.200000000000003</v>
      </c>
      <c r="G2483" s="1" t="str">
        <f>+VLOOKUP(A2483,[1]dummies!$A$2:$F$201,6,0)</f>
        <v>East Asia and the Pacific</v>
      </c>
      <c r="H2483" s="1" t="str">
        <f>+VLOOKUP(A2483,[1]dummies!$A$2:$F$201,5,0)</f>
        <v>Lower middle income</v>
      </c>
      <c r="I2483" s="1" t="e">
        <f>+VLOOKUP(E2483,'[1]world bank'!$A$3:$F$2447,2,0)</f>
        <v>#N/A</v>
      </c>
      <c r="J2483" s="1" t="e">
        <f>+VLOOKUP(E2483,'[1]national stat'!$A$3:$C$1457,2,0)</f>
        <v>#N/A</v>
      </c>
      <c r="K2483" s="1" t="e">
        <f>+VLOOKUP(E2483,[1]research!$A$3:$C$2710,2,0)</f>
        <v>#N/A</v>
      </c>
      <c r="L2483" s="1" t="e">
        <f>+VLOOKUP(E2483,[1]sedlac!$A$3:$C$742,2,0)</f>
        <v>#N/A</v>
      </c>
      <c r="R2483" s="1" t="e">
        <f>+VLOOKUP(E2483,'[1]world bank'!$A$3:$G$2447,4,0)</f>
        <v>#N/A</v>
      </c>
      <c r="S2483" s="1" t="e">
        <f>+VLOOKUP(E2483,'[1]national stat'!$A$3:$D$1457,4,0)</f>
        <v>#N/A</v>
      </c>
      <c r="T2483" s="1" t="e">
        <f>+VLOOKUP(E2483,[1]research!$A$3:$D$2710,4,0)</f>
        <v>#N/A</v>
      </c>
      <c r="U2483" s="1" t="e">
        <f>+VLOOKUP(E2483,[1]sedlac!$A$3:$D$742,4,0)</f>
        <v>#N/A</v>
      </c>
    </row>
    <row r="2484" spans="1:26" x14ac:dyDescent="0.25">
      <c r="A2484" s="1" t="s">
        <v>104</v>
      </c>
      <c r="B2484" s="1" t="s">
        <v>10</v>
      </c>
      <c r="C2484" s="1">
        <v>2002</v>
      </c>
      <c r="D2484" s="1" t="str">
        <f t="shared" si="282"/>
        <v>VNM2002</v>
      </c>
      <c r="E2484" s="1" t="s">
        <v>2591</v>
      </c>
      <c r="F2484" s="1">
        <v>37</v>
      </c>
      <c r="G2484" s="1" t="str">
        <f>+VLOOKUP(A2484,[1]dummies!$A$2:$F$201,6,0)</f>
        <v>East Asia and the Pacific</v>
      </c>
      <c r="H2484" s="1" t="str">
        <f>+VLOOKUP(A2484,[1]dummies!$A$2:$F$201,5,0)</f>
        <v>Lower middle income</v>
      </c>
      <c r="I2484" s="1">
        <f>+VLOOKUP(E2484,'[1]world bank'!$A$3:$F$2447,2,0)</f>
        <v>37.03</v>
      </c>
      <c r="J2484" s="1">
        <f>+VLOOKUP(E2484,'[1]national stat'!$A$3:$C$1457,2,0)</f>
        <v>0</v>
      </c>
      <c r="K2484" s="1">
        <f>+VLOOKUP(E2484,[1]research!$A$3:$C$2710,2,0)</f>
        <v>0</v>
      </c>
      <c r="L2484" s="1" t="e">
        <f>+VLOOKUP(E2484,[1]sedlac!$A$3:$C$742,2,0)</f>
        <v>#N/A</v>
      </c>
      <c r="M2484" s="1">
        <v>1.59</v>
      </c>
      <c r="N2484" s="1">
        <v>0</v>
      </c>
      <c r="O2484" s="1">
        <v>0</v>
      </c>
      <c r="Q2484" s="2">
        <f>+M2484</f>
        <v>1.59</v>
      </c>
      <c r="R2484" s="1">
        <f>+VLOOKUP(E2484,'[1]world bank'!$A$3:$G$2447,4,0)</f>
        <v>6.03</v>
      </c>
      <c r="S2484" s="1">
        <f>+VLOOKUP(E2484,'[1]national stat'!$A$3:$D$1457,4,0)</f>
        <v>0</v>
      </c>
      <c r="T2484" s="1">
        <f>+VLOOKUP(E2484,[1]research!$A$3:$D$2710,4,0)</f>
        <v>0</v>
      </c>
      <c r="U2484" s="1" t="e">
        <f>+VLOOKUP(E2484,[1]sedlac!$A$3:$D$742,4,0)</f>
        <v>#N/A</v>
      </c>
      <c r="V2484" s="1">
        <v>6.03</v>
      </c>
      <c r="W2484" s="1">
        <v>0</v>
      </c>
      <c r="X2484" s="1">
        <v>0</v>
      </c>
      <c r="Z2484" s="1">
        <f>+V2484</f>
        <v>6.03</v>
      </c>
    </row>
    <row r="2485" spans="1:26" x14ac:dyDescent="0.25">
      <c r="A2485" s="1" t="s">
        <v>104</v>
      </c>
      <c r="B2485" s="1" t="s">
        <v>10</v>
      </c>
      <c r="C2485" s="1">
        <v>2003</v>
      </c>
      <c r="D2485" s="1" t="str">
        <f t="shared" si="282"/>
        <v>VNM2003</v>
      </c>
      <c r="E2485" s="1" t="s">
        <v>2592</v>
      </c>
      <c r="F2485" s="1">
        <v>36.9</v>
      </c>
      <c r="G2485" s="1" t="str">
        <f>+VLOOKUP(A2485,[1]dummies!$A$2:$F$201,6,0)</f>
        <v>East Asia and the Pacific</v>
      </c>
      <c r="H2485" s="1" t="str">
        <f>+VLOOKUP(A2485,[1]dummies!$A$2:$F$201,5,0)</f>
        <v>Lower middle income</v>
      </c>
      <c r="I2485" s="1" t="e">
        <f>+VLOOKUP(E2485,'[1]world bank'!$A$3:$F$2447,2,0)</f>
        <v>#N/A</v>
      </c>
      <c r="J2485" s="1" t="e">
        <f>+VLOOKUP(E2485,'[1]national stat'!$A$3:$C$1457,2,0)</f>
        <v>#N/A</v>
      </c>
      <c r="K2485" s="1" t="e">
        <f>+VLOOKUP(E2485,[1]research!$A$3:$C$2710,2,0)</f>
        <v>#N/A</v>
      </c>
      <c r="L2485" s="1" t="e">
        <f>+VLOOKUP(E2485,[1]sedlac!$A$3:$C$742,2,0)</f>
        <v>#N/A</v>
      </c>
      <c r="R2485" s="1" t="e">
        <f>+VLOOKUP(E2485,'[1]world bank'!$A$3:$G$2447,4,0)</f>
        <v>#N/A</v>
      </c>
      <c r="S2485" s="1" t="e">
        <f>+VLOOKUP(E2485,'[1]national stat'!$A$3:$D$1457,4,0)</f>
        <v>#N/A</v>
      </c>
      <c r="T2485" s="1" t="e">
        <f>+VLOOKUP(E2485,[1]research!$A$3:$D$2710,4,0)</f>
        <v>#N/A</v>
      </c>
      <c r="U2485" s="1" t="e">
        <f>+VLOOKUP(E2485,[1]sedlac!$A$3:$D$742,4,0)</f>
        <v>#N/A</v>
      </c>
    </row>
    <row r="2486" spans="1:26" x14ac:dyDescent="0.25">
      <c r="A2486" s="1" t="s">
        <v>104</v>
      </c>
      <c r="B2486" s="1" t="s">
        <v>10</v>
      </c>
      <c r="C2486" s="1">
        <v>2004</v>
      </c>
      <c r="D2486" s="1" t="str">
        <f t="shared" si="282"/>
        <v>VNM2004</v>
      </c>
      <c r="E2486" s="1" t="s">
        <v>2593</v>
      </c>
      <c r="F2486" s="1">
        <v>36.799999999999997</v>
      </c>
      <c r="G2486" s="1" t="str">
        <f>+VLOOKUP(A2486,[1]dummies!$A$2:$F$201,6,0)</f>
        <v>East Asia and the Pacific</v>
      </c>
      <c r="H2486" s="1" t="str">
        <f>+VLOOKUP(A2486,[1]dummies!$A$2:$F$201,5,0)</f>
        <v>Lower middle income</v>
      </c>
      <c r="I2486" s="1">
        <f>+VLOOKUP(E2486,'[1]world bank'!$A$3:$F$2447,2,0)</f>
        <v>36.79</v>
      </c>
      <c r="J2486" s="1">
        <f>+VLOOKUP(E2486,'[1]national stat'!$A$3:$C$1457,2,0)</f>
        <v>0</v>
      </c>
      <c r="K2486" s="1">
        <f>+VLOOKUP(E2486,[1]research!$A$3:$C$2710,2,0)</f>
        <v>0</v>
      </c>
      <c r="L2486" s="1" t="e">
        <f>+VLOOKUP(E2486,[1]sedlac!$A$3:$C$742,2,0)</f>
        <v>#N/A</v>
      </c>
      <c r="M2486" s="1">
        <v>1.56</v>
      </c>
      <c r="N2486" s="1">
        <v>0</v>
      </c>
      <c r="O2486" s="1">
        <v>0</v>
      </c>
      <c r="Q2486" s="2">
        <f>+M2486</f>
        <v>1.56</v>
      </c>
      <c r="R2486" s="1">
        <f>+VLOOKUP(E2486,'[1]world bank'!$A$3:$G$2447,4,0)</f>
        <v>6.22</v>
      </c>
      <c r="S2486" s="1">
        <f>+VLOOKUP(E2486,'[1]national stat'!$A$3:$D$1457,4,0)</f>
        <v>0</v>
      </c>
      <c r="T2486" s="1">
        <f>+VLOOKUP(E2486,[1]research!$A$3:$D$2710,4,0)</f>
        <v>0</v>
      </c>
      <c r="U2486" s="1" t="e">
        <f>+VLOOKUP(E2486,[1]sedlac!$A$3:$D$742,4,0)</f>
        <v>#N/A</v>
      </c>
      <c r="V2486" s="1">
        <v>6.22</v>
      </c>
      <c r="W2486" s="1">
        <v>0</v>
      </c>
      <c r="X2486" s="1">
        <v>0</v>
      </c>
      <c r="Z2486" s="1">
        <f>+V2486</f>
        <v>6.22</v>
      </c>
    </row>
    <row r="2487" spans="1:26" x14ac:dyDescent="0.25">
      <c r="A2487" s="1" t="s">
        <v>104</v>
      </c>
      <c r="B2487" s="1" t="s">
        <v>10</v>
      </c>
      <c r="C2487" s="1">
        <v>2005</v>
      </c>
      <c r="D2487" s="1" t="str">
        <f t="shared" si="282"/>
        <v>VNM2005</v>
      </c>
      <c r="E2487" s="1" t="s">
        <v>2594</v>
      </c>
      <c r="F2487" s="1">
        <v>36.299999999999997</v>
      </c>
      <c r="G2487" s="1" t="str">
        <f>+VLOOKUP(A2487,[1]dummies!$A$2:$F$201,6,0)</f>
        <v>East Asia and the Pacific</v>
      </c>
      <c r="H2487" s="1" t="str">
        <f>+VLOOKUP(A2487,[1]dummies!$A$2:$F$201,5,0)</f>
        <v>Lower middle income</v>
      </c>
      <c r="I2487" s="1" t="e">
        <f>+VLOOKUP(E2487,'[1]world bank'!$A$3:$F$2447,2,0)</f>
        <v>#N/A</v>
      </c>
      <c r="J2487" s="1" t="e">
        <f>+VLOOKUP(E2487,'[1]national stat'!$A$3:$C$1457,2,0)</f>
        <v>#N/A</v>
      </c>
      <c r="K2487" s="1" t="e">
        <f>+VLOOKUP(E2487,[1]research!$A$3:$C$2710,2,0)</f>
        <v>#N/A</v>
      </c>
      <c r="L2487" s="1" t="e">
        <f>+VLOOKUP(E2487,[1]sedlac!$A$3:$C$742,2,0)</f>
        <v>#N/A</v>
      </c>
      <c r="R2487" s="1" t="e">
        <f>+VLOOKUP(E2487,'[1]world bank'!$A$3:$G$2447,4,0)</f>
        <v>#N/A</v>
      </c>
      <c r="S2487" s="1" t="e">
        <f>+VLOOKUP(E2487,'[1]national stat'!$A$3:$D$1457,4,0)</f>
        <v>#N/A</v>
      </c>
      <c r="T2487" s="1" t="e">
        <f>+VLOOKUP(E2487,[1]research!$A$3:$D$2710,4,0)</f>
        <v>#N/A</v>
      </c>
      <c r="U2487" s="1" t="e">
        <f>+VLOOKUP(E2487,[1]sedlac!$A$3:$D$742,4,0)</f>
        <v>#N/A</v>
      </c>
    </row>
    <row r="2488" spans="1:26" x14ac:dyDescent="0.25">
      <c r="A2488" s="1" t="s">
        <v>104</v>
      </c>
      <c r="B2488" s="1" t="s">
        <v>10</v>
      </c>
      <c r="C2488" s="1">
        <v>2006</v>
      </c>
      <c r="D2488" s="1" t="str">
        <f t="shared" si="282"/>
        <v>VNM2006</v>
      </c>
      <c r="E2488" s="1" t="s">
        <v>2595</v>
      </c>
      <c r="F2488" s="1">
        <v>35.799999999999997</v>
      </c>
      <c r="G2488" s="1" t="str">
        <f>+VLOOKUP(A2488,[1]dummies!$A$2:$F$201,6,0)</f>
        <v>East Asia and the Pacific</v>
      </c>
      <c r="H2488" s="1" t="str">
        <f>+VLOOKUP(A2488,[1]dummies!$A$2:$F$201,5,0)</f>
        <v>Lower middle income</v>
      </c>
      <c r="I2488" s="1">
        <f>+VLOOKUP(E2488,'[1]world bank'!$A$3:$F$2447,2,0)</f>
        <v>35.79</v>
      </c>
      <c r="J2488" s="1">
        <f>+VLOOKUP(E2488,'[1]national stat'!$A$3:$C$1457,2,0)</f>
        <v>0</v>
      </c>
      <c r="K2488" s="1">
        <f>+VLOOKUP(E2488,[1]research!$A$3:$C$2710,2,0)</f>
        <v>0</v>
      </c>
      <c r="L2488" s="1" t="e">
        <f>+VLOOKUP(E2488,[1]sedlac!$A$3:$C$742,2,0)</f>
        <v>#N/A</v>
      </c>
      <c r="M2488" s="1">
        <v>1.49</v>
      </c>
      <c r="N2488" s="1">
        <v>0</v>
      </c>
      <c r="O2488" s="1">
        <v>0</v>
      </c>
      <c r="Q2488" s="2">
        <f>+M2488</f>
        <v>1.49</v>
      </c>
      <c r="R2488" s="1">
        <f>+VLOOKUP(E2488,'[1]world bank'!$A$3:$G$2447,4,0)</f>
        <v>6.03</v>
      </c>
      <c r="S2488" s="1">
        <f>+VLOOKUP(E2488,'[1]national stat'!$A$3:$D$1457,4,0)</f>
        <v>0</v>
      </c>
      <c r="T2488" s="1">
        <f>+VLOOKUP(E2488,[1]research!$A$3:$D$2710,4,0)</f>
        <v>0</v>
      </c>
      <c r="U2488" s="1" t="e">
        <f>+VLOOKUP(E2488,[1]sedlac!$A$3:$D$742,4,0)</f>
        <v>#N/A</v>
      </c>
      <c r="V2488" s="1">
        <v>6.03</v>
      </c>
      <c r="W2488" s="1">
        <v>0</v>
      </c>
      <c r="X2488" s="1">
        <v>0</v>
      </c>
      <c r="Z2488" s="1">
        <f>+V2488</f>
        <v>6.03</v>
      </c>
    </row>
    <row r="2489" spans="1:26" x14ac:dyDescent="0.25">
      <c r="A2489" s="1" t="s">
        <v>104</v>
      </c>
      <c r="B2489" s="1" t="s">
        <v>10</v>
      </c>
      <c r="C2489" s="1">
        <v>2007</v>
      </c>
      <c r="D2489" s="1" t="str">
        <f t="shared" si="282"/>
        <v>VNM2007</v>
      </c>
      <c r="E2489" s="1" t="s">
        <v>2596</v>
      </c>
      <c r="F2489" s="1">
        <v>35.700000000000003</v>
      </c>
      <c r="G2489" s="1" t="str">
        <f>+VLOOKUP(A2489,[1]dummies!$A$2:$F$201,6,0)</f>
        <v>East Asia and the Pacific</v>
      </c>
      <c r="H2489" s="1" t="str">
        <f>+VLOOKUP(A2489,[1]dummies!$A$2:$F$201,5,0)</f>
        <v>Lower middle income</v>
      </c>
      <c r="I2489" s="1" t="e">
        <f>+VLOOKUP(E2489,'[1]world bank'!$A$3:$F$2447,2,0)</f>
        <v>#N/A</v>
      </c>
      <c r="J2489" s="1" t="e">
        <f>+VLOOKUP(E2489,'[1]national stat'!$A$3:$C$1457,2,0)</f>
        <v>#N/A</v>
      </c>
      <c r="K2489" s="1" t="e">
        <f>+VLOOKUP(E2489,[1]research!$A$3:$C$2710,2,0)</f>
        <v>#N/A</v>
      </c>
      <c r="L2489" s="1" t="e">
        <f>+VLOOKUP(E2489,[1]sedlac!$A$3:$C$742,2,0)</f>
        <v>#N/A</v>
      </c>
      <c r="R2489" s="1" t="e">
        <f>+VLOOKUP(E2489,'[1]world bank'!$A$3:$G$2447,4,0)</f>
        <v>#N/A</v>
      </c>
      <c r="S2489" s="1" t="e">
        <f>+VLOOKUP(E2489,'[1]national stat'!$A$3:$D$1457,4,0)</f>
        <v>#N/A</v>
      </c>
      <c r="T2489" s="1" t="e">
        <f>+VLOOKUP(E2489,[1]research!$A$3:$D$2710,4,0)</f>
        <v>#N/A</v>
      </c>
      <c r="U2489" s="1" t="e">
        <f>+VLOOKUP(E2489,[1]sedlac!$A$3:$D$742,4,0)</f>
        <v>#N/A</v>
      </c>
    </row>
    <row r="2490" spans="1:26" x14ac:dyDescent="0.25">
      <c r="A2490" s="1" t="s">
        <v>104</v>
      </c>
      <c r="B2490" s="1" t="s">
        <v>10</v>
      </c>
      <c r="C2490" s="1">
        <v>2008</v>
      </c>
      <c r="D2490" s="1" t="str">
        <f t="shared" si="282"/>
        <v>VNM2008</v>
      </c>
      <c r="E2490" s="1" t="s">
        <v>2597</v>
      </c>
      <c r="F2490" s="1">
        <v>35.6</v>
      </c>
      <c r="G2490" s="1" t="str">
        <f>+VLOOKUP(A2490,[1]dummies!$A$2:$F$201,6,0)</f>
        <v>East Asia and the Pacific</v>
      </c>
      <c r="H2490" s="1" t="str">
        <f>+VLOOKUP(A2490,[1]dummies!$A$2:$F$201,5,0)</f>
        <v>Lower middle income</v>
      </c>
      <c r="I2490" s="1">
        <f>+VLOOKUP(E2490,'[1]world bank'!$A$3:$F$2447,2,0)</f>
        <v>35.57</v>
      </c>
      <c r="J2490" s="1">
        <f>+VLOOKUP(E2490,'[1]national stat'!$A$3:$C$1457,2,0)</f>
        <v>0</v>
      </c>
      <c r="K2490" s="1">
        <f>+VLOOKUP(E2490,[1]research!$A$3:$C$2710,2,0)</f>
        <v>0</v>
      </c>
      <c r="L2490" s="1" t="e">
        <f>+VLOOKUP(E2490,[1]sedlac!$A$3:$C$742,2,0)</f>
        <v>#N/A</v>
      </c>
      <c r="M2490" s="1">
        <v>1.47</v>
      </c>
      <c r="N2490" s="1">
        <v>0</v>
      </c>
      <c r="O2490" s="1">
        <v>0</v>
      </c>
      <c r="Q2490" s="2">
        <f>+M2490</f>
        <v>1.47</v>
      </c>
      <c r="R2490" s="1">
        <f>+VLOOKUP(E2490,'[1]world bank'!$A$3:$G$2447,4,0)</f>
        <v>5.87</v>
      </c>
      <c r="S2490" s="1">
        <f>+VLOOKUP(E2490,'[1]national stat'!$A$3:$D$1457,4,0)</f>
        <v>0</v>
      </c>
      <c r="T2490" s="1">
        <f>+VLOOKUP(E2490,[1]research!$A$3:$D$2710,4,0)</f>
        <v>0</v>
      </c>
      <c r="U2490" s="1" t="e">
        <f>+VLOOKUP(E2490,[1]sedlac!$A$3:$D$742,4,0)</f>
        <v>#N/A</v>
      </c>
      <c r="V2490" s="1">
        <v>5.87</v>
      </c>
      <c r="W2490" s="1">
        <v>0</v>
      </c>
      <c r="X2490" s="1">
        <v>0</v>
      </c>
      <c r="Z2490" s="1">
        <f>+V2490</f>
        <v>5.87</v>
      </c>
    </row>
    <row r="2491" spans="1:26" x14ac:dyDescent="0.25">
      <c r="A2491" s="1" t="s">
        <v>104</v>
      </c>
      <c r="B2491" s="1" t="s">
        <v>10</v>
      </c>
      <c r="C2491" s="1">
        <v>2009</v>
      </c>
      <c r="D2491" s="1" t="str">
        <f t="shared" si="282"/>
        <v>VNM2009</v>
      </c>
      <c r="E2491" s="1" t="s">
        <v>2598</v>
      </c>
      <c r="F2491" s="1">
        <v>37.450000000000003</v>
      </c>
      <c r="G2491" s="1" t="str">
        <f>+VLOOKUP(A2491,[1]dummies!$A$2:$F$201,6,0)</f>
        <v>East Asia and the Pacific</v>
      </c>
      <c r="H2491" s="1" t="str">
        <f>+VLOOKUP(A2491,[1]dummies!$A$2:$F$201,5,0)</f>
        <v>Lower middle income</v>
      </c>
      <c r="I2491" s="1" t="e">
        <f>+VLOOKUP(E2491,'[1]world bank'!$A$3:$F$2447,2,0)</f>
        <v>#N/A</v>
      </c>
      <c r="J2491" s="1" t="e">
        <f>+VLOOKUP(E2491,'[1]national stat'!$A$3:$C$1457,2,0)</f>
        <v>#N/A</v>
      </c>
      <c r="K2491" s="1" t="e">
        <f>+VLOOKUP(E2491,[1]research!$A$3:$C$2710,2,0)</f>
        <v>#N/A</v>
      </c>
      <c r="L2491" s="1" t="e">
        <f>+VLOOKUP(E2491,[1]sedlac!$A$3:$C$742,2,0)</f>
        <v>#N/A</v>
      </c>
      <c r="R2491" s="1" t="e">
        <f>+VLOOKUP(E2491,'[1]world bank'!$A$3:$G$2447,4,0)</f>
        <v>#N/A</v>
      </c>
      <c r="S2491" s="1" t="e">
        <f>+VLOOKUP(E2491,'[1]national stat'!$A$3:$D$1457,4,0)</f>
        <v>#N/A</v>
      </c>
      <c r="T2491" s="1" t="e">
        <f>+VLOOKUP(E2491,[1]research!$A$3:$D$2710,4,0)</f>
        <v>#N/A</v>
      </c>
      <c r="U2491" s="1" t="e">
        <f>+VLOOKUP(E2491,[1]sedlac!$A$3:$D$742,4,0)</f>
        <v>#N/A</v>
      </c>
    </row>
    <row r="2492" spans="1:26" x14ac:dyDescent="0.25">
      <c r="A2492" s="1" t="s">
        <v>104</v>
      </c>
      <c r="B2492" s="1" t="s">
        <v>10</v>
      </c>
      <c r="C2492" s="1">
        <v>2010</v>
      </c>
      <c r="D2492" s="1" t="str">
        <f t="shared" si="282"/>
        <v>VNM2010</v>
      </c>
      <c r="E2492" s="1" t="s">
        <v>2599</v>
      </c>
      <c r="F2492" s="1">
        <v>39.299999999999997</v>
      </c>
      <c r="G2492" s="1" t="str">
        <f>+VLOOKUP(A2492,[1]dummies!$A$2:$F$201,6,0)</f>
        <v>East Asia and the Pacific</v>
      </c>
      <c r="H2492" s="1" t="str">
        <f>+VLOOKUP(A2492,[1]dummies!$A$2:$F$201,5,0)</f>
        <v>Lower middle income</v>
      </c>
      <c r="I2492" s="1">
        <f>+VLOOKUP(E2492,'[1]world bank'!$A$3:$F$2447,2,0)</f>
        <v>39.25</v>
      </c>
      <c r="J2492" s="1">
        <f>+VLOOKUP(E2492,'[1]national stat'!$A$3:$C$1457,2,0)</f>
        <v>0</v>
      </c>
      <c r="K2492" s="1">
        <f>+VLOOKUP(E2492,[1]research!$A$3:$C$2710,2,0)</f>
        <v>0</v>
      </c>
      <c r="L2492" s="1" t="e">
        <f>+VLOOKUP(E2492,[1]sedlac!$A$3:$C$742,2,0)</f>
        <v>#N/A</v>
      </c>
      <c r="M2492" s="1">
        <v>1.78</v>
      </c>
      <c r="N2492" s="1">
        <v>0</v>
      </c>
      <c r="O2492" s="1">
        <v>0</v>
      </c>
      <c r="Q2492" s="2">
        <f>+M2492</f>
        <v>1.78</v>
      </c>
      <c r="R2492" s="1">
        <f>+VLOOKUP(E2492,'[1]world bank'!$A$3:$G$2447,4,0)</f>
        <v>7.17</v>
      </c>
      <c r="S2492" s="1">
        <f>+VLOOKUP(E2492,'[1]national stat'!$A$3:$D$1457,4,0)</f>
        <v>9.24</v>
      </c>
      <c r="T2492" s="1">
        <f>+VLOOKUP(E2492,[1]research!$A$3:$D$2710,4,0)</f>
        <v>0</v>
      </c>
      <c r="U2492" s="1" t="e">
        <f>+VLOOKUP(E2492,[1]sedlac!$A$3:$D$742,4,0)</f>
        <v>#N/A</v>
      </c>
      <c r="V2492" s="1">
        <v>7.17</v>
      </c>
      <c r="W2492" s="1">
        <v>9.24</v>
      </c>
      <c r="X2492" s="1">
        <v>0</v>
      </c>
      <c r="Z2492" s="1">
        <f>+V2492</f>
        <v>7.17</v>
      </c>
    </row>
    <row r="2493" spans="1:26" x14ac:dyDescent="0.25">
      <c r="A2493" s="1" t="s">
        <v>104</v>
      </c>
      <c r="B2493" s="1" t="s">
        <v>10</v>
      </c>
      <c r="C2493" s="1">
        <v>2011</v>
      </c>
      <c r="D2493" s="1" t="str">
        <f t="shared" si="282"/>
        <v>VNM2011</v>
      </c>
      <c r="E2493" s="1" t="s">
        <v>2600</v>
      </c>
      <c r="F2493" s="1">
        <v>37.5</v>
      </c>
      <c r="G2493" s="1" t="str">
        <f>+VLOOKUP(A2493,[1]dummies!$A$2:$F$201,6,0)</f>
        <v>East Asia and the Pacific</v>
      </c>
      <c r="H2493" s="1" t="str">
        <f>+VLOOKUP(A2493,[1]dummies!$A$2:$F$201,5,0)</f>
        <v>Lower middle income</v>
      </c>
      <c r="I2493" s="1" t="e">
        <f>+VLOOKUP(E2493,'[1]world bank'!$A$3:$F$2447,2,0)</f>
        <v>#N/A</v>
      </c>
      <c r="J2493" s="1" t="e">
        <f>+VLOOKUP(E2493,'[1]national stat'!$A$3:$C$1457,2,0)</f>
        <v>#N/A</v>
      </c>
      <c r="K2493" s="1" t="e">
        <f>+VLOOKUP(E2493,[1]research!$A$3:$C$2710,2,0)</f>
        <v>#N/A</v>
      </c>
      <c r="L2493" s="1" t="e">
        <f>+VLOOKUP(E2493,[1]sedlac!$A$3:$C$742,2,0)</f>
        <v>#N/A</v>
      </c>
      <c r="R2493" s="1" t="e">
        <f>+VLOOKUP(E2493,'[1]world bank'!$A$3:$G$2447,4,0)</f>
        <v>#N/A</v>
      </c>
      <c r="S2493" s="1" t="e">
        <f>+VLOOKUP(E2493,'[1]national stat'!$A$3:$D$1457,4,0)</f>
        <v>#N/A</v>
      </c>
      <c r="T2493" s="1" t="e">
        <f>+VLOOKUP(E2493,[1]research!$A$3:$D$2710,4,0)</f>
        <v>#N/A</v>
      </c>
      <c r="U2493" s="1" t="e">
        <f>+VLOOKUP(E2493,[1]sedlac!$A$3:$D$742,4,0)</f>
        <v>#N/A</v>
      </c>
    </row>
    <row r="2494" spans="1:26" x14ac:dyDescent="0.25">
      <c r="A2494" s="1" t="s">
        <v>104</v>
      </c>
      <c r="B2494" s="1" t="s">
        <v>10</v>
      </c>
      <c r="C2494" s="1">
        <v>2012</v>
      </c>
      <c r="D2494" s="1" t="str">
        <f t="shared" si="282"/>
        <v>VNM2012</v>
      </c>
      <c r="E2494" s="1" t="s">
        <v>2601</v>
      </c>
      <c r="F2494" s="1">
        <v>35.700000000000003</v>
      </c>
      <c r="G2494" s="1" t="str">
        <f>+VLOOKUP(A2494,[1]dummies!$A$2:$F$201,6,0)</f>
        <v>East Asia and the Pacific</v>
      </c>
      <c r="H2494" s="1" t="str">
        <f>+VLOOKUP(A2494,[1]dummies!$A$2:$F$201,5,0)</f>
        <v>Lower middle income</v>
      </c>
      <c r="I2494" s="1">
        <f>+VLOOKUP(E2494,'[1]world bank'!$A$3:$F$2447,2,0)</f>
        <v>35.65</v>
      </c>
      <c r="J2494" s="1">
        <f>+VLOOKUP(E2494,'[1]national stat'!$A$3:$C$1457,2,0)</f>
        <v>0</v>
      </c>
      <c r="K2494" s="1">
        <f>+VLOOKUP(E2494,[1]research!$A$3:$C$2710,2,0)</f>
        <v>0</v>
      </c>
      <c r="L2494" s="1" t="e">
        <f>+VLOOKUP(E2494,[1]sedlac!$A$3:$C$742,2,0)</f>
        <v>#N/A</v>
      </c>
      <c r="M2494" s="1">
        <v>1.48</v>
      </c>
      <c r="N2494" s="1">
        <v>0</v>
      </c>
      <c r="O2494" s="1">
        <v>0</v>
      </c>
      <c r="Q2494" s="2">
        <f>+M2494</f>
        <v>1.48</v>
      </c>
      <c r="R2494" s="1">
        <f>+VLOOKUP(E2494,'[1]world bank'!$A$3:$G$2447,4,0)</f>
        <v>6.1000000000000005</v>
      </c>
      <c r="S2494" s="1">
        <f>+VLOOKUP(E2494,'[1]national stat'!$A$3:$D$1457,4,0)</f>
        <v>9.34</v>
      </c>
      <c r="T2494" s="1">
        <f>+VLOOKUP(E2494,[1]research!$A$3:$D$2710,4,0)</f>
        <v>0</v>
      </c>
      <c r="U2494" s="1" t="e">
        <f>+VLOOKUP(E2494,[1]sedlac!$A$3:$D$742,4,0)</f>
        <v>#N/A</v>
      </c>
      <c r="V2494" s="1">
        <v>6.1000000000000005</v>
      </c>
      <c r="W2494" s="1">
        <v>9.34</v>
      </c>
      <c r="X2494" s="1">
        <v>0</v>
      </c>
      <c r="Z2494" s="1">
        <f>+V2494</f>
        <v>6.1000000000000005</v>
      </c>
    </row>
    <row r="2495" spans="1:26" x14ac:dyDescent="0.25">
      <c r="A2495" s="1" t="s">
        <v>104</v>
      </c>
      <c r="B2495" s="1" t="s">
        <v>10</v>
      </c>
      <c r="C2495" s="1">
        <v>2013</v>
      </c>
      <c r="D2495" s="1" t="str">
        <f t="shared" si="282"/>
        <v>VNM2013</v>
      </c>
      <c r="E2495" s="1" t="s">
        <v>2602</v>
      </c>
      <c r="F2495" s="1">
        <v>35.25</v>
      </c>
      <c r="G2495" s="1" t="str">
        <f>+VLOOKUP(A2495,[1]dummies!$A$2:$F$201,6,0)</f>
        <v>East Asia and the Pacific</v>
      </c>
      <c r="H2495" s="1" t="str">
        <f>+VLOOKUP(A2495,[1]dummies!$A$2:$F$201,5,0)</f>
        <v>Lower middle income</v>
      </c>
      <c r="I2495" s="1" t="e">
        <f>+VLOOKUP(E2495,'[1]world bank'!$A$3:$F$2447,2,0)</f>
        <v>#N/A</v>
      </c>
      <c r="J2495" s="1" t="e">
        <f>+VLOOKUP(E2495,'[1]national stat'!$A$3:$C$1457,2,0)</f>
        <v>#N/A</v>
      </c>
      <c r="K2495" s="1" t="e">
        <f>+VLOOKUP(E2495,[1]research!$A$3:$C$2710,2,0)</f>
        <v>#N/A</v>
      </c>
      <c r="L2495" s="1" t="e">
        <f>+VLOOKUP(E2495,[1]sedlac!$A$3:$C$742,2,0)</f>
        <v>#N/A</v>
      </c>
      <c r="R2495" s="1" t="e">
        <f>+VLOOKUP(E2495,'[1]world bank'!$A$3:$G$2447,4,0)</f>
        <v>#N/A</v>
      </c>
      <c r="S2495" s="1" t="e">
        <f>+VLOOKUP(E2495,'[1]national stat'!$A$3:$D$1457,4,0)</f>
        <v>#N/A</v>
      </c>
      <c r="T2495" s="1" t="e">
        <f>+VLOOKUP(E2495,[1]research!$A$3:$D$2710,4,0)</f>
        <v>#N/A</v>
      </c>
      <c r="U2495" s="1" t="e">
        <f>+VLOOKUP(E2495,[1]sedlac!$A$3:$D$742,4,0)</f>
        <v>#N/A</v>
      </c>
    </row>
    <row r="2496" spans="1:26" x14ac:dyDescent="0.25">
      <c r="A2496" s="1" t="s">
        <v>104</v>
      </c>
      <c r="B2496" s="1" t="s">
        <v>10</v>
      </c>
      <c r="C2496" s="1">
        <v>2014</v>
      </c>
      <c r="D2496" s="1" t="str">
        <f t="shared" si="282"/>
        <v>VNM2014</v>
      </c>
      <c r="E2496" s="1" t="s">
        <v>2603</v>
      </c>
      <c r="F2496" s="1">
        <v>34.799999999999997</v>
      </c>
      <c r="G2496" s="1" t="str">
        <f>+VLOOKUP(A2496,[1]dummies!$A$2:$F$201,6,0)</f>
        <v>East Asia and the Pacific</v>
      </c>
      <c r="H2496" s="1" t="str">
        <f>+VLOOKUP(A2496,[1]dummies!$A$2:$F$201,5,0)</f>
        <v>Lower middle income</v>
      </c>
      <c r="I2496" s="1">
        <f>+VLOOKUP(E2496,'[1]world bank'!$A$3:$F$2447,2,0)</f>
        <v>34.76</v>
      </c>
      <c r="J2496" s="1">
        <f>+VLOOKUP(E2496,'[1]national stat'!$A$3:$C$1457,2,0)</f>
        <v>0</v>
      </c>
      <c r="K2496" s="1">
        <f>+VLOOKUP(E2496,[1]research!$A$3:$C$2710,2,0)</f>
        <v>0</v>
      </c>
      <c r="L2496" s="1" t="e">
        <f>+VLOOKUP(E2496,[1]sedlac!$A$3:$C$742,2,0)</f>
        <v>#N/A</v>
      </c>
      <c r="M2496" s="1">
        <v>1.41</v>
      </c>
      <c r="N2496" s="1">
        <v>0</v>
      </c>
      <c r="O2496" s="1">
        <v>0</v>
      </c>
      <c r="Q2496" s="2">
        <f>+M2496</f>
        <v>1.41</v>
      </c>
      <c r="R2496" s="1">
        <f>+VLOOKUP(E2496,'[1]world bank'!$A$3:$G$2447,4,0)</f>
        <v>5.97</v>
      </c>
      <c r="S2496" s="1">
        <f>+VLOOKUP(E2496,'[1]national stat'!$A$3:$D$1457,4,0)</f>
        <v>9.7100000000000009</v>
      </c>
      <c r="T2496" s="1">
        <f>+VLOOKUP(E2496,[1]research!$A$3:$D$2710,4,0)</f>
        <v>0</v>
      </c>
      <c r="U2496" s="1" t="e">
        <f>+VLOOKUP(E2496,[1]sedlac!$A$3:$D$742,4,0)</f>
        <v>#N/A</v>
      </c>
      <c r="V2496" s="1">
        <v>5.97</v>
      </c>
      <c r="W2496" s="1">
        <v>9.7100000000000009</v>
      </c>
      <c r="X2496" s="1">
        <v>0</v>
      </c>
      <c r="Z2496" s="1">
        <f>+V2496</f>
        <v>5.97</v>
      </c>
    </row>
    <row r="2497" spans="1:26" x14ac:dyDescent="0.25">
      <c r="A2497" s="1" t="s">
        <v>104</v>
      </c>
      <c r="B2497" s="1" t="s">
        <v>10</v>
      </c>
      <c r="C2497" s="1">
        <v>2015</v>
      </c>
      <c r="D2497" s="1" t="str">
        <f t="shared" si="282"/>
        <v>VNM2015</v>
      </c>
      <c r="E2497" s="1" t="s">
        <v>2604</v>
      </c>
      <c r="F2497" s="1">
        <v>34.799999999999997</v>
      </c>
      <c r="G2497" s="1" t="str">
        <f>+VLOOKUP(A2497,[1]dummies!$A$2:$F$201,6,0)</f>
        <v>East Asia and the Pacific</v>
      </c>
      <c r="H2497" s="1" t="str">
        <f>+VLOOKUP(A2497,[1]dummies!$A$2:$F$201,5,0)</f>
        <v>Lower middle income</v>
      </c>
      <c r="I2497" s="1" t="e">
        <f>+VLOOKUP(E2497,'[1]world bank'!$A$3:$F$2447,2,0)</f>
        <v>#N/A</v>
      </c>
      <c r="J2497" s="1" t="e">
        <f>+VLOOKUP(E2497,'[1]national stat'!$A$3:$C$1457,2,0)</f>
        <v>#N/A</v>
      </c>
      <c r="K2497" s="1" t="e">
        <f>+VLOOKUP(E2497,[1]research!$A$3:$C$2710,2,0)</f>
        <v>#N/A</v>
      </c>
      <c r="L2497" s="1" t="e">
        <f>+VLOOKUP(E2497,[1]sedlac!$A$3:$C$742,2,0)</f>
        <v>#N/A</v>
      </c>
      <c r="R2497" s="1" t="e">
        <f>+VLOOKUP(E2497,'[1]world bank'!$A$3:$G$2447,4,0)</f>
        <v>#N/A</v>
      </c>
      <c r="S2497" s="1" t="e">
        <f>+VLOOKUP(E2497,'[1]national stat'!$A$3:$D$1457,4,0)</f>
        <v>#N/A</v>
      </c>
      <c r="T2497" s="1" t="e">
        <f>+VLOOKUP(E2497,[1]research!$A$3:$D$2710,4,0)</f>
        <v>#N/A</v>
      </c>
      <c r="U2497" s="1" t="e">
        <f>+VLOOKUP(E2497,[1]sedlac!$A$3:$D$742,4,0)</f>
        <v>#N/A</v>
      </c>
    </row>
    <row r="2498" spans="1:26" x14ac:dyDescent="0.25">
      <c r="A2498" s="1" t="s">
        <v>105</v>
      </c>
      <c r="B2498" s="1" t="s">
        <v>14</v>
      </c>
      <c r="C2498" s="1">
        <v>1990</v>
      </c>
      <c r="D2498" s="1" t="str">
        <f t="shared" si="282"/>
        <v>ZAF1990</v>
      </c>
      <c r="E2498" s="1" t="s">
        <v>2605</v>
      </c>
      <c r="F2498" s="1">
        <v>59.3</v>
      </c>
      <c r="G2498" s="1" t="str">
        <f>+VLOOKUP(A2498,[1]dummies!$A$2:$F$201,6,0)</f>
        <v>Sub-Saharan Africa</v>
      </c>
      <c r="H2498" s="1" t="str">
        <f>+VLOOKUP(A2498,[1]dummies!$A$2:$F$201,5,0)</f>
        <v>Upper middle income</v>
      </c>
      <c r="I2498" s="1" t="e">
        <f>+VLOOKUP(E2498,'[1]world bank'!$A$3:$F$2447,2,0)</f>
        <v>#N/A</v>
      </c>
      <c r="J2498" s="1">
        <f>+VLOOKUP(E2498,'[1]national stat'!$A$3:$C$1457,2,0)</f>
        <v>0</v>
      </c>
      <c r="K2498" s="1" t="e">
        <f>+VLOOKUP(E2498,[1]research!$A$3:$C$2710,2,0)</f>
        <v>#N/A</v>
      </c>
      <c r="L2498" s="1" t="e">
        <f>+VLOOKUP(E2498,[1]sedlac!$A$3:$C$742,2,0)</f>
        <v>#N/A</v>
      </c>
      <c r="N2498" s="1">
        <v>0</v>
      </c>
      <c r="R2498" s="1" t="e">
        <f>+VLOOKUP(E2498,'[1]world bank'!$A$3:$G$2447,4,0)</f>
        <v>#N/A</v>
      </c>
      <c r="S2498" s="1">
        <f>+VLOOKUP(E2498,'[1]national stat'!$A$3:$D$1457,4,0)</f>
        <v>0</v>
      </c>
      <c r="T2498" s="1" t="e">
        <f>+VLOOKUP(E2498,[1]research!$A$3:$D$2710,4,0)</f>
        <v>#N/A</v>
      </c>
      <c r="U2498" s="1" t="e">
        <f>+VLOOKUP(E2498,[1]sedlac!$A$3:$D$742,4,0)</f>
        <v>#N/A</v>
      </c>
      <c r="W2498" s="1">
        <v>0</v>
      </c>
    </row>
    <row r="2499" spans="1:26" x14ac:dyDescent="0.25">
      <c r="A2499" s="1" t="s">
        <v>105</v>
      </c>
      <c r="B2499" s="1" t="s">
        <v>14</v>
      </c>
      <c r="C2499" s="1">
        <v>1991</v>
      </c>
      <c r="D2499" s="1" t="str">
        <f t="shared" ref="D2499:D2549" si="292">+CONCATENATE(A2499,C2499)</f>
        <v>ZAF1991</v>
      </c>
      <c r="E2499" s="1" t="s">
        <v>2606</v>
      </c>
      <c r="F2499" s="1">
        <v>59.3</v>
      </c>
      <c r="G2499" s="1" t="str">
        <f>+VLOOKUP(A2499,[1]dummies!$A$2:$F$201,6,0)</f>
        <v>Sub-Saharan Africa</v>
      </c>
      <c r="H2499" s="1" t="str">
        <f>+VLOOKUP(A2499,[1]dummies!$A$2:$F$201,5,0)</f>
        <v>Upper middle income</v>
      </c>
      <c r="I2499" s="1" t="e">
        <f>+VLOOKUP(E2499,'[1]world bank'!$A$3:$F$2447,2,0)</f>
        <v>#N/A</v>
      </c>
      <c r="J2499" s="1" t="e">
        <f>+VLOOKUP(E2499,'[1]national stat'!$A$3:$C$1457,2,0)</f>
        <v>#N/A</v>
      </c>
      <c r="K2499" s="1">
        <f>+VLOOKUP(E2499,[1]research!$A$3:$C$2710,2,0)</f>
        <v>0</v>
      </c>
      <c r="L2499" s="1" t="e">
        <f>+VLOOKUP(E2499,[1]sedlac!$A$3:$C$742,2,0)</f>
        <v>#N/A</v>
      </c>
      <c r="O2499" s="1">
        <v>0</v>
      </c>
      <c r="R2499" s="1" t="e">
        <f>+VLOOKUP(E2499,'[1]world bank'!$A$3:$G$2447,4,0)</f>
        <v>#N/A</v>
      </c>
      <c r="S2499" s="1" t="e">
        <f>+VLOOKUP(E2499,'[1]national stat'!$A$3:$D$1457,4,0)</f>
        <v>#N/A</v>
      </c>
      <c r="T2499" s="1">
        <f>+VLOOKUP(E2499,[1]research!$A$3:$D$2710,4,0)</f>
        <v>0</v>
      </c>
      <c r="U2499" s="1" t="e">
        <f>+VLOOKUP(E2499,[1]sedlac!$A$3:$D$742,4,0)</f>
        <v>#N/A</v>
      </c>
      <c r="X2499" s="1">
        <v>0</v>
      </c>
    </row>
    <row r="2500" spans="1:26" x14ac:dyDescent="0.25">
      <c r="A2500" s="1" t="s">
        <v>105</v>
      </c>
      <c r="B2500" s="1" t="s">
        <v>14</v>
      </c>
      <c r="C2500" s="1">
        <v>1992</v>
      </c>
      <c r="D2500" s="1" t="str">
        <f t="shared" si="292"/>
        <v>ZAF1992</v>
      </c>
      <c r="E2500" s="1" t="s">
        <v>2607</v>
      </c>
      <c r="F2500" s="1">
        <v>59.3</v>
      </c>
      <c r="G2500" s="1" t="str">
        <f>+VLOOKUP(A2500,[1]dummies!$A$2:$F$201,6,0)</f>
        <v>Sub-Saharan Africa</v>
      </c>
      <c r="H2500" s="1" t="str">
        <f>+VLOOKUP(A2500,[1]dummies!$A$2:$F$201,5,0)</f>
        <v>Upper middle income</v>
      </c>
      <c r="I2500" s="1" t="e">
        <f>+VLOOKUP(E2500,'[1]world bank'!$A$3:$F$2447,2,0)</f>
        <v>#N/A</v>
      </c>
      <c r="J2500" s="1" t="e">
        <f>+VLOOKUP(E2500,'[1]national stat'!$A$3:$C$1457,2,0)</f>
        <v>#N/A</v>
      </c>
      <c r="K2500" s="1" t="e">
        <f>+VLOOKUP(E2500,[1]research!$A$3:$C$2710,2,0)</f>
        <v>#N/A</v>
      </c>
      <c r="L2500" s="1" t="e">
        <f>+VLOOKUP(E2500,[1]sedlac!$A$3:$C$742,2,0)</f>
        <v>#N/A</v>
      </c>
      <c r="R2500" s="1" t="e">
        <f>+VLOOKUP(E2500,'[1]world bank'!$A$3:$G$2447,4,0)</f>
        <v>#N/A</v>
      </c>
      <c r="S2500" s="1" t="e">
        <f>+VLOOKUP(E2500,'[1]national stat'!$A$3:$D$1457,4,0)</f>
        <v>#N/A</v>
      </c>
      <c r="T2500" s="1" t="e">
        <f>+VLOOKUP(E2500,[1]research!$A$3:$D$2710,4,0)</f>
        <v>#N/A</v>
      </c>
      <c r="U2500" s="1" t="e">
        <f>+VLOOKUP(E2500,[1]sedlac!$A$3:$D$742,4,0)</f>
        <v>#N/A</v>
      </c>
    </row>
    <row r="2501" spans="1:26" x14ac:dyDescent="0.25">
      <c r="A2501" s="1" t="s">
        <v>105</v>
      </c>
      <c r="B2501" s="1" t="s">
        <v>14</v>
      </c>
      <c r="C2501" s="1">
        <v>1993</v>
      </c>
      <c r="D2501" s="1" t="str">
        <f t="shared" si="292"/>
        <v>ZAF1993</v>
      </c>
      <c r="E2501" s="1" t="s">
        <v>2608</v>
      </c>
      <c r="F2501" s="1">
        <v>59.3</v>
      </c>
      <c r="G2501" s="1" t="str">
        <f>+VLOOKUP(A2501,[1]dummies!$A$2:$F$201,6,0)</f>
        <v>Sub-Saharan Africa</v>
      </c>
      <c r="H2501" s="1" t="str">
        <f>+VLOOKUP(A2501,[1]dummies!$A$2:$F$201,5,0)</f>
        <v>Upper middle income</v>
      </c>
      <c r="I2501" s="1">
        <f>+VLOOKUP(E2501,'[1]world bank'!$A$3:$F$2447,2,0)</f>
        <v>59.33</v>
      </c>
      <c r="J2501" s="1" t="e">
        <f>+VLOOKUP(E2501,'[1]national stat'!$A$3:$C$1457,2,0)</f>
        <v>#N/A</v>
      </c>
      <c r="K2501" s="1">
        <f>+VLOOKUP(E2501,[1]research!$A$3:$C$2710,2,0)</f>
        <v>0</v>
      </c>
      <c r="L2501" s="1" t="e">
        <f>+VLOOKUP(E2501,[1]sedlac!$A$3:$C$742,2,0)</f>
        <v>#N/A</v>
      </c>
      <c r="M2501" s="1">
        <v>5.69</v>
      </c>
      <c r="O2501" s="1">
        <v>0</v>
      </c>
      <c r="Q2501" s="2">
        <f>+M2501</f>
        <v>5.69</v>
      </c>
      <c r="R2501" s="1">
        <f>+VLOOKUP(E2501,'[1]world bank'!$A$3:$G$2447,4,0)</f>
        <v>21.81</v>
      </c>
      <c r="S2501" s="1" t="e">
        <f>+VLOOKUP(E2501,'[1]national stat'!$A$3:$D$1457,4,0)</f>
        <v>#N/A</v>
      </c>
      <c r="T2501" s="1">
        <f>+VLOOKUP(E2501,[1]research!$A$3:$D$2710,4,0)</f>
        <v>0</v>
      </c>
      <c r="U2501" s="1" t="e">
        <f>+VLOOKUP(E2501,[1]sedlac!$A$3:$D$742,4,0)</f>
        <v>#N/A</v>
      </c>
      <c r="V2501" s="1">
        <v>21.81</v>
      </c>
      <c r="X2501" s="1">
        <v>0</v>
      </c>
      <c r="Z2501" s="1">
        <f>+V2501</f>
        <v>21.81</v>
      </c>
    </row>
    <row r="2502" spans="1:26" x14ac:dyDescent="0.25">
      <c r="A2502" s="1" t="s">
        <v>105</v>
      </c>
      <c r="B2502" s="1" t="s">
        <v>14</v>
      </c>
      <c r="C2502" s="1">
        <v>1994</v>
      </c>
      <c r="D2502" s="1" t="str">
        <f t="shared" si="292"/>
        <v>ZAF1994</v>
      </c>
      <c r="E2502" s="1" t="s">
        <v>2609</v>
      </c>
      <c r="F2502" s="1">
        <v>60</v>
      </c>
      <c r="G2502" s="1" t="str">
        <f>+VLOOKUP(A2502,[1]dummies!$A$2:$F$201,6,0)</f>
        <v>Sub-Saharan Africa</v>
      </c>
      <c r="H2502" s="1" t="str">
        <f>+VLOOKUP(A2502,[1]dummies!$A$2:$F$201,5,0)</f>
        <v>Upper middle income</v>
      </c>
      <c r="I2502" s="1" t="e">
        <f>+VLOOKUP(E2502,'[1]world bank'!$A$3:$F$2447,2,0)</f>
        <v>#N/A</v>
      </c>
      <c r="J2502" s="1" t="e">
        <f>+VLOOKUP(E2502,'[1]national stat'!$A$3:$C$1457,2,0)</f>
        <v>#N/A</v>
      </c>
      <c r="K2502" s="1" t="e">
        <f>+VLOOKUP(E2502,[1]research!$A$3:$C$2710,2,0)</f>
        <v>#N/A</v>
      </c>
      <c r="L2502" s="1" t="e">
        <f>+VLOOKUP(E2502,[1]sedlac!$A$3:$C$742,2,0)</f>
        <v>#N/A</v>
      </c>
      <c r="R2502" s="1" t="e">
        <f>+VLOOKUP(E2502,'[1]world bank'!$A$3:$G$2447,4,0)</f>
        <v>#N/A</v>
      </c>
      <c r="S2502" s="1" t="e">
        <f>+VLOOKUP(E2502,'[1]national stat'!$A$3:$D$1457,4,0)</f>
        <v>#N/A</v>
      </c>
      <c r="T2502" s="1" t="e">
        <f>+VLOOKUP(E2502,[1]research!$A$3:$D$2710,4,0)</f>
        <v>#N/A</v>
      </c>
      <c r="U2502" s="1" t="e">
        <f>+VLOOKUP(E2502,[1]sedlac!$A$3:$D$742,4,0)</f>
        <v>#N/A</v>
      </c>
    </row>
    <row r="2503" spans="1:26" x14ac:dyDescent="0.25">
      <c r="A2503" s="1" t="s">
        <v>105</v>
      </c>
      <c r="B2503" s="1" t="s">
        <v>14</v>
      </c>
      <c r="C2503" s="1">
        <v>1995</v>
      </c>
      <c r="D2503" s="1" t="str">
        <f t="shared" si="292"/>
        <v>ZAF1995</v>
      </c>
      <c r="E2503" s="1" t="s">
        <v>2610</v>
      </c>
      <c r="F2503" s="1">
        <v>60</v>
      </c>
      <c r="G2503" s="1" t="str">
        <f>+VLOOKUP(A2503,[1]dummies!$A$2:$F$201,6,0)</f>
        <v>Sub-Saharan Africa</v>
      </c>
      <c r="H2503" s="1" t="str">
        <f>+VLOOKUP(A2503,[1]dummies!$A$2:$F$201,5,0)</f>
        <v>Upper middle income</v>
      </c>
      <c r="I2503" s="1" t="e">
        <f>+VLOOKUP(E2503,'[1]world bank'!$A$3:$F$2447,2,0)</f>
        <v>#N/A</v>
      </c>
      <c r="J2503" s="1">
        <f>+VLOOKUP(E2503,'[1]national stat'!$A$3:$C$1457,2,0)</f>
        <v>0</v>
      </c>
      <c r="K2503" s="1" t="e">
        <f>+VLOOKUP(E2503,[1]research!$A$3:$C$2710,2,0)</f>
        <v>#N/A</v>
      </c>
      <c r="L2503" s="1" t="e">
        <f>+VLOOKUP(E2503,[1]sedlac!$A$3:$C$742,2,0)</f>
        <v>#N/A</v>
      </c>
      <c r="N2503" s="1">
        <v>0</v>
      </c>
      <c r="R2503" s="1" t="e">
        <f>+VLOOKUP(E2503,'[1]world bank'!$A$3:$G$2447,4,0)</f>
        <v>#N/A</v>
      </c>
      <c r="S2503" s="1">
        <f>+VLOOKUP(E2503,'[1]national stat'!$A$3:$D$1457,4,0)</f>
        <v>0</v>
      </c>
      <c r="T2503" s="1" t="e">
        <f>+VLOOKUP(E2503,[1]research!$A$3:$D$2710,4,0)</f>
        <v>#N/A</v>
      </c>
      <c r="U2503" s="1" t="e">
        <f>+VLOOKUP(E2503,[1]sedlac!$A$3:$D$742,4,0)</f>
        <v>#N/A</v>
      </c>
      <c r="W2503" s="1">
        <v>0</v>
      </c>
    </row>
    <row r="2504" spans="1:26" x14ac:dyDescent="0.25">
      <c r="A2504" s="1" t="s">
        <v>105</v>
      </c>
      <c r="B2504" s="1" t="s">
        <v>14</v>
      </c>
      <c r="C2504" s="1">
        <v>1996</v>
      </c>
      <c r="D2504" s="1" t="str">
        <f t="shared" si="292"/>
        <v>ZAF1996</v>
      </c>
      <c r="E2504" s="1" t="s">
        <v>2611</v>
      </c>
      <c r="F2504" s="1">
        <v>60.7</v>
      </c>
      <c r="G2504" s="1" t="str">
        <f>+VLOOKUP(A2504,[1]dummies!$A$2:$F$201,6,0)</f>
        <v>Sub-Saharan Africa</v>
      </c>
      <c r="H2504" s="1" t="str">
        <f>+VLOOKUP(A2504,[1]dummies!$A$2:$F$201,5,0)</f>
        <v>Upper middle income</v>
      </c>
      <c r="I2504" s="1">
        <f>+VLOOKUP(E2504,'[1]world bank'!$A$3:$F$2447,2,0)</f>
        <v>60.69</v>
      </c>
      <c r="J2504" s="1" t="e">
        <f>+VLOOKUP(E2504,'[1]national stat'!$A$3:$C$1457,2,0)</f>
        <v>#N/A</v>
      </c>
      <c r="K2504" s="1">
        <f>+VLOOKUP(E2504,[1]research!$A$3:$C$2710,2,0)</f>
        <v>0</v>
      </c>
      <c r="L2504" s="1" t="e">
        <f>+VLOOKUP(E2504,[1]sedlac!$A$3:$C$742,2,0)</f>
        <v>#N/A</v>
      </c>
      <c r="M2504" s="1">
        <v>6.07</v>
      </c>
      <c r="O2504" s="1">
        <v>0</v>
      </c>
      <c r="Q2504" s="2">
        <f t="shared" ref="Q2504:Q2505" si="293">+M2504</f>
        <v>6.07</v>
      </c>
      <c r="R2504" s="1">
        <f>+VLOOKUP(E2504,'[1]world bank'!$A$3:$G$2447,4,0)</f>
        <v>24.77</v>
      </c>
      <c r="S2504" s="1" t="e">
        <f>+VLOOKUP(E2504,'[1]national stat'!$A$3:$D$1457,4,0)</f>
        <v>#N/A</v>
      </c>
      <c r="T2504" s="1">
        <f>+VLOOKUP(E2504,[1]research!$A$3:$D$2710,4,0)</f>
        <v>0</v>
      </c>
      <c r="U2504" s="1" t="e">
        <f>+VLOOKUP(E2504,[1]sedlac!$A$3:$D$742,4,0)</f>
        <v>#N/A</v>
      </c>
      <c r="V2504" s="1">
        <v>24.77</v>
      </c>
      <c r="X2504" s="1">
        <v>0</v>
      </c>
      <c r="Z2504" s="1">
        <f t="shared" ref="Z2504:Z2505" si="294">+V2504</f>
        <v>24.77</v>
      </c>
    </row>
    <row r="2505" spans="1:26" x14ac:dyDescent="0.25">
      <c r="A2505" s="1" t="s">
        <v>105</v>
      </c>
      <c r="B2505" s="1" t="s">
        <v>14</v>
      </c>
      <c r="C2505" s="1">
        <v>1997</v>
      </c>
      <c r="D2505" s="1" t="str">
        <f t="shared" si="292"/>
        <v>ZAF1997</v>
      </c>
      <c r="E2505" s="1" t="s">
        <v>2612</v>
      </c>
      <c r="F2505" s="1">
        <v>59.25</v>
      </c>
      <c r="G2505" s="1" t="str">
        <f>+VLOOKUP(A2505,[1]dummies!$A$2:$F$201,6,0)</f>
        <v>Sub-Saharan Africa</v>
      </c>
      <c r="H2505" s="1" t="str">
        <f>+VLOOKUP(A2505,[1]dummies!$A$2:$F$201,5,0)</f>
        <v>Upper middle income</v>
      </c>
      <c r="I2505" s="1">
        <f>+VLOOKUP(E2505,'[1]world bank'!$A$3:$F$2447,2,0)</f>
        <v>54.5</v>
      </c>
      <c r="J2505" s="1" t="e">
        <f>+VLOOKUP(E2505,'[1]national stat'!$A$3:$C$1457,2,0)</f>
        <v>#N/A</v>
      </c>
      <c r="K2505" s="1" t="e">
        <f>+VLOOKUP(E2505,[1]research!$A$3:$C$2710,2,0)</f>
        <v>#N/A</v>
      </c>
      <c r="L2505" s="1" t="e">
        <f>+VLOOKUP(E2505,[1]sedlac!$A$3:$C$742,2,0)</f>
        <v>#N/A</v>
      </c>
      <c r="M2505" s="1">
        <v>5.3</v>
      </c>
      <c r="Q2505" s="2">
        <f t="shared" si="293"/>
        <v>5.3</v>
      </c>
      <c r="R2505" s="1">
        <f>+VLOOKUP(E2505,'[1]world bank'!$A$3:$G$2447,4,0)</f>
        <v>18.41</v>
      </c>
      <c r="S2505" s="1" t="e">
        <f>+VLOOKUP(E2505,'[1]national stat'!$A$3:$D$1457,4,0)</f>
        <v>#N/A</v>
      </c>
      <c r="T2505" s="1" t="e">
        <f>+VLOOKUP(E2505,[1]research!$A$3:$D$2710,4,0)</f>
        <v>#N/A</v>
      </c>
      <c r="U2505" s="1" t="e">
        <f>+VLOOKUP(E2505,[1]sedlac!$A$3:$D$742,4,0)</f>
        <v>#N/A</v>
      </c>
      <c r="V2505" s="1">
        <v>18.41</v>
      </c>
      <c r="Z2505" s="1">
        <f t="shared" si="294"/>
        <v>18.41</v>
      </c>
    </row>
    <row r="2506" spans="1:26" x14ac:dyDescent="0.25">
      <c r="A2506" s="1" t="s">
        <v>105</v>
      </c>
      <c r="B2506" s="1" t="s">
        <v>14</v>
      </c>
      <c r="C2506" s="1">
        <v>1998</v>
      </c>
      <c r="D2506" s="1" t="str">
        <f t="shared" si="292"/>
        <v>ZAF1998</v>
      </c>
      <c r="E2506" s="1" t="s">
        <v>2613</v>
      </c>
      <c r="F2506" s="1">
        <v>59.25</v>
      </c>
      <c r="G2506" s="1" t="str">
        <f>+VLOOKUP(A2506,[1]dummies!$A$2:$F$201,6,0)</f>
        <v>Sub-Saharan Africa</v>
      </c>
      <c r="H2506" s="1" t="str">
        <f>+VLOOKUP(A2506,[1]dummies!$A$2:$F$201,5,0)</f>
        <v>Upper middle income</v>
      </c>
      <c r="I2506" s="1" t="e">
        <f>+VLOOKUP(E2506,'[1]world bank'!$A$3:$F$2447,2,0)</f>
        <v>#N/A</v>
      </c>
      <c r="J2506" s="1" t="e">
        <f>+VLOOKUP(E2506,'[1]national stat'!$A$3:$C$1457,2,0)</f>
        <v>#N/A</v>
      </c>
      <c r="K2506" s="1" t="e">
        <f>+VLOOKUP(E2506,[1]research!$A$3:$C$2710,2,0)</f>
        <v>#N/A</v>
      </c>
      <c r="L2506" s="1" t="e">
        <f>+VLOOKUP(E2506,[1]sedlac!$A$3:$C$742,2,0)</f>
        <v>#N/A</v>
      </c>
      <c r="R2506" s="1" t="e">
        <f>+VLOOKUP(E2506,'[1]world bank'!$A$3:$G$2447,4,0)</f>
        <v>#N/A</v>
      </c>
      <c r="S2506" s="1" t="e">
        <f>+VLOOKUP(E2506,'[1]national stat'!$A$3:$D$1457,4,0)</f>
        <v>#N/A</v>
      </c>
      <c r="T2506" s="1" t="e">
        <f>+VLOOKUP(E2506,[1]research!$A$3:$D$2710,4,0)</f>
        <v>#N/A</v>
      </c>
      <c r="U2506" s="1" t="e">
        <f>+VLOOKUP(E2506,[1]sedlac!$A$3:$D$742,4,0)</f>
        <v>#N/A</v>
      </c>
    </row>
    <row r="2507" spans="1:26" x14ac:dyDescent="0.25">
      <c r="A2507" s="1" t="s">
        <v>105</v>
      </c>
      <c r="B2507" s="1" t="s">
        <v>14</v>
      </c>
      <c r="C2507" s="1">
        <v>1999</v>
      </c>
      <c r="D2507" s="1" t="str">
        <f t="shared" si="292"/>
        <v>ZAF1999</v>
      </c>
      <c r="E2507" s="1" t="s">
        <v>2614</v>
      </c>
      <c r="F2507" s="1">
        <v>59.25</v>
      </c>
      <c r="G2507" s="1" t="str">
        <f>+VLOOKUP(A2507,[1]dummies!$A$2:$F$201,6,0)</f>
        <v>Sub-Saharan Africa</v>
      </c>
      <c r="H2507" s="1" t="str">
        <f>+VLOOKUP(A2507,[1]dummies!$A$2:$F$201,5,0)</f>
        <v>Upper middle income</v>
      </c>
      <c r="I2507" s="1" t="e">
        <f>+VLOOKUP(E2507,'[1]world bank'!$A$3:$F$2447,2,0)</f>
        <v>#N/A</v>
      </c>
      <c r="J2507" s="1" t="e">
        <f>+VLOOKUP(E2507,'[1]national stat'!$A$3:$C$1457,2,0)</f>
        <v>#N/A</v>
      </c>
      <c r="K2507" s="1" t="e">
        <f>+VLOOKUP(E2507,[1]research!$A$3:$C$2710,2,0)</f>
        <v>#N/A</v>
      </c>
      <c r="L2507" s="1" t="e">
        <f>+VLOOKUP(E2507,[1]sedlac!$A$3:$C$742,2,0)</f>
        <v>#N/A</v>
      </c>
      <c r="R2507" s="1" t="e">
        <f>+VLOOKUP(E2507,'[1]world bank'!$A$3:$G$2447,4,0)</f>
        <v>#N/A</v>
      </c>
      <c r="S2507" s="1" t="e">
        <f>+VLOOKUP(E2507,'[1]national stat'!$A$3:$D$1457,4,0)</f>
        <v>#N/A</v>
      </c>
      <c r="T2507" s="1" t="e">
        <f>+VLOOKUP(E2507,[1]research!$A$3:$D$2710,4,0)</f>
        <v>#N/A</v>
      </c>
      <c r="U2507" s="1" t="e">
        <f>+VLOOKUP(E2507,[1]sedlac!$A$3:$D$742,4,0)</f>
        <v>#N/A</v>
      </c>
    </row>
    <row r="2508" spans="1:26" x14ac:dyDescent="0.25">
      <c r="A2508" s="1" t="s">
        <v>105</v>
      </c>
      <c r="B2508" s="1" t="s">
        <v>14</v>
      </c>
      <c r="C2508" s="1">
        <v>2000</v>
      </c>
      <c r="D2508" s="1" t="str">
        <f t="shared" si="292"/>
        <v>ZAF2000</v>
      </c>
      <c r="E2508" s="1" t="s">
        <v>2615</v>
      </c>
      <c r="F2508" s="1">
        <v>57.8</v>
      </c>
      <c r="G2508" s="1" t="str">
        <f>+VLOOKUP(A2508,[1]dummies!$A$2:$F$201,6,0)</f>
        <v>Sub-Saharan Africa</v>
      </c>
      <c r="H2508" s="1" t="str">
        <f>+VLOOKUP(A2508,[1]dummies!$A$2:$F$201,5,0)</f>
        <v>Upper middle income</v>
      </c>
      <c r="I2508" s="1" t="e">
        <f>+VLOOKUP(E2508,'[1]world bank'!$A$3:$F$2447,2,0)</f>
        <v>#N/A</v>
      </c>
      <c r="J2508" s="1" t="e">
        <f>+VLOOKUP(E2508,'[1]national stat'!$A$3:$C$1457,2,0)</f>
        <v>#N/A</v>
      </c>
      <c r="K2508" s="1">
        <f>+VLOOKUP(E2508,[1]research!$A$3:$C$2710,2,0)</f>
        <v>0</v>
      </c>
      <c r="L2508" s="1" t="e">
        <f>+VLOOKUP(E2508,[1]sedlac!$A$3:$C$742,2,0)</f>
        <v>#N/A</v>
      </c>
      <c r="O2508" s="1">
        <v>0</v>
      </c>
      <c r="R2508" s="1" t="e">
        <f>+VLOOKUP(E2508,'[1]world bank'!$A$3:$G$2447,4,0)</f>
        <v>#N/A</v>
      </c>
      <c r="S2508" s="1" t="e">
        <f>+VLOOKUP(E2508,'[1]national stat'!$A$3:$D$1457,4,0)</f>
        <v>#N/A</v>
      </c>
      <c r="T2508" s="1">
        <f>+VLOOKUP(E2508,[1]research!$A$3:$D$2710,4,0)</f>
        <v>0</v>
      </c>
      <c r="U2508" s="1" t="e">
        <f>+VLOOKUP(E2508,[1]sedlac!$A$3:$D$742,4,0)</f>
        <v>#N/A</v>
      </c>
      <c r="X2508" s="1">
        <v>0</v>
      </c>
    </row>
    <row r="2509" spans="1:26" x14ac:dyDescent="0.25">
      <c r="A2509" s="1" t="s">
        <v>105</v>
      </c>
      <c r="B2509" s="1" t="s">
        <v>14</v>
      </c>
      <c r="C2509" s="1">
        <v>2001</v>
      </c>
      <c r="D2509" s="1" t="str">
        <f t="shared" si="292"/>
        <v>ZAF2001</v>
      </c>
      <c r="E2509" s="1" t="s">
        <v>2616</v>
      </c>
      <c r="F2509" s="1">
        <v>61.3</v>
      </c>
      <c r="G2509" s="1" t="str">
        <f>+VLOOKUP(A2509,[1]dummies!$A$2:$F$201,6,0)</f>
        <v>Sub-Saharan Africa</v>
      </c>
      <c r="H2509" s="1" t="str">
        <f>+VLOOKUP(A2509,[1]dummies!$A$2:$F$201,5,0)</f>
        <v>Upper middle income</v>
      </c>
      <c r="I2509" s="1">
        <f>+VLOOKUP(E2509,'[1]world bank'!$A$3:$F$2447,2,0)</f>
        <v>57.77</v>
      </c>
      <c r="J2509" s="1" t="e">
        <f>+VLOOKUP(E2509,'[1]national stat'!$A$3:$C$1457,2,0)</f>
        <v>#N/A</v>
      </c>
      <c r="K2509" s="1">
        <f>+VLOOKUP(E2509,[1]research!$A$3:$C$2710,2,0)</f>
        <v>0</v>
      </c>
      <c r="L2509" s="1" t="e">
        <f>+VLOOKUP(E2509,[1]sedlac!$A$3:$C$742,2,0)</f>
        <v>#N/A</v>
      </c>
      <c r="M2509" s="1">
        <v>5.18</v>
      </c>
      <c r="O2509" s="1">
        <v>0</v>
      </c>
      <c r="Q2509" s="2">
        <f>+M2509</f>
        <v>5.18</v>
      </c>
      <c r="R2509" s="1">
        <f>+VLOOKUP(E2509,'[1]world bank'!$A$3:$G$2447,4,0)</f>
        <v>20.41</v>
      </c>
      <c r="S2509" s="1" t="e">
        <f>+VLOOKUP(E2509,'[1]national stat'!$A$3:$D$1457,4,0)</f>
        <v>#N/A</v>
      </c>
      <c r="T2509" s="1">
        <f>+VLOOKUP(E2509,[1]research!$A$3:$D$2710,4,0)</f>
        <v>0</v>
      </c>
      <c r="U2509" s="1" t="e">
        <f>+VLOOKUP(E2509,[1]sedlac!$A$3:$D$742,4,0)</f>
        <v>#N/A</v>
      </c>
      <c r="V2509" s="1">
        <v>20.41</v>
      </c>
      <c r="X2509" s="1">
        <v>0</v>
      </c>
      <c r="Z2509" s="1">
        <f>+V2509</f>
        <v>20.41</v>
      </c>
    </row>
    <row r="2510" spans="1:26" x14ac:dyDescent="0.25">
      <c r="A2510" s="1" t="s">
        <v>105</v>
      </c>
      <c r="B2510" s="1" t="s">
        <v>14</v>
      </c>
      <c r="C2510" s="1">
        <v>2002</v>
      </c>
      <c r="D2510" s="1" t="str">
        <f t="shared" si="292"/>
        <v>ZAF2002</v>
      </c>
      <c r="E2510" s="1" t="s">
        <v>2617</v>
      </c>
      <c r="F2510" s="1">
        <v>61.3</v>
      </c>
      <c r="G2510" s="1" t="str">
        <f>+VLOOKUP(A2510,[1]dummies!$A$2:$F$201,6,0)</f>
        <v>Sub-Saharan Africa</v>
      </c>
      <c r="H2510" s="1" t="str">
        <f>+VLOOKUP(A2510,[1]dummies!$A$2:$F$201,5,0)</f>
        <v>Upper middle income</v>
      </c>
      <c r="I2510" s="1" t="e">
        <f>+VLOOKUP(E2510,'[1]world bank'!$A$3:$F$2447,2,0)</f>
        <v>#N/A</v>
      </c>
      <c r="J2510" s="1" t="e">
        <f>+VLOOKUP(E2510,'[1]national stat'!$A$3:$C$1457,2,0)</f>
        <v>#N/A</v>
      </c>
      <c r="K2510" s="1" t="e">
        <f>+VLOOKUP(E2510,[1]research!$A$3:$C$2710,2,0)</f>
        <v>#N/A</v>
      </c>
      <c r="L2510" s="1" t="e">
        <f>+VLOOKUP(E2510,[1]sedlac!$A$3:$C$742,2,0)</f>
        <v>#N/A</v>
      </c>
      <c r="R2510" s="1" t="e">
        <f>+VLOOKUP(E2510,'[1]world bank'!$A$3:$G$2447,4,0)</f>
        <v>#N/A</v>
      </c>
      <c r="S2510" s="1" t="e">
        <f>+VLOOKUP(E2510,'[1]national stat'!$A$3:$D$1457,4,0)</f>
        <v>#N/A</v>
      </c>
      <c r="T2510" s="1" t="e">
        <f>+VLOOKUP(E2510,[1]research!$A$3:$D$2710,4,0)</f>
        <v>#N/A</v>
      </c>
      <c r="U2510" s="1" t="e">
        <f>+VLOOKUP(E2510,[1]sedlac!$A$3:$D$742,4,0)</f>
        <v>#N/A</v>
      </c>
    </row>
    <row r="2511" spans="1:26" x14ac:dyDescent="0.25">
      <c r="A2511" s="1" t="s">
        <v>105</v>
      </c>
      <c r="B2511" s="1" t="s">
        <v>14</v>
      </c>
      <c r="C2511" s="1">
        <v>2003</v>
      </c>
      <c r="D2511" s="1" t="str">
        <f t="shared" si="292"/>
        <v>ZAF2003</v>
      </c>
      <c r="E2511" s="1" t="s">
        <v>2618</v>
      </c>
      <c r="F2511" s="1">
        <v>61.3</v>
      </c>
      <c r="G2511" s="1" t="str">
        <f>+VLOOKUP(A2511,[1]dummies!$A$2:$F$201,6,0)</f>
        <v>Sub-Saharan Africa</v>
      </c>
      <c r="H2511" s="1" t="str">
        <f>+VLOOKUP(A2511,[1]dummies!$A$2:$F$201,5,0)</f>
        <v>Upper middle income</v>
      </c>
      <c r="I2511" s="1" t="e">
        <f>+VLOOKUP(E2511,'[1]world bank'!$A$3:$F$2447,2,0)</f>
        <v>#N/A</v>
      </c>
      <c r="J2511" s="1" t="e">
        <f>+VLOOKUP(E2511,'[1]national stat'!$A$3:$C$1457,2,0)</f>
        <v>#N/A</v>
      </c>
      <c r="K2511" s="1" t="e">
        <f>+VLOOKUP(E2511,[1]research!$A$3:$C$2710,2,0)</f>
        <v>#N/A</v>
      </c>
      <c r="L2511" s="1" t="e">
        <f>+VLOOKUP(E2511,[1]sedlac!$A$3:$C$742,2,0)</f>
        <v>#N/A</v>
      </c>
      <c r="R2511" s="1" t="e">
        <f>+VLOOKUP(E2511,'[1]world bank'!$A$3:$G$2447,4,0)</f>
        <v>#N/A</v>
      </c>
      <c r="S2511" s="1" t="e">
        <f>+VLOOKUP(E2511,'[1]national stat'!$A$3:$D$1457,4,0)</f>
        <v>#N/A</v>
      </c>
      <c r="T2511" s="1" t="e">
        <f>+VLOOKUP(E2511,[1]research!$A$3:$D$2710,4,0)</f>
        <v>#N/A</v>
      </c>
      <c r="U2511" s="1" t="e">
        <f>+VLOOKUP(E2511,[1]sedlac!$A$3:$D$742,4,0)</f>
        <v>#N/A</v>
      </c>
    </row>
    <row r="2512" spans="1:26" x14ac:dyDescent="0.25">
      <c r="A2512" s="1" t="s">
        <v>105</v>
      </c>
      <c r="B2512" s="1" t="s">
        <v>14</v>
      </c>
      <c r="C2512" s="1">
        <v>2004</v>
      </c>
      <c r="D2512" s="1" t="str">
        <f t="shared" si="292"/>
        <v>ZAF2004</v>
      </c>
      <c r="E2512" s="1" t="s">
        <v>2619</v>
      </c>
      <c r="F2512" s="1">
        <v>61.3</v>
      </c>
      <c r="G2512" s="1" t="str">
        <f>+VLOOKUP(A2512,[1]dummies!$A$2:$F$201,6,0)</f>
        <v>Sub-Saharan Africa</v>
      </c>
      <c r="H2512" s="1" t="str">
        <f>+VLOOKUP(A2512,[1]dummies!$A$2:$F$201,5,0)</f>
        <v>Upper middle income</v>
      </c>
      <c r="I2512" s="1" t="e">
        <f>+VLOOKUP(E2512,'[1]world bank'!$A$3:$F$2447,2,0)</f>
        <v>#N/A</v>
      </c>
      <c r="J2512" s="1" t="e">
        <f>+VLOOKUP(E2512,'[1]national stat'!$A$3:$C$1457,2,0)</f>
        <v>#N/A</v>
      </c>
      <c r="K2512" s="1" t="e">
        <f>+VLOOKUP(E2512,[1]research!$A$3:$C$2710,2,0)</f>
        <v>#N/A</v>
      </c>
      <c r="L2512" s="1" t="e">
        <f>+VLOOKUP(E2512,[1]sedlac!$A$3:$C$742,2,0)</f>
        <v>#N/A</v>
      </c>
      <c r="R2512" s="1" t="e">
        <f>+VLOOKUP(E2512,'[1]world bank'!$A$3:$G$2447,4,0)</f>
        <v>#N/A</v>
      </c>
      <c r="S2512" s="1" t="e">
        <f>+VLOOKUP(E2512,'[1]national stat'!$A$3:$D$1457,4,0)</f>
        <v>#N/A</v>
      </c>
      <c r="T2512" s="1" t="e">
        <f>+VLOOKUP(E2512,[1]research!$A$3:$D$2710,4,0)</f>
        <v>#N/A</v>
      </c>
      <c r="U2512" s="1" t="e">
        <f>+VLOOKUP(E2512,[1]sedlac!$A$3:$D$742,4,0)</f>
        <v>#N/A</v>
      </c>
    </row>
    <row r="2513" spans="1:26" x14ac:dyDescent="0.25">
      <c r="A2513" s="1" t="s">
        <v>105</v>
      </c>
      <c r="B2513" s="1" t="s">
        <v>14</v>
      </c>
      <c r="C2513" s="1">
        <v>2005</v>
      </c>
      <c r="D2513" s="1" t="str">
        <f t="shared" si="292"/>
        <v>ZAF2005</v>
      </c>
      <c r="E2513" s="1" t="s">
        <v>2620</v>
      </c>
      <c r="F2513" s="1">
        <v>61.3</v>
      </c>
      <c r="G2513" s="1" t="str">
        <f>+VLOOKUP(A2513,[1]dummies!$A$2:$F$201,6,0)</f>
        <v>Sub-Saharan Africa</v>
      </c>
      <c r="H2513" s="1" t="str">
        <f>+VLOOKUP(A2513,[1]dummies!$A$2:$F$201,5,0)</f>
        <v>Upper middle income</v>
      </c>
      <c r="I2513" s="1">
        <f>+VLOOKUP(E2513,'[1]world bank'!$A$3:$F$2447,2,0)</f>
        <v>64.760000000000005</v>
      </c>
      <c r="J2513" s="1" t="e">
        <f>+VLOOKUP(E2513,'[1]national stat'!$A$3:$C$1457,2,0)</f>
        <v>#N/A</v>
      </c>
      <c r="K2513" s="1">
        <f>+VLOOKUP(E2513,[1]research!$A$3:$C$2710,2,0)</f>
        <v>0</v>
      </c>
      <c r="L2513" s="1" t="e">
        <f>+VLOOKUP(E2513,[1]sedlac!$A$3:$C$742,2,0)</f>
        <v>#N/A</v>
      </c>
      <c r="M2513" s="1">
        <v>7.43</v>
      </c>
      <c r="O2513" s="1">
        <v>0</v>
      </c>
      <c r="Q2513" s="2">
        <f>+M2513</f>
        <v>7.43</v>
      </c>
      <c r="R2513" s="1">
        <f>+VLOOKUP(E2513,'[1]world bank'!$A$3:$G$2447,4,0)</f>
        <v>27.53</v>
      </c>
      <c r="S2513" s="1" t="e">
        <f>+VLOOKUP(E2513,'[1]national stat'!$A$3:$D$1457,4,0)</f>
        <v>#N/A</v>
      </c>
      <c r="T2513" s="1">
        <f>+VLOOKUP(E2513,[1]research!$A$3:$D$2710,4,0)</f>
        <v>0</v>
      </c>
      <c r="U2513" s="1" t="e">
        <f>+VLOOKUP(E2513,[1]sedlac!$A$3:$D$742,4,0)</f>
        <v>#N/A</v>
      </c>
      <c r="V2513" s="1">
        <v>27.53</v>
      </c>
      <c r="X2513" s="1">
        <v>0</v>
      </c>
      <c r="Z2513" s="1">
        <f>+V2513</f>
        <v>27.53</v>
      </c>
    </row>
    <row r="2514" spans="1:26" x14ac:dyDescent="0.25">
      <c r="A2514" s="1" t="s">
        <v>105</v>
      </c>
      <c r="B2514" s="1" t="s">
        <v>14</v>
      </c>
      <c r="C2514" s="1">
        <v>2006</v>
      </c>
      <c r="D2514" s="1" t="str">
        <f t="shared" si="292"/>
        <v>ZAF2006</v>
      </c>
      <c r="E2514" s="1" t="s">
        <v>2621</v>
      </c>
      <c r="F2514" s="1">
        <v>64.8</v>
      </c>
      <c r="G2514" s="1" t="str">
        <f>+VLOOKUP(A2514,[1]dummies!$A$2:$F$201,6,0)</f>
        <v>Sub-Saharan Africa</v>
      </c>
      <c r="H2514" s="1" t="str">
        <f>+VLOOKUP(A2514,[1]dummies!$A$2:$F$201,5,0)</f>
        <v>Upper middle income</v>
      </c>
      <c r="I2514" s="1" t="e">
        <f>+VLOOKUP(E2514,'[1]world bank'!$A$3:$F$2447,2,0)</f>
        <v>#N/A</v>
      </c>
      <c r="J2514" s="1" t="e">
        <f>+VLOOKUP(E2514,'[1]national stat'!$A$3:$C$1457,2,0)</f>
        <v>#N/A</v>
      </c>
      <c r="K2514" s="1" t="e">
        <f>+VLOOKUP(E2514,[1]research!$A$3:$C$2710,2,0)</f>
        <v>#N/A</v>
      </c>
      <c r="L2514" s="1" t="e">
        <f>+VLOOKUP(E2514,[1]sedlac!$A$3:$C$742,2,0)</f>
        <v>#N/A</v>
      </c>
      <c r="R2514" s="1" t="e">
        <f>+VLOOKUP(E2514,'[1]world bank'!$A$3:$G$2447,4,0)</f>
        <v>#N/A</v>
      </c>
      <c r="S2514" s="1" t="e">
        <f>+VLOOKUP(E2514,'[1]national stat'!$A$3:$D$1457,4,0)</f>
        <v>#N/A</v>
      </c>
      <c r="T2514" s="1" t="e">
        <f>+VLOOKUP(E2514,[1]research!$A$3:$D$2710,4,0)</f>
        <v>#N/A</v>
      </c>
      <c r="U2514" s="1" t="e">
        <f>+VLOOKUP(E2514,[1]sedlac!$A$3:$D$742,4,0)</f>
        <v>#N/A</v>
      </c>
    </row>
    <row r="2515" spans="1:26" x14ac:dyDescent="0.25">
      <c r="A2515" s="1" t="s">
        <v>105</v>
      </c>
      <c r="B2515" s="1" t="s">
        <v>14</v>
      </c>
      <c r="C2515" s="1">
        <v>2007</v>
      </c>
      <c r="D2515" s="1" t="str">
        <f t="shared" si="292"/>
        <v>ZAF2007</v>
      </c>
      <c r="E2515" s="1" t="s">
        <v>2622</v>
      </c>
      <c r="F2515" s="1">
        <v>63.9</v>
      </c>
      <c r="G2515" s="1" t="str">
        <f>+VLOOKUP(A2515,[1]dummies!$A$2:$F$201,6,0)</f>
        <v>Sub-Saharan Africa</v>
      </c>
      <c r="H2515" s="1" t="str">
        <f>+VLOOKUP(A2515,[1]dummies!$A$2:$F$201,5,0)</f>
        <v>Upper middle income</v>
      </c>
      <c r="I2515" s="1" t="e">
        <f>+VLOOKUP(E2515,'[1]world bank'!$A$3:$F$2447,2,0)</f>
        <v>#N/A</v>
      </c>
      <c r="J2515" s="1" t="e">
        <f>+VLOOKUP(E2515,'[1]national stat'!$A$3:$C$1457,2,0)</f>
        <v>#N/A</v>
      </c>
      <c r="K2515" s="1" t="e">
        <f>+VLOOKUP(E2515,[1]research!$A$3:$C$2710,2,0)</f>
        <v>#N/A</v>
      </c>
      <c r="L2515" s="1" t="e">
        <f>+VLOOKUP(E2515,[1]sedlac!$A$3:$C$742,2,0)</f>
        <v>#N/A</v>
      </c>
      <c r="R2515" s="1" t="e">
        <f>+VLOOKUP(E2515,'[1]world bank'!$A$3:$G$2447,4,0)</f>
        <v>#N/A</v>
      </c>
      <c r="S2515" s="1" t="e">
        <f>+VLOOKUP(E2515,'[1]national stat'!$A$3:$D$1457,4,0)</f>
        <v>#N/A</v>
      </c>
      <c r="T2515" s="1" t="e">
        <f>+VLOOKUP(E2515,[1]research!$A$3:$D$2710,4,0)</f>
        <v>#N/A</v>
      </c>
      <c r="U2515" s="1" t="e">
        <f>+VLOOKUP(E2515,[1]sedlac!$A$3:$D$742,4,0)</f>
        <v>#N/A</v>
      </c>
    </row>
    <row r="2516" spans="1:26" x14ac:dyDescent="0.25">
      <c r="A2516" s="1" t="s">
        <v>105</v>
      </c>
      <c r="B2516" s="1" t="s">
        <v>14</v>
      </c>
      <c r="C2516" s="1">
        <v>2008</v>
      </c>
      <c r="D2516" s="1" t="str">
        <f t="shared" si="292"/>
        <v>ZAF2008</v>
      </c>
      <c r="E2516" s="1" t="s">
        <v>2623</v>
      </c>
      <c r="F2516" s="1">
        <v>63</v>
      </c>
      <c r="G2516" s="1" t="str">
        <f>+VLOOKUP(A2516,[1]dummies!$A$2:$F$201,6,0)</f>
        <v>Sub-Saharan Africa</v>
      </c>
      <c r="H2516" s="1" t="str">
        <f>+VLOOKUP(A2516,[1]dummies!$A$2:$F$201,5,0)</f>
        <v>Upper middle income</v>
      </c>
      <c r="I2516" s="1" t="e">
        <f>+VLOOKUP(E2516,'[1]world bank'!$A$3:$F$2447,2,0)</f>
        <v>#N/A</v>
      </c>
      <c r="J2516" s="1" t="e">
        <f>+VLOOKUP(E2516,'[1]national stat'!$A$3:$C$1457,2,0)</f>
        <v>#N/A</v>
      </c>
      <c r="K2516" s="1">
        <f>+VLOOKUP(E2516,[1]research!$A$3:$C$2710,2,0)</f>
        <v>0</v>
      </c>
      <c r="L2516" s="1" t="e">
        <f>+VLOOKUP(E2516,[1]sedlac!$A$3:$C$742,2,0)</f>
        <v>#N/A</v>
      </c>
      <c r="O2516" s="1">
        <v>0</v>
      </c>
      <c r="R2516" s="1" t="e">
        <f>+VLOOKUP(E2516,'[1]world bank'!$A$3:$G$2447,4,0)</f>
        <v>#N/A</v>
      </c>
      <c r="S2516" s="1" t="e">
        <f>+VLOOKUP(E2516,'[1]national stat'!$A$3:$D$1457,4,0)</f>
        <v>#N/A</v>
      </c>
      <c r="T2516" s="1">
        <f>+VLOOKUP(E2516,[1]research!$A$3:$D$2710,4,0)</f>
        <v>0</v>
      </c>
      <c r="U2516" s="1" t="e">
        <f>+VLOOKUP(E2516,[1]sedlac!$A$3:$D$742,4,0)</f>
        <v>#N/A</v>
      </c>
      <c r="X2516" s="1">
        <v>0</v>
      </c>
    </row>
    <row r="2517" spans="1:26" x14ac:dyDescent="0.25">
      <c r="A2517" s="1" t="s">
        <v>105</v>
      </c>
      <c r="B2517" s="1" t="s">
        <v>14</v>
      </c>
      <c r="C2517" s="1">
        <v>2009</v>
      </c>
      <c r="D2517" s="1" t="str">
        <f t="shared" si="292"/>
        <v>ZAF2009</v>
      </c>
      <c r="E2517" s="1" t="s">
        <v>2624</v>
      </c>
      <c r="F2517" s="1">
        <v>63.2</v>
      </c>
      <c r="G2517" s="1" t="str">
        <f>+VLOOKUP(A2517,[1]dummies!$A$2:$F$201,6,0)</f>
        <v>Sub-Saharan Africa</v>
      </c>
      <c r="H2517" s="1" t="str">
        <f>+VLOOKUP(A2517,[1]dummies!$A$2:$F$201,5,0)</f>
        <v>Upper middle income</v>
      </c>
      <c r="I2517" s="1">
        <f>+VLOOKUP(E2517,'[1]world bank'!$A$3:$F$2447,2,0)</f>
        <v>63.01</v>
      </c>
      <c r="J2517" s="1" t="e">
        <f>+VLOOKUP(E2517,'[1]national stat'!$A$3:$C$1457,2,0)</f>
        <v>#N/A</v>
      </c>
      <c r="K2517" s="1" t="e">
        <f>+VLOOKUP(E2517,[1]research!$A$3:$C$2710,2,0)</f>
        <v>#N/A</v>
      </c>
      <c r="L2517" s="1" t="e">
        <f>+VLOOKUP(E2517,[1]sedlac!$A$3:$C$742,2,0)</f>
        <v>#N/A</v>
      </c>
      <c r="M2517" s="1">
        <v>6.8500000000000005</v>
      </c>
      <c r="Q2517" s="2">
        <f t="shared" ref="Q2517:Q2518" si="295">+M2517</f>
        <v>6.8500000000000005</v>
      </c>
      <c r="R2517" s="1">
        <f>+VLOOKUP(E2517,'[1]world bank'!$A$3:$G$2447,4,0)</f>
        <v>26.310000000000002</v>
      </c>
      <c r="S2517" s="1" t="e">
        <f>+VLOOKUP(E2517,'[1]national stat'!$A$3:$D$1457,4,0)</f>
        <v>#N/A</v>
      </c>
      <c r="T2517" s="1" t="e">
        <f>+VLOOKUP(E2517,[1]research!$A$3:$D$2710,4,0)</f>
        <v>#N/A</v>
      </c>
      <c r="U2517" s="1" t="e">
        <f>+VLOOKUP(E2517,[1]sedlac!$A$3:$D$742,4,0)</f>
        <v>#N/A</v>
      </c>
      <c r="V2517" s="1">
        <v>26.310000000000002</v>
      </c>
      <c r="Z2517" s="1">
        <f t="shared" ref="Z2517:Z2518" si="296">+V2517</f>
        <v>26.310000000000002</v>
      </c>
    </row>
    <row r="2518" spans="1:26" x14ac:dyDescent="0.25">
      <c r="A2518" s="1" t="s">
        <v>105</v>
      </c>
      <c r="B2518" s="1" t="s">
        <v>14</v>
      </c>
      <c r="C2518" s="1">
        <v>2010</v>
      </c>
      <c r="D2518" s="1" t="str">
        <f t="shared" si="292"/>
        <v>ZAF2010</v>
      </c>
      <c r="E2518" s="1" t="s">
        <v>2625</v>
      </c>
      <c r="F2518" s="1">
        <v>63.2</v>
      </c>
      <c r="G2518" s="1" t="str">
        <f>+VLOOKUP(A2518,[1]dummies!$A$2:$F$201,6,0)</f>
        <v>Sub-Saharan Africa</v>
      </c>
      <c r="H2518" s="1" t="str">
        <f>+VLOOKUP(A2518,[1]dummies!$A$2:$F$201,5,0)</f>
        <v>Upper middle income</v>
      </c>
      <c r="I2518" s="1">
        <f>+VLOOKUP(E2518,'[1]world bank'!$A$3:$F$2447,2,0)</f>
        <v>63.38</v>
      </c>
      <c r="J2518" s="1" t="e">
        <f>+VLOOKUP(E2518,'[1]national stat'!$A$3:$C$1457,2,0)</f>
        <v>#N/A</v>
      </c>
      <c r="K2518" s="1" t="e">
        <f>+VLOOKUP(E2518,[1]research!$A$3:$C$2710,2,0)</f>
        <v>#N/A</v>
      </c>
      <c r="L2518" s="1" t="e">
        <f>+VLOOKUP(E2518,[1]sedlac!$A$3:$C$742,2,0)</f>
        <v>#N/A</v>
      </c>
      <c r="M2518" s="1">
        <v>7.13</v>
      </c>
      <c r="Q2518" s="2">
        <f t="shared" si="295"/>
        <v>7.13</v>
      </c>
      <c r="R2518" s="1">
        <f>+VLOOKUP(E2518,'[1]world bank'!$A$3:$G$2447,4,0)</f>
        <v>27.91</v>
      </c>
      <c r="S2518" s="1" t="e">
        <f>+VLOOKUP(E2518,'[1]national stat'!$A$3:$D$1457,4,0)</f>
        <v>#N/A</v>
      </c>
      <c r="T2518" s="1" t="e">
        <f>+VLOOKUP(E2518,[1]research!$A$3:$D$2710,4,0)</f>
        <v>#N/A</v>
      </c>
      <c r="U2518" s="1" t="e">
        <f>+VLOOKUP(E2518,[1]sedlac!$A$3:$D$742,4,0)</f>
        <v>#N/A</v>
      </c>
      <c r="V2518" s="1">
        <v>27.91</v>
      </c>
      <c r="Z2518" s="1">
        <f t="shared" si="296"/>
        <v>27.91</v>
      </c>
    </row>
    <row r="2519" spans="1:26" x14ac:dyDescent="0.25">
      <c r="A2519" s="1" t="s">
        <v>105</v>
      </c>
      <c r="B2519" s="1" t="s">
        <v>14</v>
      </c>
      <c r="C2519" s="1">
        <v>2011</v>
      </c>
      <c r="D2519" s="1" t="str">
        <f t="shared" si="292"/>
        <v>ZAF2011</v>
      </c>
      <c r="E2519" s="1" t="s">
        <v>2626</v>
      </c>
      <c r="F2519" s="1">
        <v>63.4</v>
      </c>
      <c r="G2519" s="1" t="str">
        <f>+VLOOKUP(A2519,[1]dummies!$A$2:$F$201,6,0)</f>
        <v>Sub-Saharan Africa</v>
      </c>
      <c r="H2519" s="1" t="str">
        <f>+VLOOKUP(A2519,[1]dummies!$A$2:$F$201,5,0)</f>
        <v>Upper middle income</v>
      </c>
      <c r="I2519" s="1" t="e">
        <f>+VLOOKUP(E2519,'[1]world bank'!$A$3:$F$2447,2,0)</f>
        <v>#N/A</v>
      </c>
      <c r="J2519" s="1" t="e">
        <f>+VLOOKUP(E2519,'[1]national stat'!$A$3:$C$1457,2,0)</f>
        <v>#N/A</v>
      </c>
      <c r="K2519" s="1">
        <f>+VLOOKUP(E2519,[1]research!$A$3:$C$2710,2,0)</f>
        <v>11.85</v>
      </c>
      <c r="L2519" s="1" t="e">
        <f>+VLOOKUP(E2519,[1]sedlac!$A$3:$C$742,2,0)</f>
        <v>#N/A</v>
      </c>
      <c r="O2519" s="1">
        <v>11.85</v>
      </c>
      <c r="Q2519" s="2">
        <f>+O2519</f>
        <v>11.85</v>
      </c>
      <c r="R2519" s="1" t="e">
        <f>+VLOOKUP(E2519,'[1]world bank'!$A$3:$G$2447,4,0)</f>
        <v>#N/A</v>
      </c>
      <c r="S2519" s="1" t="e">
        <f>+VLOOKUP(E2519,'[1]national stat'!$A$3:$D$1457,4,0)</f>
        <v>#N/A</v>
      </c>
      <c r="T2519" s="1">
        <f>+VLOOKUP(E2519,[1]research!$A$3:$D$2710,4,0)</f>
        <v>48.39</v>
      </c>
      <c r="U2519" s="1" t="e">
        <f>+VLOOKUP(E2519,[1]sedlac!$A$3:$D$742,4,0)</f>
        <v>#N/A</v>
      </c>
      <c r="X2519" s="1">
        <v>48.39</v>
      </c>
      <c r="Z2519" s="1">
        <f t="shared" ref="Z2519" si="297">+X2519</f>
        <v>48.39</v>
      </c>
    </row>
    <row r="2520" spans="1:26" x14ac:dyDescent="0.25">
      <c r="A2520" s="1" t="s">
        <v>105</v>
      </c>
      <c r="B2520" s="1" t="s">
        <v>14</v>
      </c>
      <c r="C2520" s="1">
        <v>2012</v>
      </c>
      <c r="D2520" s="1" t="str">
        <f t="shared" si="292"/>
        <v>ZAF2012</v>
      </c>
      <c r="E2520" s="1" t="s">
        <v>2627</v>
      </c>
      <c r="F2520" s="1">
        <v>63.4</v>
      </c>
      <c r="G2520" s="1" t="str">
        <f>+VLOOKUP(A2520,[1]dummies!$A$2:$F$201,6,0)</f>
        <v>Sub-Saharan Africa</v>
      </c>
      <c r="H2520" s="1" t="str">
        <f>+VLOOKUP(A2520,[1]dummies!$A$2:$F$201,5,0)</f>
        <v>Upper middle income</v>
      </c>
      <c r="I2520" s="1" t="e">
        <f>+VLOOKUP(E2520,'[1]world bank'!$A$3:$F$2447,2,0)</f>
        <v>#N/A</v>
      </c>
      <c r="J2520" s="1" t="e">
        <f>+VLOOKUP(E2520,'[1]national stat'!$A$3:$C$1457,2,0)</f>
        <v>#N/A</v>
      </c>
      <c r="K2520" s="1" t="e">
        <f>+VLOOKUP(E2520,[1]research!$A$3:$C$2710,2,0)</f>
        <v>#N/A</v>
      </c>
      <c r="L2520" s="1" t="e">
        <f>+VLOOKUP(E2520,[1]sedlac!$A$3:$C$742,2,0)</f>
        <v>#N/A</v>
      </c>
      <c r="R2520" s="1" t="e">
        <f>+VLOOKUP(E2520,'[1]world bank'!$A$3:$G$2447,4,0)</f>
        <v>#N/A</v>
      </c>
      <c r="S2520" s="1" t="e">
        <f>+VLOOKUP(E2520,'[1]national stat'!$A$3:$D$1457,4,0)</f>
        <v>#N/A</v>
      </c>
      <c r="T2520" s="1" t="e">
        <f>+VLOOKUP(E2520,[1]research!$A$3:$D$2710,4,0)</f>
        <v>#N/A</v>
      </c>
      <c r="U2520" s="1" t="e">
        <f>+VLOOKUP(E2520,[1]sedlac!$A$3:$D$742,4,0)</f>
        <v>#N/A</v>
      </c>
    </row>
    <row r="2521" spans="1:26" x14ac:dyDescent="0.25">
      <c r="A2521" s="1" t="s">
        <v>105</v>
      </c>
      <c r="B2521" s="1" t="s">
        <v>14</v>
      </c>
      <c r="C2521" s="1">
        <v>2013</v>
      </c>
      <c r="D2521" s="1" t="str">
        <f t="shared" si="292"/>
        <v>ZAF2013</v>
      </c>
      <c r="E2521" s="1" t="s">
        <v>2628</v>
      </c>
      <c r="F2521" s="1">
        <v>63.4</v>
      </c>
      <c r="G2521" s="1" t="str">
        <f>+VLOOKUP(A2521,[1]dummies!$A$2:$F$201,6,0)</f>
        <v>Sub-Saharan Africa</v>
      </c>
      <c r="H2521" s="1" t="str">
        <f>+VLOOKUP(A2521,[1]dummies!$A$2:$F$201,5,0)</f>
        <v>Upper middle income</v>
      </c>
      <c r="I2521" s="1" t="e">
        <f>+VLOOKUP(E2521,'[1]world bank'!$A$3:$F$2447,2,0)</f>
        <v>#N/A</v>
      </c>
      <c r="J2521" s="1" t="e">
        <f>+VLOOKUP(E2521,'[1]national stat'!$A$3:$C$1457,2,0)</f>
        <v>#N/A</v>
      </c>
      <c r="K2521" s="1" t="e">
        <f>+VLOOKUP(E2521,[1]research!$A$3:$C$2710,2,0)</f>
        <v>#N/A</v>
      </c>
      <c r="L2521" s="1" t="e">
        <f>+VLOOKUP(E2521,[1]sedlac!$A$3:$C$742,2,0)</f>
        <v>#N/A</v>
      </c>
      <c r="R2521" s="1" t="e">
        <f>+VLOOKUP(E2521,'[1]world bank'!$A$3:$G$2447,4,0)</f>
        <v>#N/A</v>
      </c>
      <c r="S2521" s="1" t="e">
        <f>+VLOOKUP(E2521,'[1]national stat'!$A$3:$D$1457,4,0)</f>
        <v>#N/A</v>
      </c>
      <c r="T2521" s="1" t="e">
        <f>+VLOOKUP(E2521,[1]research!$A$3:$D$2710,4,0)</f>
        <v>#N/A</v>
      </c>
      <c r="U2521" s="1" t="e">
        <f>+VLOOKUP(E2521,[1]sedlac!$A$3:$D$742,4,0)</f>
        <v>#N/A</v>
      </c>
    </row>
    <row r="2522" spans="1:26" x14ac:dyDescent="0.25">
      <c r="A2522" s="1" t="s">
        <v>105</v>
      </c>
      <c r="B2522" s="1" t="s">
        <v>14</v>
      </c>
      <c r="C2522" s="1">
        <v>2014</v>
      </c>
      <c r="D2522" s="1" t="str">
        <f t="shared" si="292"/>
        <v>ZAF2014</v>
      </c>
      <c r="E2522" s="1" t="s">
        <v>2629</v>
      </c>
      <c r="F2522" s="1">
        <v>63.4</v>
      </c>
      <c r="G2522" s="1" t="str">
        <f>+VLOOKUP(A2522,[1]dummies!$A$2:$F$201,6,0)</f>
        <v>Sub-Saharan Africa</v>
      </c>
      <c r="H2522" s="1" t="str">
        <f>+VLOOKUP(A2522,[1]dummies!$A$2:$F$201,5,0)</f>
        <v>Upper middle income</v>
      </c>
      <c r="I2522" s="1" t="e">
        <f>+VLOOKUP(E2522,'[1]world bank'!$A$3:$F$2447,2,0)</f>
        <v>#N/A</v>
      </c>
      <c r="J2522" s="1" t="e">
        <f>+VLOOKUP(E2522,'[1]national stat'!$A$3:$C$1457,2,0)</f>
        <v>#N/A</v>
      </c>
      <c r="K2522" s="1" t="e">
        <f>+VLOOKUP(E2522,[1]research!$A$3:$C$2710,2,0)</f>
        <v>#N/A</v>
      </c>
      <c r="L2522" s="1" t="e">
        <f>+VLOOKUP(E2522,[1]sedlac!$A$3:$C$742,2,0)</f>
        <v>#N/A</v>
      </c>
      <c r="R2522" s="1" t="e">
        <f>+VLOOKUP(E2522,'[1]world bank'!$A$3:$G$2447,4,0)</f>
        <v>#N/A</v>
      </c>
      <c r="S2522" s="1" t="e">
        <f>+VLOOKUP(E2522,'[1]national stat'!$A$3:$D$1457,4,0)</f>
        <v>#N/A</v>
      </c>
      <c r="T2522" s="1" t="e">
        <f>+VLOOKUP(E2522,[1]research!$A$3:$D$2710,4,0)</f>
        <v>#N/A</v>
      </c>
      <c r="U2522" s="1" t="e">
        <f>+VLOOKUP(E2522,[1]sedlac!$A$3:$D$742,4,0)</f>
        <v>#N/A</v>
      </c>
    </row>
    <row r="2523" spans="1:26" x14ac:dyDescent="0.25">
      <c r="A2523" s="1" t="s">
        <v>105</v>
      </c>
      <c r="B2523" s="1" t="s">
        <v>14</v>
      </c>
      <c r="C2523" s="1">
        <v>2015</v>
      </c>
      <c r="D2523" s="1" t="str">
        <f t="shared" si="292"/>
        <v>ZAF2015</v>
      </c>
      <c r="E2523" s="1" t="s">
        <v>2630</v>
      </c>
      <c r="F2523" s="1">
        <v>63.4</v>
      </c>
      <c r="G2523" s="1" t="str">
        <f>+VLOOKUP(A2523,[1]dummies!$A$2:$F$201,6,0)</f>
        <v>Sub-Saharan Africa</v>
      </c>
      <c r="H2523" s="1" t="str">
        <f>+VLOOKUP(A2523,[1]dummies!$A$2:$F$201,5,0)</f>
        <v>Upper middle income</v>
      </c>
      <c r="I2523" s="1">
        <f>+VLOOKUP(E2523,'[1]world bank'!$A$3:$F$2447,2,0)</f>
        <v>63.03</v>
      </c>
      <c r="J2523" s="1" t="e">
        <f>+VLOOKUP(E2523,'[1]national stat'!$A$3:$C$1457,2,0)</f>
        <v>#N/A</v>
      </c>
      <c r="K2523" s="1">
        <f>+VLOOKUP(E2523,[1]research!$A$3:$C$2710,2,0)</f>
        <v>0</v>
      </c>
      <c r="L2523" s="1" t="e">
        <f>+VLOOKUP(E2523,[1]sedlac!$A$3:$C$742,2,0)</f>
        <v>#N/A</v>
      </c>
      <c r="M2523" s="1">
        <v>7.07</v>
      </c>
      <c r="O2523" s="1">
        <v>0</v>
      </c>
      <c r="Q2523" s="2">
        <f>+M2523</f>
        <v>7.07</v>
      </c>
      <c r="R2523" s="1">
        <f>+VLOOKUP(E2523,'[1]world bank'!$A$3:$G$2447,4,0)</f>
        <v>28.900000000000002</v>
      </c>
      <c r="S2523" s="1" t="e">
        <f>+VLOOKUP(E2523,'[1]national stat'!$A$3:$D$1457,4,0)</f>
        <v>#N/A</v>
      </c>
      <c r="T2523" s="1">
        <f>+VLOOKUP(E2523,[1]research!$A$3:$D$2710,4,0)</f>
        <v>0</v>
      </c>
      <c r="U2523" s="1" t="e">
        <f>+VLOOKUP(E2523,[1]sedlac!$A$3:$D$742,4,0)</f>
        <v>#N/A</v>
      </c>
      <c r="V2523" s="1">
        <v>28.900000000000002</v>
      </c>
      <c r="X2523" s="1">
        <v>0</v>
      </c>
      <c r="Z2523" s="1">
        <f>+V2523</f>
        <v>28.900000000000002</v>
      </c>
    </row>
    <row r="2524" spans="1:26" x14ac:dyDescent="0.25">
      <c r="A2524" s="1" t="s">
        <v>106</v>
      </c>
      <c r="B2524" s="1" t="s">
        <v>14</v>
      </c>
      <c r="C2524" s="1">
        <v>1990</v>
      </c>
      <c r="D2524" s="1" t="str">
        <f t="shared" si="292"/>
        <v>ZMB1990</v>
      </c>
      <c r="E2524" s="1" t="s">
        <v>2631</v>
      </c>
      <c r="F2524" s="1">
        <v>60.5</v>
      </c>
      <c r="G2524" s="1" t="str">
        <f>+VLOOKUP(A2524,[1]dummies!$A$2:$F$201,6,0)</f>
        <v>Sub-Saharan Africa</v>
      </c>
      <c r="H2524" s="1" t="str">
        <f>+VLOOKUP(A2524,[1]dummies!$A$2:$F$201,5,0)</f>
        <v>Lower middle income</v>
      </c>
      <c r="I2524" s="1" t="e">
        <f>+VLOOKUP(E2524,'[1]world bank'!$A$3:$F$2447,2,0)</f>
        <v>#N/A</v>
      </c>
      <c r="J2524" s="1" t="e">
        <f>+VLOOKUP(E2524,'[1]national stat'!$A$3:$C$1457,2,0)</f>
        <v>#N/A</v>
      </c>
      <c r="K2524" s="1" t="e">
        <f>+VLOOKUP(E2524,[1]research!$A$3:$C$2710,2,0)</f>
        <v>#N/A</v>
      </c>
      <c r="L2524" s="1" t="e">
        <f>+VLOOKUP(E2524,[1]sedlac!$A$3:$C$742,2,0)</f>
        <v>#N/A</v>
      </c>
      <c r="R2524" s="1" t="e">
        <f>+VLOOKUP(E2524,'[1]world bank'!$A$3:$G$2447,4,0)</f>
        <v>#N/A</v>
      </c>
      <c r="S2524" s="1" t="e">
        <f>+VLOOKUP(E2524,'[1]national stat'!$A$3:$D$1457,4,0)</f>
        <v>#N/A</v>
      </c>
      <c r="T2524" s="1" t="e">
        <f>+VLOOKUP(E2524,[1]research!$A$3:$D$2710,4,0)</f>
        <v>#N/A</v>
      </c>
      <c r="U2524" s="1" t="e">
        <f>+VLOOKUP(E2524,[1]sedlac!$A$3:$D$742,4,0)</f>
        <v>#N/A</v>
      </c>
    </row>
    <row r="2525" spans="1:26" x14ac:dyDescent="0.25">
      <c r="A2525" s="1" t="s">
        <v>106</v>
      </c>
      <c r="B2525" s="1" t="s">
        <v>14</v>
      </c>
      <c r="C2525" s="1">
        <v>1991</v>
      </c>
      <c r="D2525" s="1" t="str">
        <f t="shared" si="292"/>
        <v>ZMB1991</v>
      </c>
      <c r="E2525" s="1" t="s">
        <v>2632</v>
      </c>
      <c r="F2525" s="1">
        <v>60.5</v>
      </c>
      <c r="G2525" s="1" t="str">
        <f>+VLOOKUP(A2525,[1]dummies!$A$2:$F$201,6,0)</f>
        <v>Sub-Saharan Africa</v>
      </c>
      <c r="H2525" s="1" t="str">
        <f>+VLOOKUP(A2525,[1]dummies!$A$2:$F$201,5,0)</f>
        <v>Lower middle income</v>
      </c>
      <c r="I2525" s="1">
        <f>+VLOOKUP(E2525,'[1]world bank'!$A$3:$F$2447,2,0)</f>
        <v>77.3</v>
      </c>
      <c r="J2525" s="1" t="e">
        <f>+VLOOKUP(E2525,'[1]national stat'!$A$3:$C$1457,2,0)</f>
        <v>#N/A</v>
      </c>
      <c r="K2525" s="1" t="e">
        <f>+VLOOKUP(E2525,[1]research!$A$3:$C$2710,2,0)</f>
        <v>#N/A</v>
      </c>
      <c r="L2525" s="1" t="e">
        <f>+VLOOKUP(E2525,[1]sedlac!$A$3:$C$742,2,0)</f>
        <v>#N/A</v>
      </c>
      <c r="M2525" s="1">
        <v>22.51</v>
      </c>
      <c r="Q2525" s="2">
        <f>+M2525</f>
        <v>22.51</v>
      </c>
      <c r="R2525" s="1">
        <f>+VLOOKUP(E2525,'[1]world bank'!$A$3:$G$2447,4,0)</f>
        <v>146.95000000000002</v>
      </c>
      <c r="S2525" s="1" t="e">
        <f>+VLOOKUP(E2525,'[1]national stat'!$A$3:$D$1457,4,0)</f>
        <v>#N/A</v>
      </c>
      <c r="T2525" s="1" t="e">
        <f>+VLOOKUP(E2525,[1]research!$A$3:$D$2710,4,0)</f>
        <v>#N/A</v>
      </c>
      <c r="U2525" s="1" t="e">
        <f>+VLOOKUP(E2525,[1]sedlac!$A$3:$D$742,4,0)</f>
        <v>#N/A</v>
      </c>
      <c r="V2525" s="1">
        <v>146.95000000000002</v>
      </c>
      <c r="Z2525" s="1">
        <f>+V2525</f>
        <v>146.95000000000002</v>
      </c>
    </row>
    <row r="2526" spans="1:26" x14ac:dyDescent="0.25">
      <c r="A2526" s="1" t="s">
        <v>106</v>
      </c>
      <c r="B2526" s="1" t="s">
        <v>14</v>
      </c>
      <c r="C2526" s="1">
        <v>1992</v>
      </c>
      <c r="D2526" s="1" t="str">
        <f t="shared" si="292"/>
        <v>ZMB1992</v>
      </c>
      <c r="E2526" s="1" t="s">
        <v>2633</v>
      </c>
      <c r="F2526" s="1">
        <v>56.55</v>
      </c>
      <c r="G2526" s="1" t="str">
        <f>+VLOOKUP(A2526,[1]dummies!$A$2:$F$201,6,0)</f>
        <v>Sub-Saharan Africa</v>
      </c>
      <c r="H2526" s="1" t="str">
        <f>+VLOOKUP(A2526,[1]dummies!$A$2:$F$201,5,0)</f>
        <v>Lower middle income</v>
      </c>
      <c r="I2526" s="1" t="e">
        <f>+VLOOKUP(E2526,'[1]world bank'!$A$3:$F$2447,2,0)</f>
        <v>#N/A</v>
      </c>
      <c r="J2526" s="1" t="e">
        <f>+VLOOKUP(E2526,'[1]national stat'!$A$3:$C$1457,2,0)</f>
        <v>#N/A</v>
      </c>
      <c r="K2526" s="1" t="e">
        <f>+VLOOKUP(E2526,[1]research!$A$3:$C$2710,2,0)</f>
        <v>#N/A</v>
      </c>
      <c r="L2526" s="1" t="e">
        <f>+VLOOKUP(E2526,[1]sedlac!$A$3:$C$742,2,0)</f>
        <v>#N/A</v>
      </c>
      <c r="R2526" s="1" t="e">
        <f>+VLOOKUP(E2526,'[1]world bank'!$A$3:$G$2447,4,0)</f>
        <v>#N/A</v>
      </c>
      <c r="S2526" s="1" t="e">
        <f>+VLOOKUP(E2526,'[1]national stat'!$A$3:$D$1457,4,0)</f>
        <v>#N/A</v>
      </c>
      <c r="T2526" s="1" t="e">
        <f>+VLOOKUP(E2526,[1]research!$A$3:$D$2710,4,0)</f>
        <v>#N/A</v>
      </c>
      <c r="U2526" s="1" t="e">
        <f>+VLOOKUP(E2526,[1]sedlac!$A$3:$D$742,4,0)</f>
        <v>#N/A</v>
      </c>
    </row>
    <row r="2527" spans="1:26" x14ac:dyDescent="0.25">
      <c r="A2527" s="1" t="s">
        <v>106</v>
      </c>
      <c r="B2527" s="1" t="s">
        <v>14</v>
      </c>
      <c r="C2527" s="1">
        <v>1993</v>
      </c>
      <c r="D2527" s="1" t="str">
        <f t="shared" si="292"/>
        <v>ZMB1993</v>
      </c>
      <c r="E2527" s="1" t="s">
        <v>2634</v>
      </c>
      <c r="F2527" s="1">
        <v>52.6</v>
      </c>
      <c r="G2527" s="1" t="str">
        <f>+VLOOKUP(A2527,[1]dummies!$A$2:$F$201,6,0)</f>
        <v>Sub-Saharan Africa</v>
      </c>
      <c r="H2527" s="1" t="str">
        <f>+VLOOKUP(A2527,[1]dummies!$A$2:$F$201,5,0)</f>
        <v>Lower middle income</v>
      </c>
      <c r="I2527" s="1">
        <f>+VLOOKUP(E2527,'[1]world bank'!$A$3:$F$2447,2,0)</f>
        <v>66</v>
      </c>
      <c r="J2527" s="1" t="e">
        <f>+VLOOKUP(E2527,'[1]national stat'!$A$3:$C$1457,2,0)</f>
        <v>#N/A</v>
      </c>
      <c r="K2527" s="1" t="e">
        <f>+VLOOKUP(E2527,[1]research!$A$3:$C$2710,2,0)</f>
        <v>#N/A</v>
      </c>
      <c r="L2527" s="1" t="e">
        <f>+VLOOKUP(E2527,[1]sedlac!$A$3:$C$742,2,0)</f>
        <v>#N/A</v>
      </c>
      <c r="M2527" s="1">
        <v>8.0299999999999994</v>
      </c>
      <c r="Q2527" s="2">
        <f>+M2527</f>
        <v>8.0299999999999994</v>
      </c>
      <c r="R2527" s="1">
        <f>+VLOOKUP(E2527,'[1]world bank'!$A$3:$G$2447,4,0)</f>
        <v>36.85</v>
      </c>
      <c r="S2527" s="1" t="e">
        <f>+VLOOKUP(E2527,'[1]national stat'!$A$3:$D$1457,4,0)</f>
        <v>#N/A</v>
      </c>
      <c r="T2527" s="1" t="e">
        <f>+VLOOKUP(E2527,[1]research!$A$3:$D$2710,4,0)</f>
        <v>#N/A</v>
      </c>
      <c r="U2527" s="1" t="e">
        <f>+VLOOKUP(E2527,[1]sedlac!$A$3:$D$742,4,0)</f>
        <v>#N/A</v>
      </c>
      <c r="V2527" s="1">
        <v>36.85</v>
      </c>
      <c r="Z2527" s="1">
        <f>+V2527</f>
        <v>36.85</v>
      </c>
    </row>
    <row r="2528" spans="1:26" x14ac:dyDescent="0.25">
      <c r="A2528" s="1" t="s">
        <v>106</v>
      </c>
      <c r="B2528" s="1" t="s">
        <v>14</v>
      </c>
      <c r="C2528" s="1">
        <v>1994</v>
      </c>
      <c r="D2528" s="1" t="str">
        <f t="shared" si="292"/>
        <v>ZMB1994</v>
      </c>
      <c r="E2528" s="1" t="s">
        <v>2635</v>
      </c>
      <c r="F2528" s="1">
        <v>50.45</v>
      </c>
      <c r="G2528" s="1" t="str">
        <f>+VLOOKUP(A2528,[1]dummies!$A$2:$F$201,6,0)</f>
        <v>Sub-Saharan Africa</v>
      </c>
      <c r="H2528" s="1" t="str">
        <f>+VLOOKUP(A2528,[1]dummies!$A$2:$F$201,5,0)</f>
        <v>Lower middle income</v>
      </c>
      <c r="I2528" s="1" t="e">
        <f>+VLOOKUP(E2528,'[1]world bank'!$A$3:$F$2447,2,0)</f>
        <v>#N/A</v>
      </c>
      <c r="J2528" s="1" t="e">
        <f>+VLOOKUP(E2528,'[1]national stat'!$A$3:$C$1457,2,0)</f>
        <v>#N/A</v>
      </c>
      <c r="K2528" s="1" t="e">
        <f>+VLOOKUP(E2528,[1]research!$A$3:$C$2710,2,0)</f>
        <v>#N/A</v>
      </c>
      <c r="L2528" s="1" t="e">
        <f>+VLOOKUP(E2528,[1]sedlac!$A$3:$C$742,2,0)</f>
        <v>#N/A</v>
      </c>
      <c r="R2528" s="1" t="e">
        <f>+VLOOKUP(E2528,'[1]world bank'!$A$3:$G$2447,4,0)</f>
        <v>#N/A</v>
      </c>
      <c r="S2528" s="1" t="e">
        <f>+VLOOKUP(E2528,'[1]national stat'!$A$3:$D$1457,4,0)</f>
        <v>#N/A</v>
      </c>
      <c r="T2528" s="1" t="e">
        <f>+VLOOKUP(E2528,[1]research!$A$3:$D$2710,4,0)</f>
        <v>#N/A</v>
      </c>
      <c r="U2528" s="1" t="e">
        <f>+VLOOKUP(E2528,[1]sedlac!$A$3:$D$742,4,0)</f>
        <v>#N/A</v>
      </c>
    </row>
    <row r="2529" spans="1:26" x14ac:dyDescent="0.25">
      <c r="A2529" s="1" t="s">
        <v>106</v>
      </c>
      <c r="B2529" s="1" t="s">
        <v>14</v>
      </c>
      <c r="C2529" s="1">
        <v>1995</v>
      </c>
      <c r="D2529" s="1" t="str">
        <f t="shared" si="292"/>
        <v>ZMB1995</v>
      </c>
      <c r="E2529" s="1" t="s">
        <v>2636</v>
      </c>
      <c r="F2529" s="1">
        <v>50.45</v>
      </c>
      <c r="G2529" s="1" t="str">
        <f>+VLOOKUP(A2529,[1]dummies!$A$2:$F$201,6,0)</f>
        <v>Sub-Saharan Africa</v>
      </c>
      <c r="H2529" s="1" t="str">
        <f>+VLOOKUP(A2529,[1]dummies!$A$2:$F$201,5,0)</f>
        <v>Lower middle income</v>
      </c>
      <c r="I2529" s="1" t="e">
        <f>+VLOOKUP(E2529,'[1]world bank'!$A$3:$F$2447,2,0)</f>
        <v>#N/A</v>
      </c>
      <c r="J2529" s="1" t="e">
        <f>+VLOOKUP(E2529,'[1]national stat'!$A$3:$C$1457,2,0)</f>
        <v>#N/A</v>
      </c>
      <c r="K2529" s="1" t="e">
        <f>+VLOOKUP(E2529,[1]research!$A$3:$C$2710,2,0)</f>
        <v>#N/A</v>
      </c>
      <c r="L2529" s="1" t="e">
        <f>+VLOOKUP(E2529,[1]sedlac!$A$3:$C$742,2,0)</f>
        <v>#N/A</v>
      </c>
      <c r="R2529" s="1" t="e">
        <f>+VLOOKUP(E2529,'[1]world bank'!$A$3:$G$2447,4,0)</f>
        <v>#N/A</v>
      </c>
      <c r="S2529" s="1" t="e">
        <f>+VLOOKUP(E2529,'[1]national stat'!$A$3:$D$1457,4,0)</f>
        <v>#N/A</v>
      </c>
      <c r="T2529" s="1" t="e">
        <f>+VLOOKUP(E2529,[1]research!$A$3:$D$2710,4,0)</f>
        <v>#N/A</v>
      </c>
      <c r="U2529" s="1" t="e">
        <f>+VLOOKUP(E2529,[1]sedlac!$A$3:$D$742,4,0)</f>
        <v>#N/A</v>
      </c>
    </row>
    <row r="2530" spans="1:26" x14ac:dyDescent="0.25">
      <c r="A2530" s="1" t="s">
        <v>106</v>
      </c>
      <c r="B2530" s="1" t="s">
        <v>14</v>
      </c>
      <c r="C2530" s="1">
        <v>1996</v>
      </c>
      <c r="D2530" s="1" t="str">
        <f t="shared" si="292"/>
        <v>ZMB1996</v>
      </c>
      <c r="E2530" s="1" t="s">
        <v>2637</v>
      </c>
      <c r="F2530" s="1">
        <v>48.3</v>
      </c>
      <c r="G2530" s="1" t="str">
        <f>+VLOOKUP(A2530,[1]dummies!$A$2:$F$201,6,0)</f>
        <v>Sub-Saharan Africa</v>
      </c>
      <c r="H2530" s="1" t="str">
        <f>+VLOOKUP(A2530,[1]dummies!$A$2:$F$201,5,0)</f>
        <v>Lower middle income</v>
      </c>
      <c r="I2530" s="1">
        <f>+VLOOKUP(E2530,'[1]world bank'!$A$3:$F$2447,2,0)</f>
        <v>61.4</v>
      </c>
      <c r="J2530" s="1" t="e">
        <f>+VLOOKUP(E2530,'[1]national stat'!$A$3:$C$1457,2,0)</f>
        <v>#N/A</v>
      </c>
      <c r="K2530" s="1" t="e">
        <f>+VLOOKUP(E2530,[1]research!$A$3:$C$2710,2,0)</f>
        <v>#N/A</v>
      </c>
      <c r="L2530" s="1" t="e">
        <f>+VLOOKUP(E2530,[1]sedlac!$A$3:$C$742,2,0)</f>
        <v>#N/A</v>
      </c>
      <c r="M2530" s="1">
        <v>8.25</v>
      </c>
      <c r="Q2530" s="2">
        <f>+M2530</f>
        <v>8.25</v>
      </c>
      <c r="R2530" s="1">
        <f>+VLOOKUP(E2530,'[1]world bank'!$A$3:$G$2447,4,0)</f>
        <v>36.369999999999997</v>
      </c>
      <c r="S2530" s="1" t="e">
        <f>+VLOOKUP(E2530,'[1]national stat'!$A$3:$D$1457,4,0)</f>
        <v>#N/A</v>
      </c>
      <c r="T2530" s="1" t="e">
        <f>+VLOOKUP(E2530,[1]research!$A$3:$D$2710,4,0)</f>
        <v>#N/A</v>
      </c>
      <c r="U2530" s="1" t="e">
        <f>+VLOOKUP(E2530,[1]sedlac!$A$3:$D$742,4,0)</f>
        <v>#N/A</v>
      </c>
      <c r="V2530" s="1">
        <v>36.369999999999997</v>
      </c>
      <c r="Z2530" s="1">
        <f>+V2530</f>
        <v>36.369999999999997</v>
      </c>
    </row>
    <row r="2531" spans="1:26" x14ac:dyDescent="0.25">
      <c r="A2531" s="1" t="s">
        <v>106</v>
      </c>
      <c r="B2531" s="1" t="s">
        <v>14</v>
      </c>
      <c r="C2531" s="1">
        <v>1997</v>
      </c>
      <c r="D2531" s="1" t="str">
        <f t="shared" si="292"/>
        <v>ZMB1997</v>
      </c>
      <c r="E2531" s="1" t="s">
        <v>2638</v>
      </c>
      <c r="F2531" s="1">
        <v>48.7</v>
      </c>
      <c r="G2531" s="1" t="str">
        <f>+VLOOKUP(A2531,[1]dummies!$A$2:$F$201,6,0)</f>
        <v>Sub-Saharan Africa</v>
      </c>
      <c r="H2531" s="1" t="str">
        <f>+VLOOKUP(A2531,[1]dummies!$A$2:$F$201,5,0)</f>
        <v>Lower middle income</v>
      </c>
      <c r="I2531" s="1" t="e">
        <f>+VLOOKUP(E2531,'[1]world bank'!$A$3:$F$2447,2,0)</f>
        <v>#N/A</v>
      </c>
      <c r="J2531" s="1" t="e">
        <f>+VLOOKUP(E2531,'[1]national stat'!$A$3:$C$1457,2,0)</f>
        <v>#N/A</v>
      </c>
      <c r="K2531" s="1" t="e">
        <f>+VLOOKUP(E2531,[1]research!$A$3:$C$2710,2,0)</f>
        <v>#N/A</v>
      </c>
      <c r="L2531" s="1" t="e">
        <f>+VLOOKUP(E2531,[1]sedlac!$A$3:$C$742,2,0)</f>
        <v>#N/A</v>
      </c>
      <c r="R2531" s="1" t="e">
        <f>+VLOOKUP(E2531,'[1]world bank'!$A$3:$G$2447,4,0)</f>
        <v>#N/A</v>
      </c>
      <c r="S2531" s="1" t="e">
        <f>+VLOOKUP(E2531,'[1]national stat'!$A$3:$D$1457,4,0)</f>
        <v>#N/A</v>
      </c>
      <c r="T2531" s="1" t="e">
        <f>+VLOOKUP(E2531,[1]research!$A$3:$D$2710,4,0)</f>
        <v>#N/A</v>
      </c>
      <c r="U2531" s="1" t="e">
        <f>+VLOOKUP(E2531,[1]sedlac!$A$3:$D$742,4,0)</f>
        <v>#N/A</v>
      </c>
    </row>
    <row r="2532" spans="1:26" x14ac:dyDescent="0.25">
      <c r="A2532" s="1" t="s">
        <v>106</v>
      </c>
      <c r="B2532" s="1" t="s">
        <v>14</v>
      </c>
      <c r="C2532" s="1">
        <v>1998</v>
      </c>
      <c r="D2532" s="1" t="str">
        <f t="shared" si="292"/>
        <v>ZMB1998</v>
      </c>
      <c r="E2532" s="1" t="s">
        <v>2639</v>
      </c>
      <c r="F2532" s="1">
        <v>49.1</v>
      </c>
      <c r="G2532" s="1" t="str">
        <f>+VLOOKUP(A2532,[1]dummies!$A$2:$F$201,6,0)</f>
        <v>Sub-Saharan Africa</v>
      </c>
      <c r="H2532" s="1" t="str">
        <f>+VLOOKUP(A2532,[1]dummies!$A$2:$F$201,5,0)</f>
        <v>Lower middle income</v>
      </c>
      <c r="I2532" s="1">
        <f>+VLOOKUP(E2532,'[1]world bank'!$A$3:$F$2447,2,0)</f>
        <v>64.7</v>
      </c>
      <c r="J2532" s="1" t="e">
        <f>+VLOOKUP(E2532,'[1]national stat'!$A$3:$C$1457,2,0)</f>
        <v>#N/A</v>
      </c>
      <c r="K2532" s="1" t="e">
        <f>+VLOOKUP(E2532,[1]research!$A$3:$C$2710,2,0)</f>
        <v>#N/A</v>
      </c>
      <c r="L2532" s="1" t="e">
        <f>+VLOOKUP(E2532,[1]sedlac!$A$3:$C$742,2,0)</f>
        <v>#N/A</v>
      </c>
      <c r="M2532" s="1">
        <v>9.17</v>
      </c>
      <c r="Q2532" s="2">
        <f>+M2532</f>
        <v>9.17</v>
      </c>
      <c r="R2532" s="1">
        <f>+VLOOKUP(E2532,'[1]world bank'!$A$3:$G$2447,4,0)</f>
        <v>43.89</v>
      </c>
      <c r="S2532" s="1" t="e">
        <f>+VLOOKUP(E2532,'[1]national stat'!$A$3:$D$1457,4,0)</f>
        <v>#N/A</v>
      </c>
      <c r="T2532" s="1" t="e">
        <f>+VLOOKUP(E2532,[1]research!$A$3:$D$2710,4,0)</f>
        <v>#N/A</v>
      </c>
      <c r="U2532" s="1" t="e">
        <f>+VLOOKUP(E2532,[1]sedlac!$A$3:$D$742,4,0)</f>
        <v>#N/A</v>
      </c>
      <c r="V2532" s="1">
        <v>43.89</v>
      </c>
      <c r="Z2532" s="1">
        <f>+V2532</f>
        <v>43.89</v>
      </c>
    </row>
    <row r="2533" spans="1:26" x14ac:dyDescent="0.25">
      <c r="A2533" s="1" t="s">
        <v>106</v>
      </c>
      <c r="B2533" s="1" t="s">
        <v>14</v>
      </c>
      <c r="C2533" s="1">
        <v>1999</v>
      </c>
      <c r="D2533" s="1" t="str">
        <f t="shared" si="292"/>
        <v>ZMB1999</v>
      </c>
      <c r="E2533" s="1" t="s">
        <v>2640</v>
      </c>
      <c r="F2533" s="1">
        <v>45.6</v>
      </c>
      <c r="G2533" s="1" t="str">
        <f>+VLOOKUP(A2533,[1]dummies!$A$2:$F$201,6,0)</f>
        <v>Sub-Saharan Africa</v>
      </c>
      <c r="H2533" s="1" t="str">
        <f>+VLOOKUP(A2533,[1]dummies!$A$2:$F$201,5,0)</f>
        <v>Lower middle income</v>
      </c>
      <c r="I2533" s="1" t="e">
        <f>+VLOOKUP(E2533,'[1]world bank'!$A$3:$F$2447,2,0)</f>
        <v>#N/A</v>
      </c>
      <c r="J2533" s="1" t="e">
        <f>+VLOOKUP(E2533,'[1]national stat'!$A$3:$C$1457,2,0)</f>
        <v>#N/A</v>
      </c>
      <c r="K2533" s="1" t="e">
        <f>+VLOOKUP(E2533,[1]research!$A$3:$C$2710,2,0)</f>
        <v>#N/A</v>
      </c>
      <c r="L2533" s="1" t="e">
        <f>+VLOOKUP(E2533,[1]sedlac!$A$3:$C$742,2,0)</f>
        <v>#N/A</v>
      </c>
      <c r="R2533" s="1" t="e">
        <f>+VLOOKUP(E2533,'[1]world bank'!$A$3:$G$2447,4,0)</f>
        <v>#N/A</v>
      </c>
      <c r="S2533" s="1" t="e">
        <f>+VLOOKUP(E2533,'[1]national stat'!$A$3:$D$1457,4,0)</f>
        <v>#N/A</v>
      </c>
      <c r="T2533" s="1" t="e">
        <f>+VLOOKUP(E2533,[1]research!$A$3:$D$2710,4,0)</f>
        <v>#N/A</v>
      </c>
      <c r="U2533" s="1" t="e">
        <f>+VLOOKUP(E2533,[1]sedlac!$A$3:$D$742,4,0)</f>
        <v>#N/A</v>
      </c>
    </row>
    <row r="2534" spans="1:26" x14ac:dyDescent="0.25">
      <c r="A2534" s="1" t="s">
        <v>106</v>
      </c>
      <c r="B2534" s="1" t="s">
        <v>14</v>
      </c>
      <c r="C2534" s="1">
        <v>2000</v>
      </c>
      <c r="D2534" s="1" t="str">
        <f t="shared" si="292"/>
        <v>ZMB2000</v>
      </c>
      <c r="E2534" s="1" t="s">
        <v>2641</v>
      </c>
      <c r="F2534" s="1">
        <v>45.6</v>
      </c>
      <c r="G2534" s="1" t="str">
        <f>+VLOOKUP(A2534,[1]dummies!$A$2:$F$201,6,0)</f>
        <v>Sub-Saharan Africa</v>
      </c>
      <c r="H2534" s="1" t="str">
        <f>+VLOOKUP(A2534,[1]dummies!$A$2:$F$201,5,0)</f>
        <v>Lower middle income</v>
      </c>
      <c r="I2534" s="1" t="e">
        <f>+VLOOKUP(E2534,'[1]world bank'!$A$3:$F$2447,2,0)</f>
        <v>#N/A</v>
      </c>
      <c r="J2534" s="1" t="e">
        <f>+VLOOKUP(E2534,'[1]national stat'!$A$3:$C$1457,2,0)</f>
        <v>#N/A</v>
      </c>
      <c r="K2534" s="1" t="e">
        <f>+VLOOKUP(E2534,[1]research!$A$3:$C$2710,2,0)</f>
        <v>#N/A</v>
      </c>
      <c r="L2534" s="1" t="e">
        <f>+VLOOKUP(E2534,[1]sedlac!$A$3:$C$742,2,0)</f>
        <v>#N/A</v>
      </c>
      <c r="R2534" s="1" t="e">
        <f>+VLOOKUP(E2534,'[1]world bank'!$A$3:$G$2447,4,0)</f>
        <v>#N/A</v>
      </c>
      <c r="S2534" s="1" t="e">
        <f>+VLOOKUP(E2534,'[1]national stat'!$A$3:$D$1457,4,0)</f>
        <v>#N/A</v>
      </c>
      <c r="T2534" s="1" t="e">
        <f>+VLOOKUP(E2534,[1]research!$A$3:$D$2710,4,0)</f>
        <v>#N/A</v>
      </c>
      <c r="U2534" s="1" t="e">
        <f>+VLOOKUP(E2534,[1]sedlac!$A$3:$D$742,4,0)</f>
        <v>#N/A</v>
      </c>
    </row>
    <row r="2535" spans="1:26" x14ac:dyDescent="0.25">
      <c r="A2535" s="1" t="s">
        <v>106</v>
      </c>
      <c r="B2535" s="1" t="s">
        <v>14</v>
      </c>
      <c r="C2535" s="1">
        <v>2001</v>
      </c>
      <c r="D2535" s="1" t="str">
        <f t="shared" si="292"/>
        <v>ZMB2001</v>
      </c>
      <c r="E2535" s="1" t="s">
        <v>2642</v>
      </c>
      <c r="F2535" s="1">
        <v>45.6</v>
      </c>
      <c r="G2535" s="1" t="str">
        <f>+VLOOKUP(A2535,[1]dummies!$A$2:$F$201,6,0)</f>
        <v>Sub-Saharan Africa</v>
      </c>
      <c r="H2535" s="1" t="str">
        <f>+VLOOKUP(A2535,[1]dummies!$A$2:$F$201,5,0)</f>
        <v>Lower middle income</v>
      </c>
      <c r="I2535" s="1" t="e">
        <f>+VLOOKUP(E2535,'[1]world bank'!$A$3:$F$2447,2,0)</f>
        <v>#N/A</v>
      </c>
      <c r="J2535" s="1" t="e">
        <f>+VLOOKUP(E2535,'[1]national stat'!$A$3:$C$1457,2,0)</f>
        <v>#N/A</v>
      </c>
      <c r="K2535" s="1" t="e">
        <f>+VLOOKUP(E2535,[1]research!$A$3:$C$2710,2,0)</f>
        <v>#N/A</v>
      </c>
      <c r="L2535" s="1" t="e">
        <f>+VLOOKUP(E2535,[1]sedlac!$A$3:$C$742,2,0)</f>
        <v>#N/A</v>
      </c>
      <c r="R2535" s="1" t="e">
        <f>+VLOOKUP(E2535,'[1]world bank'!$A$3:$G$2447,4,0)</f>
        <v>#N/A</v>
      </c>
      <c r="S2535" s="1" t="e">
        <f>+VLOOKUP(E2535,'[1]national stat'!$A$3:$D$1457,4,0)</f>
        <v>#N/A</v>
      </c>
      <c r="T2535" s="1" t="e">
        <f>+VLOOKUP(E2535,[1]research!$A$3:$D$2710,4,0)</f>
        <v>#N/A</v>
      </c>
      <c r="U2535" s="1" t="e">
        <f>+VLOOKUP(E2535,[1]sedlac!$A$3:$D$742,4,0)</f>
        <v>#N/A</v>
      </c>
    </row>
    <row r="2536" spans="1:26" x14ac:dyDescent="0.25">
      <c r="A2536" s="1" t="s">
        <v>106</v>
      </c>
      <c r="B2536" s="1" t="s">
        <v>14</v>
      </c>
      <c r="C2536" s="1">
        <v>2002</v>
      </c>
      <c r="D2536" s="1" t="str">
        <f t="shared" si="292"/>
        <v>ZMB2002</v>
      </c>
      <c r="E2536" s="1" t="s">
        <v>2643</v>
      </c>
      <c r="F2536" s="1">
        <v>42.1</v>
      </c>
      <c r="G2536" s="1" t="str">
        <f>+VLOOKUP(A2536,[1]dummies!$A$2:$F$201,6,0)</f>
        <v>Sub-Saharan Africa</v>
      </c>
      <c r="H2536" s="1" t="str">
        <f>+VLOOKUP(A2536,[1]dummies!$A$2:$F$201,5,0)</f>
        <v>Lower middle income</v>
      </c>
      <c r="I2536" s="1" t="e">
        <f>+VLOOKUP(E2536,'[1]world bank'!$A$3:$F$2447,2,0)</f>
        <v>#N/A</v>
      </c>
      <c r="J2536" s="1" t="e">
        <f>+VLOOKUP(E2536,'[1]national stat'!$A$3:$C$1457,2,0)</f>
        <v>#N/A</v>
      </c>
      <c r="K2536" s="1" t="e">
        <f>+VLOOKUP(E2536,[1]research!$A$3:$C$2710,2,0)</f>
        <v>#N/A</v>
      </c>
      <c r="L2536" s="1" t="e">
        <f>+VLOOKUP(E2536,[1]sedlac!$A$3:$C$742,2,0)</f>
        <v>#N/A</v>
      </c>
      <c r="R2536" s="1" t="e">
        <f>+VLOOKUP(E2536,'[1]world bank'!$A$3:$G$2447,4,0)</f>
        <v>#N/A</v>
      </c>
      <c r="S2536" s="1" t="e">
        <f>+VLOOKUP(E2536,'[1]national stat'!$A$3:$D$1457,4,0)</f>
        <v>#N/A</v>
      </c>
      <c r="T2536" s="1" t="e">
        <f>+VLOOKUP(E2536,[1]research!$A$3:$D$2710,4,0)</f>
        <v>#N/A</v>
      </c>
      <c r="U2536" s="1" t="e">
        <f>+VLOOKUP(E2536,[1]sedlac!$A$3:$D$742,4,0)</f>
        <v>#N/A</v>
      </c>
    </row>
    <row r="2537" spans="1:26" x14ac:dyDescent="0.25">
      <c r="A2537" s="1" t="s">
        <v>106</v>
      </c>
      <c r="B2537" s="1" t="s">
        <v>14</v>
      </c>
      <c r="C2537" s="1">
        <v>2003</v>
      </c>
      <c r="D2537" s="1" t="str">
        <f t="shared" si="292"/>
        <v>ZMB2003</v>
      </c>
      <c r="E2537" s="1" t="s">
        <v>2644</v>
      </c>
      <c r="F2537" s="1">
        <v>48.2</v>
      </c>
      <c r="G2537" s="1" t="str">
        <f>+VLOOKUP(A2537,[1]dummies!$A$2:$F$201,6,0)</f>
        <v>Sub-Saharan Africa</v>
      </c>
      <c r="H2537" s="1" t="str">
        <f>+VLOOKUP(A2537,[1]dummies!$A$2:$F$201,5,0)</f>
        <v>Lower middle income</v>
      </c>
      <c r="I2537" s="1">
        <f>+VLOOKUP(E2537,'[1]world bank'!$A$3:$F$2447,2,0)</f>
        <v>42.06</v>
      </c>
      <c r="J2537" s="1" t="e">
        <f>+VLOOKUP(E2537,'[1]national stat'!$A$3:$C$1457,2,0)</f>
        <v>#N/A</v>
      </c>
      <c r="K2537" s="1" t="e">
        <f>+VLOOKUP(E2537,[1]research!$A$3:$C$2710,2,0)</f>
        <v>#N/A</v>
      </c>
      <c r="L2537" s="1" t="e">
        <f>+VLOOKUP(E2537,[1]sedlac!$A$3:$C$742,2,0)</f>
        <v>#N/A</v>
      </c>
      <c r="M2537" s="1">
        <v>2.0699999999999998</v>
      </c>
      <c r="Q2537" s="2">
        <f>+M2537</f>
        <v>2.0699999999999998</v>
      </c>
      <c r="R2537" s="1">
        <f>+VLOOKUP(E2537,'[1]world bank'!$A$3:$G$2447,4,0)</f>
        <v>7.98</v>
      </c>
      <c r="S2537" s="1" t="e">
        <f>+VLOOKUP(E2537,'[1]national stat'!$A$3:$D$1457,4,0)</f>
        <v>#N/A</v>
      </c>
      <c r="T2537" s="1" t="e">
        <f>+VLOOKUP(E2537,[1]research!$A$3:$D$2710,4,0)</f>
        <v>#N/A</v>
      </c>
      <c r="U2537" s="1" t="e">
        <f>+VLOOKUP(E2537,[1]sedlac!$A$3:$D$742,4,0)</f>
        <v>#N/A</v>
      </c>
      <c r="V2537" s="1">
        <v>7.98</v>
      </c>
      <c r="Z2537" s="1">
        <f>+V2537</f>
        <v>7.98</v>
      </c>
    </row>
    <row r="2538" spans="1:26" x14ac:dyDescent="0.25">
      <c r="A2538" s="1" t="s">
        <v>106</v>
      </c>
      <c r="B2538" s="1" t="s">
        <v>14</v>
      </c>
      <c r="C2538" s="1">
        <v>2004</v>
      </c>
      <c r="D2538" s="1" t="str">
        <f t="shared" si="292"/>
        <v>ZMB2004</v>
      </c>
      <c r="E2538" s="1" t="s">
        <v>2645</v>
      </c>
      <c r="F2538" s="1">
        <v>54.3</v>
      </c>
      <c r="G2538" s="1" t="str">
        <f>+VLOOKUP(A2538,[1]dummies!$A$2:$F$201,6,0)</f>
        <v>Sub-Saharan Africa</v>
      </c>
      <c r="H2538" s="1" t="str">
        <f>+VLOOKUP(A2538,[1]dummies!$A$2:$F$201,5,0)</f>
        <v>Lower middle income</v>
      </c>
      <c r="I2538" s="1" t="e">
        <f>+VLOOKUP(E2538,'[1]world bank'!$A$3:$F$2447,2,0)</f>
        <v>#N/A</v>
      </c>
      <c r="J2538" s="1">
        <f>+VLOOKUP(E2538,'[1]national stat'!$A$3:$C$1457,2,0)</f>
        <v>0</v>
      </c>
      <c r="K2538" s="1" t="e">
        <f>+VLOOKUP(E2538,[1]research!$A$3:$C$2710,2,0)</f>
        <v>#N/A</v>
      </c>
      <c r="L2538" s="1" t="e">
        <f>+VLOOKUP(E2538,[1]sedlac!$A$3:$C$742,2,0)</f>
        <v>#N/A</v>
      </c>
      <c r="N2538" s="1">
        <v>0</v>
      </c>
      <c r="R2538" s="1" t="e">
        <f>+VLOOKUP(E2538,'[1]world bank'!$A$3:$G$2447,4,0)</f>
        <v>#N/A</v>
      </c>
      <c r="S2538" s="1">
        <f>+VLOOKUP(E2538,'[1]national stat'!$A$3:$D$1457,4,0)</f>
        <v>0</v>
      </c>
      <c r="T2538" s="1" t="e">
        <f>+VLOOKUP(E2538,[1]research!$A$3:$D$2710,4,0)</f>
        <v>#N/A</v>
      </c>
      <c r="U2538" s="1" t="e">
        <f>+VLOOKUP(E2538,[1]sedlac!$A$3:$D$742,4,0)</f>
        <v>#N/A</v>
      </c>
      <c r="W2538" s="1">
        <v>0</v>
      </c>
    </row>
    <row r="2539" spans="1:26" x14ac:dyDescent="0.25">
      <c r="A2539" s="1" t="s">
        <v>106</v>
      </c>
      <c r="B2539" s="1" t="s">
        <v>14</v>
      </c>
      <c r="C2539" s="1">
        <v>2005</v>
      </c>
      <c r="D2539" s="1" t="str">
        <f t="shared" si="292"/>
        <v>ZMB2005</v>
      </c>
      <c r="E2539" s="1" t="s">
        <v>2646</v>
      </c>
      <c r="F2539" s="1">
        <v>54.45</v>
      </c>
      <c r="G2539" s="1" t="str">
        <f>+VLOOKUP(A2539,[1]dummies!$A$2:$F$201,6,0)</f>
        <v>Sub-Saharan Africa</v>
      </c>
      <c r="H2539" s="1" t="str">
        <f>+VLOOKUP(A2539,[1]dummies!$A$2:$F$201,5,0)</f>
        <v>Lower middle income</v>
      </c>
      <c r="I2539" s="1">
        <f>+VLOOKUP(E2539,'[1]world bank'!$A$3:$F$2447,2,0)</f>
        <v>54.29</v>
      </c>
      <c r="J2539" s="1" t="e">
        <f>+VLOOKUP(E2539,'[1]national stat'!$A$3:$C$1457,2,0)</f>
        <v>#N/A</v>
      </c>
      <c r="K2539" s="1" t="e">
        <f>+VLOOKUP(E2539,[1]research!$A$3:$C$2710,2,0)</f>
        <v>#N/A</v>
      </c>
      <c r="L2539" s="1" t="e">
        <f>+VLOOKUP(E2539,[1]sedlac!$A$3:$C$742,2,0)</f>
        <v>#N/A</v>
      </c>
      <c r="M2539" s="1">
        <v>4.0999999999999996</v>
      </c>
      <c r="Q2539" s="2">
        <f>+M2539</f>
        <v>4.0999999999999996</v>
      </c>
      <c r="R2539" s="1">
        <f>+VLOOKUP(E2539,'[1]world bank'!$A$3:$G$2447,4,0)</f>
        <v>16.61</v>
      </c>
      <c r="S2539" s="1" t="e">
        <f>+VLOOKUP(E2539,'[1]national stat'!$A$3:$D$1457,4,0)</f>
        <v>#N/A</v>
      </c>
      <c r="T2539" s="1" t="e">
        <f>+VLOOKUP(E2539,[1]research!$A$3:$D$2710,4,0)</f>
        <v>#N/A</v>
      </c>
      <c r="U2539" s="1" t="e">
        <f>+VLOOKUP(E2539,[1]sedlac!$A$3:$D$742,4,0)</f>
        <v>#N/A</v>
      </c>
      <c r="V2539" s="1">
        <v>16.61</v>
      </c>
      <c r="Z2539" s="1">
        <f>+V2539</f>
        <v>16.61</v>
      </c>
    </row>
    <row r="2540" spans="1:26" x14ac:dyDescent="0.25">
      <c r="A2540" s="1" t="s">
        <v>106</v>
      </c>
      <c r="B2540" s="1" t="s">
        <v>14</v>
      </c>
      <c r="C2540" s="1">
        <v>2006</v>
      </c>
      <c r="D2540" s="1" t="str">
        <f t="shared" si="292"/>
        <v>ZMB2006</v>
      </c>
      <c r="E2540" s="1" t="s">
        <v>2647</v>
      </c>
      <c r="F2540" s="1">
        <v>54.6</v>
      </c>
      <c r="G2540" s="1" t="str">
        <f>+VLOOKUP(A2540,[1]dummies!$A$2:$F$201,6,0)</f>
        <v>Sub-Saharan Africa</v>
      </c>
      <c r="H2540" s="1" t="str">
        <f>+VLOOKUP(A2540,[1]dummies!$A$2:$F$201,5,0)</f>
        <v>Lower middle income</v>
      </c>
      <c r="I2540" s="1" t="e">
        <f>+VLOOKUP(E2540,'[1]world bank'!$A$3:$F$2447,2,0)</f>
        <v>#N/A</v>
      </c>
      <c r="J2540" s="1" t="e">
        <f>+VLOOKUP(E2540,'[1]national stat'!$A$3:$C$1457,2,0)</f>
        <v>#N/A</v>
      </c>
      <c r="K2540" s="1" t="e">
        <f>+VLOOKUP(E2540,[1]research!$A$3:$C$2710,2,0)</f>
        <v>#N/A</v>
      </c>
      <c r="L2540" s="1" t="e">
        <f>+VLOOKUP(E2540,[1]sedlac!$A$3:$C$742,2,0)</f>
        <v>#N/A</v>
      </c>
      <c r="R2540" s="1" t="e">
        <f>+VLOOKUP(E2540,'[1]world bank'!$A$3:$G$2447,4,0)</f>
        <v>#N/A</v>
      </c>
      <c r="S2540" s="1" t="e">
        <f>+VLOOKUP(E2540,'[1]national stat'!$A$3:$D$1457,4,0)</f>
        <v>#N/A</v>
      </c>
      <c r="T2540" s="1" t="e">
        <f>+VLOOKUP(E2540,[1]research!$A$3:$D$2710,4,0)</f>
        <v>#N/A</v>
      </c>
      <c r="U2540" s="1" t="e">
        <f>+VLOOKUP(E2540,[1]sedlac!$A$3:$D$742,4,0)</f>
        <v>#N/A</v>
      </c>
    </row>
    <row r="2541" spans="1:26" x14ac:dyDescent="0.25">
      <c r="A2541" s="1" t="s">
        <v>106</v>
      </c>
      <c r="B2541" s="1" t="s">
        <v>14</v>
      </c>
      <c r="C2541" s="1">
        <v>2007</v>
      </c>
      <c r="D2541" s="1" t="str">
        <f t="shared" si="292"/>
        <v>ZMB2007</v>
      </c>
      <c r="E2541" s="1" t="s">
        <v>2648</v>
      </c>
      <c r="F2541" s="1">
        <v>55.1</v>
      </c>
      <c r="G2541" s="1" t="str">
        <f>+VLOOKUP(A2541,[1]dummies!$A$2:$F$201,6,0)</f>
        <v>Sub-Saharan Africa</v>
      </c>
      <c r="H2541" s="1" t="str">
        <f>+VLOOKUP(A2541,[1]dummies!$A$2:$F$201,5,0)</f>
        <v>Lower middle income</v>
      </c>
      <c r="I2541" s="1">
        <f>+VLOOKUP(E2541,'[1]world bank'!$A$3:$F$2447,2,0)</f>
        <v>54.620000000000005</v>
      </c>
      <c r="J2541" s="1" t="e">
        <f>+VLOOKUP(E2541,'[1]national stat'!$A$3:$C$1457,2,0)</f>
        <v>#N/A</v>
      </c>
      <c r="K2541" s="1" t="e">
        <f>+VLOOKUP(E2541,[1]research!$A$3:$C$2710,2,0)</f>
        <v>#N/A</v>
      </c>
      <c r="L2541" s="1" t="e">
        <f>+VLOOKUP(E2541,[1]sedlac!$A$3:$C$742,2,0)</f>
        <v>#N/A</v>
      </c>
      <c r="M2541" s="1">
        <v>4.17</v>
      </c>
      <c r="Q2541" s="2">
        <f>+M2541</f>
        <v>4.17</v>
      </c>
      <c r="R2541" s="1">
        <f>+VLOOKUP(E2541,'[1]world bank'!$A$3:$G$2447,4,0)</f>
        <v>16.75</v>
      </c>
      <c r="S2541" s="1" t="e">
        <f>+VLOOKUP(E2541,'[1]national stat'!$A$3:$D$1457,4,0)</f>
        <v>#N/A</v>
      </c>
      <c r="T2541" s="1" t="e">
        <f>+VLOOKUP(E2541,[1]research!$A$3:$D$2710,4,0)</f>
        <v>#N/A</v>
      </c>
      <c r="U2541" s="1" t="e">
        <f>+VLOOKUP(E2541,[1]sedlac!$A$3:$D$742,4,0)</f>
        <v>#N/A</v>
      </c>
      <c r="V2541" s="1">
        <v>16.75</v>
      </c>
      <c r="Z2541" s="1">
        <f>+V2541</f>
        <v>16.75</v>
      </c>
    </row>
    <row r="2542" spans="1:26" x14ac:dyDescent="0.25">
      <c r="A2542" s="1" t="s">
        <v>106</v>
      </c>
      <c r="B2542" s="1" t="s">
        <v>14</v>
      </c>
      <c r="C2542" s="1">
        <v>2008</v>
      </c>
      <c r="D2542" s="1" t="str">
        <f t="shared" si="292"/>
        <v>ZMB2008</v>
      </c>
      <c r="E2542" s="1" t="s">
        <v>2649</v>
      </c>
      <c r="F2542" s="1">
        <v>55.1</v>
      </c>
      <c r="G2542" s="1" t="str">
        <f>+VLOOKUP(A2542,[1]dummies!$A$2:$F$201,6,0)</f>
        <v>Sub-Saharan Africa</v>
      </c>
      <c r="H2542" s="1" t="str">
        <f>+VLOOKUP(A2542,[1]dummies!$A$2:$F$201,5,0)</f>
        <v>Lower middle income</v>
      </c>
      <c r="I2542" s="1" t="e">
        <f>+VLOOKUP(E2542,'[1]world bank'!$A$3:$F$2447,2,0)</f>
        <v>#N/A</v>
      </c>
      <c r="J2542" s="1" t="e">
        <f>+VLOOKUP(E2542,'[1]national stat'!$A$3:$C$1457,2,0)</f>
        <v>#N/A</v>
      </c>
      <c r="K2542" s="1" t="e">
        <f>+VLOOKUP(E2542,[1]research!$A$3:$C$2710,2,0)</f>
        <v>#N/A</v>
      </c>
      <c r="L2542" s="1" t="e">
        <f>+VLOOKUP(E2542,[1]sedlac!$A$3:$C$742,2,0)</f>
        <v>#N/A</v>
      </c>
      <c r="R2542" s="1" t="e">
        <f>+VLOOKUP(E2542,'[1]world bank'!$A$3:$G$2447,4,0)</f>
        <v>#N/A</v>
      </c>
      <c r="S2542" s="1" t="e">
        <f>+VLOOKUP(E2542,'[1]national stat'!$A$3:$D$1457,4,0)</f>
        <v>#N/A</v>
      </c>
      <c r="T2542" s="1" t="e">
        <f>+VLOOKUP(E2542,[1]research!$A$3:$D$2710,4,0)</f>
        <v>#N/A</v>
      </c>
      <c r="U2542" s="1" t="e">
        <f>+VLOOKUP(E2542,[1]sedlac!$A$3:$D$742,4,0)</f>
        <v>#N/A</v>
      </c>
    </row>
    <row r="2543" spans="1:26" x14ac:dyDescent="0.25">
      <c r="A2543" s="1" t="s">
        <v>106</v>
      </c>
      <c r="B2543" s="1" t="s">
        <v>14</v>
      </c>
      <c r="C2543" s="1">
        <v>2009</v>
      </c>
      <c r="D2543" s="1" t="str">
        <f t="shared" si="292"/>
        <v>ZMB2009</v>
      </c>
      <c r="E2543" s="1" t="s">
        <v>2650</v>
      </c>
      <c r="F2543" s="1">
        <v>55.1</v>
      </c>
      <c r="G2543" s="1" t="str">
        <f>+VLOOKUP(A2543,[1]dummies!$A$2:$F$201,6,0)</f>
        <v>Sub-Saharan Africa</v>
      </c>
      <c r="H2543" s="1" t="str">
        <f>+VLOOKUP(A2543,[1]dummies!$A$2:$F$201,5,0)</f>
        <v>Lower middle income</v>
      </c>
      <c r="I2543" s="1" t="e">
        <f>+VLOOKUP(E2543,'[1]world bank'!$A$3:$F$2447,2,0)</f>
        <v>#N/A</v>
      </c>
      <c r="J2543" s="1" t="e">
        <f>+VLOOKUP(E2543,'[1]national stat'!$A$3:$C$1457,2,0)</f>
        <v>#N/A</v>
      </c>
      <c r="K2543" s="1" t="e">
        <f>+VLOOKUP(E2543,[1]research!$A$3:$C$2710,2,0)</f>
        <v>#N/A</v>
      </c>
      <c r="L2543" s="1" t="e">
        <f>+VLOOKUP(E2543,[1]sedlac!$A$3:$C$742,2,0)</f>
        <v>#N/A</v>
      </c>
      <c r="R2543" s="1" t="e">
        <f>+VLOOKUP(E2543,'[1]world bank'!$A$3:$G$2447,4,0)</f>
        <v>#N/A</v>
      </c>
      <c r="S2543" s="1" t="e">
        <f>+VLOOKUP(E2543,'[1]national stat'!$A$3:$D$1457,4,0)</f>
        <v>#N/A</v>
      </c>
      <c r="T2543" s="1" t="e">
        <f>+VLOOKUP(E2543,[1]research!$A$3:$D$2710,4,0)</f>
        <v>#N/A</v>
      </c>
      <c r="U2543" s="1" t="e">
        <f>+VLOOKUP(E2543,[1]sedlac!$A$3:$D$742,4,0)</f>
        <v>#N/A</v>
      </c>
    </row>
    <row r="2544" spans="1:26" x14ac:dyDescent="0.25">
      <c r="A2544" s="1" t="s">
        <v>106</v>
      </c>
      <c r="B2544" s="1" t="s">
        <v>14</v>
      </c>
      <c r="C2544" s="1">
        <v>2010</v>
      </c>
      <c r="D2544" s="1" t="str">
        <f t="shared" si="292"/>
        <v>ZMB2010</v>
      </c>
      <c r="E2544" s="1" t="s">
        <v>2651</v>
      </c>
      <c r="F2544" s="1">
        <v>55.6</v>
      </c>
      <c r="G2544" s="1" t="str">
        <f>+VLOOKUP(A2544,[1]dummies!$A$2:$F$201,6,0)</f>
        <v>Sub-Saharan Africa</v>
      </c>
      <c r="H2544" s="1" t="str">
        <f>+VLOOKUP(A2544,[1]dummies!$A$2:$F$201,5,0)</f>
        <v>Lower middle income</v>
      </c>
      <c r="I2544" s="1">
        <f>+VLOOKUP(E2544,'[1]world bank'!$A$3:$F$2447,2,0)</f>
        <v>55.620000000000005</v>
      </c>
      <c r="J2544" s="1" t="e">
        <f>+VLOOKUP(E2544,'[1]national stat'!$A$3:$C$1457,2,0)</f>
        <v>#N/A</v>
      </c>
      <c r="K2544" s="1" t="e">
        <f>+VLOOKUP(E2544,[1]research!$A$3:$C$2710,2,0)</f>
        <v>#N/A</v>
      </c>
      <c r="L2544" s="1" t="e">
        <f>+VLOOKUP(E2544,[1]sedlac!$A$3:$C$742,2,0)</f>
        <v>#N/A</v>
      </c>
      <c r="M2544" s="1">
        <v>4.28</v>
      </c>
      <c r="Q2544" s="2">
        <f>+M2544</f>
        <v>4.28</v>
      </c>
      <c r="R2544" s="1">
        <f>+VLOOKUP(E2544,'[1]world bank'!$A$3:$G$2447,4,0)</f>
        <v>16.02</v>
      </c>
      <c r="S2544" s="1" t="e">
        <f>+VLOOKUP(E2544,'[1]national stat'!$A$3:$D$1457,4,0)</f>
        <v>#N/A</v>
      </c>
      <c r="T2544" s="1" t="e">
        <f>+VLOOKUP(E2544,[1]research!$A$3:$D$2710,4,0)</f>
        <v>#N/A</v>
      </c>
      <c r="U2544" s="1" t="e">
        <f>+VLOOKUP(E2544,[1]sedlac!$A$3:$D$742,4,0)</f>
        <v>#N/A</v>
      </c>
      <c r="V2544" s="1">
        <v>16.02</v>
      </c>
      <c r="Z2544" s="1">
        <f>+V2544</f>
        <v>16.02</v>
      </c>
    </row>
    <row r="2545" spans="1:26" x14ac:dyDescent="0.25">
      <c r="A2545" s="1" t="s">
        <v>106</v>
      </c>
      <c r="B2545" s="1" t="s">
        <v>14</v>
      </c>
      <c r="C2545" s="1">
        <v>2011</v>
      </c>
      <c r="D2545" s="1" t="str">
        <f t="shared" si="292"/>
        <v>ZMB2011</v>
      </c>
      <c r="E2545" s="1" t="s">
        <v>2652</v>
      </c>
      <c r="F2545" s="1">
        <v>57.1</v>
      </c>
      <c r="G2545" s="1" t="str">
        <f>+VLOOKUP(A2545,[1]dummies!$A$2:$F$201,6,0)</f>
        <v>Sub-Saharan Africa</v>
      </c>
      <c r="H2545" s="1" t="str">
        <f>+VLOOKUP(A2545,[1]dummies!$A$2:$F$201,5,0)</f>
        <v>Lower middle income</v>
      </c>
      <c r="I2545" s="1" t="e">
        <f>+VLOOKUP(E2545,'[1]world bank'!$A$3:$F$2447,2,0)</f>
        <v>#N/A</v>
      </c>
      <c r="J2545" s="1" t="e">
        <f>+VLOOKUP(E2545,'[1]national stat'!$A$3:$C$1457,2,0)</f>
        <v>#N/A</v>
      </c>
      <c r="K2545" s="1" t="e">
        <f>+VLOOKUP(E2545,[1]research!$A$3:$C$2710,2,0)</f>
        <v>#N/A</v>
      </c>
      <c r="L2545" s="1" t="e">
        <f>+VLOOKUP(E2545,[1]sedlac!$A$3:$C$742,2,0)</f>
        <v>#N/A</v>
      </c>
      <c r="R2545" s="1" t="e">
        <f>+VLOOKUP(E2545,'[1]world bank'!$A$3:$G$2447,4,0)</f>
        <v>#N/A</v>
      </c>
      <c r="S2545" s="1" t="e">
        <f>+VLOOKUP(E2545,'[1]national stat'!$A$3:$D$1457,4,0)</f>
        <v>#N/A</v>
      </c>
      <c r="T2545" s="1" t="e">
        <f>+VLOOKUP(E2545,[1]research!$A$3:$D$2710,4,0)</f>
        <v>#N/A</v>
      </c>
      <c r="U2545" s="1" t="e">
        <f>+VLOOKUP(E2545,[1]sedlac!$A$3:$D$742,4,0)</f>
        <v>#N/A</v>
      </c>
    </row>
    <row r="2546" spans="1:26" x14ac:dyDescent="0.25">
      <c r="A2546" s="1" t="s">
        <v>106</v>
      </c>
      <c r="B2546" s="1" t="s">
        <v>14</v>
      </c>
      <c r="C2546" s="1">
        <v>2012</v>
      </c>
      <c r="D2546" s="1" t="str">
        <f t="shared" si="292"/>
        <v>ZMB2012</v>
      </c>
      <c r="E2546" s="1" t="s">
        <v>2653</v>
      </c>
      <c r="F2546" s="1">
        <v>57.1</v>
      </c>
      <c r="G2546" s="1" t="str">
        <f>+VLOOKUP(A2546,[1]dummies!$A$2:$F$201,6,0)</f>
        <v>Sub-Saharan Africa</v>
      </c>
      <c r="H2546" s="1" t="str">
        <f>+VLOOKUP(A2546,[1]dummies!$A$2:$F$201,5,0)</f>
        <v>Lower middle income</v>
      </c>
      <c r="I2546" s="1" t="e">
        <f>+VLOOKUP(E2546,'[1]world bank'!$A$3:$F$2447,2,0)</f>
        <v>#N/A</v>
      </c>
      <c r="J2546" s="1" t="e">
        <f>+VLOOKUP(E2546,'[1]national stat'!$A$3:$C$1457,2,0)</f>
        <v>#N/A</v>
      </c>
      <c r="K2546" s="1" t="e">
        <f>+VLOOKUP(E2546,[1]research!$A$3:$C$2710,2,0)</f>
        <v>#N/A</v>
      </c>
      <c r="L2546" s="1" t="e">
        <f>+VLOOKUP(E2546,[1]sedlac!$A$3:$C$742,2,0)</f>
        <v>#N/A</v>
      </c>
      <c r="R2546" s="1" t="e">
        <f>+VLOOKUP(E2546,'[1]world bank'!$A$3:$G$2447,4,0)</f>
        <v>#N/A</v>
      </c>
      <c r="S2546" s="1" t="e">
        <f>+VLOOKUP(E2546,'[1]national stat'!$A$3:$D$1457,4,0)</f>
        <v>#N/A</v>
      </c>
      <c r="T2546" s="1" t="e">
        <f>+VLOOKUP(E2546,[1]research!$A$3:$D$2710,4,0)</f>
        <v>#N/A</v>
      </c>
      <c r="U2546" s="1" t="e">
        <f>+VLOOKUP(E2546,[1]sedlac!$A$3:$D$742,4,0)</f>
        <v>#N/A</v>
      </c>
    </row>
    <row r="2547" spans="1:26" x14ac:dyDescent="0.25">
      <c r="A2547" s="1" t="s">
        <v>106</v>
      </c>
      <c r="B2547" s="1" t="s">
        <v>14</v>
      </c>
      <c r="C2547" s="1">
        <v>2013</v>
      </c>
      <c r="D2547" s="1" t="str">
        <f t="shared" si="292"/>
        <v>ZMB2013</v>
      </c>
      <c r="E2547" s="1" t="s">
        <v>2654</v>
      </c>
      <c r="F2547" s="1">
        <v>57.1</v>
      </c>
      <c r="G2547" s="1" t="str">
        <f>+VLOOKUP(A2547,[1]dummies!$A$2:$F$201,6,0)</f>
        <v>Sub-Saharan Africa</v>
      </c>
      <c r="H2547" s="1" t="str">
        <f>+VLOOKUP(A2547,[1]dummies!$A$2:$F$201,5,0)</f>
        <v>Lower middle income</v>
      </c>
      <c r="I2547" s="1" t="e">
        <f>+VLOOKUP(E2547,'[1]world bank'!$A$3:$F$2447,2,0)</f>
        <v>#N/A</v>
      </c>
      <c r="J2547" s="1" t="e">
        <f>+VLOOKUP(E2547,'[1]national stat'!$A$3:$C$1457,2,0)</f>
        <v>#N/A</v>
      </c>
      <c r="K2547" s="1" t="e">
        <f>+VLOOKUP(E2547,[1]research!$A$3:$C$2710,2,0)</f>
        <v>#N/A</v>
      </c>
      <c r="L2547" s="1" t="e">
        <f>+VLOOKUP(E2547,[1]sedlac!$A$3:$C$742,2,0)</f>
        <v>#N/A</v>
      </c>
      <c r="R2547" s="1" t="e">
        <f>+VLOOKUP(E2547,'[1]world bank'!$A$3:$G$2447,4,0)</f>
        <v>#N/A</v>
      </c>
      <c r="S2547" s="1" t="e">
        <f>+VLOOKUP(E2547,'[1]national stat'!$A$3:$D$1457,4,0)</f>
        <v>#N/A</v>
      </c>
      <c r="T2547" s="1" t="e">
        <f>+VLOOKUP(E2547,[1]research!$A$3:$D$2710,4,0)</f>
        <v>#N/A</v>
      </c>
      <c r="U2547" s="1" t="e">
        <f>+VLOOKUP(E2547,[1]sedlac!$A$3:$D$742,4,0)</f>
        <v>#N/A</v>
      </c>
    </row>
    <row r="2548" spans="1:26" x14ac:dyDescent="0.25">
      <c r="A2548" s="1" t="s">
        <v>106</v>
      </c>
      <c r="B2548" s="1" t="s">
        <v>14</v>
      </c>
      <c r="C2548" s="1">
        <v>2014</v>
      </c>
      <c r="D2548" s="1" t="str">
        <f t="shared" si="292"/>
        <v>ZMB2014</v>
      </c>
      <c r="E2548" s="1" t="s">
        <v>2655</v>
      </c>
      <c r="F2548" s="1">
        <v>57.1</v>
      </c>
      <c r="G2548" s="1" t="str">
        <f>+VLOOKUP(A2548,[1]dummies!$A$2:$F$201,6,0)</f>
        <v>Sub-Saharan Africa</v>
      </c>
      <c r="H2548" s="1" t="str">
        <f>+VLOOKUP(A2548,[1]dummies!$A$2:$F$201,5,0)</f>
        <v>Lower middle income</v>
      </c>
      <c r="I2548" s="1" t="e">
        <f>+VLOOKUP(E2548,'[1]world bank'!$A$3:$F$2447,2,0)</f>
        <v>#N/A</v>
      </c>
      <c r="J2548" s="1" t="e">
        <f>+VLOOKUP(E2548,'[1]national stat'!$A$3:$C$1457,2,0)</f>
        <v>#N/A</v>
      </c>
      <c r="K2548" s="1" t="e">
        <f>+VLOOKUP(E2548,[1]research!$A$3:$C$2710,2,0)</f>
        <v>#N/A</v>
      </c>
      <c r="L2548" s="1" t="e">
        <f>+VLOOKUP(E2548,[1]sedlac!$A$3:$C$742,2,0)</f>
        <v>#N/A</v>
      </c>
      <c r="R2548" s="1" t="e">
        <f>+VLOOKUP(E2548,'[1]world bank'!$A$3:$G$2447,4,0)</f>
        <v>#N/A</v>
      </c>
      <c r="S2548" s="1" t="e">
        <f>+VLOOKUP(E2548,'[1]national stat'!$A$3:$D$1457,4,0)</f>
        <v>#N/A</v>
      </c>
      <c r="T2548" s="1" t="e">
        <f>+VLOOKUP(E2548,[1]research!$A$3:$D$2710,4,0)</f>
        <v>#N/A</v>
      </c>
      <c r="U2548" s="1" t="e">
        <f>+VLOOKUP(E2548,[1]sedlac!$A$3:$D$742,4,0)</f>
        <v>#N/A</v>
      </c>
    </row>
    <row r="2549" spans="1:26" x14ac:dyDescent="0.25">
      <c r="A2549" s="1" t="s">
        <v>106</v>
      </c>
      <c r="B2549" s="1" t="s">
        <v>14</v>
      </c>
      <c r="C2549" s="1">
        <v>2015</v>
      </c>
      <c r="D2549" s="1" t="str">
        <f t="shared" si="292"/>
        <v>ZMB2015</v>
      </c>
      <c r="E2549" s="1" t="s">
        <v>2656</v>
      </c>
      <c r="F2549" s="1">
        <v>57.1</v>
      </c>
      <c r="G2549" s="1" t="str">
        <f>+VLOOKUP(A2549,[1]dummies!$A$2:$F$201,6,0)</f>
        <v>Sub-Saharan Africa</v>
      </c>
      <c r="H2549" s="1" t="str">
        <f>+VLOOKUP(A2549,[1]dummies!$A$2:$F$201,5,0)</f>
        <v>Lower middle income</v>
      </c>
      <c r="I2549" s="1">
        <f>+VLOOKUP(E2549,'[1]world bank'!$A$3:$F$2447,2,0)</f>
        <v>57.14</v>
      </c>
      <c r="J2549" s="1" t="e">
        <f>+VLOOKUP(E2549,'[1]national stat'!$A$3:$C$1457,2,0)</f>
        <v>#N/A</v>
      </c>
      <c r="K2549" s="1" t="e">
        <f>+VLOOKUP(E2549,[1]research!$A$3:$C$2710,2,0)</f>
        <v>#N/A</v>
      </c>
      <c r="L2549" s="1" t="e">
        <f>+VLOOKUP(E2549,[1]sedlac!$A$3:$C$742,2,0)</f>
        <v>#N/A</v>
      </c>
      <c r="M2549" s="1">
        <v>5</v>
      </c>
      <c r="Q2549" s="2">
        <f>+M2549</f>
        <v>5</v>
      </c>
      <c r="R2549" s="1">
        <f>+VLOOKUP(E2549,'[1]world bank'!$A$3:$G$2447,4,0)</f>
        <v>21.27</v>
      </c>
      <c r="S2549" s="1" t="e">
        <f>+VLOOKUP(E2549,'[1]national stat'!$A$3:$D$1457,4,0)</f>
        <v>#N/A</v>
      </c>
      <c r="T2549" s="1" t="e">
        <f>+VLOOKUP(E2549,[1]research!$A$3:$D$2710,4,0)</f>
        <v>#N/A</v>
      </c>
      <c r="U2549" s="1" t="e">
        <f>+VLOOKUP(E2549,[1]sedlac!$A$3:$D$742,4,0)</f>
        <v>#N/A</v>
      </c>
      <c r="V2549" s="1">
        <v>21.27</v>
      </c>
      <c r="Z2549" s="1">
        <f>+V2549</f>
        <v>21.27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maira bravo</cp:lastModifiedBy>
  <dcterms:created xsi:type="dcterms:W3CDTF">2021-02-04T22:07:45Z</dcterms:created>
  <dcterms:modified xsi:type="dcterms:W3CDTF">2021-02-04T23:25:40Z</dcterms:modified>
</cp:coreProperties>
</file>