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0d4dcca6c568e9/Documents/DSC640/"/>
    </mc:Choice>
  </mc:AlternateContent>
  <xr:revisionPtr revIDLastSave="13" documentId="8_{965B605C-3B6C-4A8C-8352-BD3C9A85D7AB}" xr6:coauthVersionLast="47" xr6:coauthVersionMax="47" xr10:uidLastSave="{D61D89F2-50F4-4075-B3E5-FEA9419B28E5}"/>
  <bookViews>
    <workbookView xWindow="-9816" yWindow="2244" windowWidth="17280" windowHeight="9060" tabRatio="689" xr2:uid="{00000000-000D-0000-FFFF-FFFF00000000}"/>
  </bookViews>
  <sheets>
    <sheet name="2-1" sheetId="8" r:id="rId1"/>
  </sheets>
  <definedNames>
    <definedName name="HTML_CodePage" hidden="1">1252</definedName>
    <definedName name="HTML_Control" hidden="1">{"'3-1'!$A$1:$Q$118"}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tasks\nts2000\nts2000\HTML\Ch2_web\2-1.htm"</definedName>
    <definedName name="HTML_Title" hidden="1">"Table 2-1"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" i="8" l="1"/>
  <c r="AM4" i="8" s="1"/>
  <c r="AK9" i="8" s="1"/>
  <c r="AM3" i="8"/>
</calcChain>
</file>

<file path=xl/sharedStrings.xml><?xml version="1.0" encoding="utf-8"?>
<sst xmlns="http://schemas.openxmlformats.org/spreadsheetml/2006/main" count="23" uniqueCount="10">
  <si>
    <t>N</t>
  </si>
  <si>
    <t>U</t>
  </si>
  <si>
    <t xml:space="preserve"> </t>
  </si>
  <si>
    <t>Air</t>
  </si>
  <si>
    <t>Highway</t>
  </si>
  <si>
    <t>Railroad</t>
  </si>
  <si>
    <t>Transit</t>
  </si>
  <si>
    <t>Water</t>
  </si>
  <si>
    <t>Pipeline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</si>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</sst>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##0.00_)"/>
    <numFmt numFmtId="165" formatCode="\(\R\)\ #,##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name val="MS Sans Serif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3" fontId="6" fillId="0" borderId="1" applyAlignment="0">
      <alignment horizontal="right" vertical="center"/>
    </xf>
    <xf numFmtId="49" fontId="7" fillId="0" borderId="1">
      <alignment horizontal="left" vertical="center"/>
    </xf>
    <xf numFmtId="164" fontId="8" fillId="0" borderId="1" applyNumberFormat="0" applyFill="0">
      <alignment horizontal="right"/>
    </xf>
    <xf numFmtId="0" fontId="10" fillId="0" borderId="1">
      <alignment horizontal="left"/>
    </xf>
    <xf numFmtId="0" fontId="10" fillId="0" borderId="2">
      <alignment horizontal="right" vertical="center"/>
    </xf>
    <xf numFmtId="0" fontId="8" fillId="0" borderId="1">
      <alignment horizontal="left" vertical="center"/>
    </xf>
    <xf numFmtId="0" fontId="11" fillId="0" borderId="1">
      <alignment horizontal="left"/>
    </xf>
    <xf numFmtId="0" fontId="11" fillId="2" borderId="0">
      <alignment horizontal="centerContinuous" wrapText="1"/>
    </xf>
    <xf numFmtId="0" fontId="5" fillId="0" borderId="0"/>
    <xf numFmtId="0" fontId="16" fillId="0" borderId="0"/>
    <xf numFmtId="0" fontId="5" fillId="0" borderId="0"/>
    <xf numFmtId="0" fontId="9" fillId="0" borderId="0">
      <alignment horizontal="right"/>
    </xf>
    <xf numFmtId="0" fontId="7" fillId="0" borderId="0">
      <alignment horizontal="right"/>
    </xf>
    <xf numFmtId="0" fontId="9" fillId="0" borderId="0">
      <alignment horizontal="left"/>
    </xf>
    <xf numFmtId="49" fontId="7" fillId="0" borderId="1">
      <alignment horizontal="left" vertical="center"/>
    </xf>
    <xf numFmtId="164" fontId="6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3">
      <alignment horizontal="left" vertical="center"/>
    </xf>
    <xf numFmtId="0" fontId="12" fillId="0" borderId="0">
      <alignment horizontal="left" vertical="top"/>
    </xf>
    <xf numFmtId="0" fontId="11" fillId="0" borderId="0">
      <alignment horizontal="left"/>
    </xf>
    <xf numFmtId="0" fontId="13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8" fillId="0" borderId="0">
      <alignment horizontal="left"/>
    </xf>
    <xf numFmtId="49" fontId="6" fillId="0" borderId="1">
      <alignment horizontal="left"/>
    </xf>
    <xf numFmtId="0" fontId="10" fillId="0" borderId="2">
      <alignment horizontal="left"/>
    </xf>
    <xf numFmtId="0" fontId="11" fillId="0" borderId="0">
      <alignment horizontal="left" vertical="center"/>
    </xf>
    <xf numFmtId="0" fontId="4" fillId="0" borderId="0"/>
    <xf numFmtId="43" fontId="17" fillId="0" borderId="0" applyFont="0" applyFill="0" applyBorder="0" applyAlignment="0" applyProtection="0"/>
    <xf numFmtId="0" fontId="18" fillId="0" borderId="0"/>
    <xf numFmtId="0" fontId="19" fillId="0" borderId="0"/>
    <xf numFmtId="43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8" fillId="0" borderId="0"/>
    <xf numFmtId="49" fontId="10" fillId="2" borderId="6">
      <alignment horizontal="left" vertical="center"/>
    </xf>
    <xf numFmtId="49" fontId="9" fillId="0" borderId="0">
      <alignment horizontal="center"/>
    </xf>
  </cellStyleXfs>
  <cellXfs count="17">
    <xf numFmtId="0" fontId="0" fillId="0" borderId="0" xfId="0"/>
    <xf numFmtId="3" fontId="15" fillId="0" borderId="0" xfId="4" applyNumberFormat="1" applyFont="1" applyFill="1" applyBorder="1" applyAlignment="1">
      <alignment horizontal="right"/>
    </xf>
    <xf numFmtId="3" fontId="14" fillId="0" borderId="0" xfId="4" applyNumberFormat="1" applyFont="1" applyFill="1" applyBorder="1" applyAlignment="1">
      <alignment horizontal="right"/>
    </xf>
    <xf numFmtId="3" fontId="14" fillId="0" borderId="0" xfId="4" applyNumberFormat="1" applyFont="1" applyFill="1" applyBorder="1" applyAlignment="1">
      <alignment horizontal="left"/>
    </xf>
    <xf numFmtId="3" fontId="15" fillId="0" borderId="0" xfId="33" applyNumberFormat="1" applyFont="1" applyFill="1" applyBorder="1" applyAlignment="1">
      <alignment horizontal="right"/>
    </xf>
    <xf numFmtId="0" fontId="5" fillId="0" borderId="0" xfId="0" applyFont="1" applyFill="1"/>
    <xf numFmtId="0" fontId="15" fillId="0" borderId="0" xfId="30" applyNumberFormat="1" applyFont="1" applyFill="1" applyBorder="1" applyAlignment="1">
      <alignment horizontal="left"/>
    </xf>
    <xf numFmtId="165" fontId="15" fillId="0" borderId="0" xfId="33" applyNumberFormat="1" applyFont="1" applyFill="1" applyBorder="1" applyAlignment="1">
      <alignment horizontal="right"/>
    </xf>
    <xf numFmtId="0" fontId="15" fillId="0" borderId="4" xfId="4" applyNumberFormat="1" applyFont="1" applyFill="1" applyBorder="1" applyAlignment="1">
      <alignment horizontal="center"/>
    </xf>
    <xf numFmtId="0" fontId="15" fillId="0" borderId="5" xfId="4" applyNumberFormat="1" applyFont="1" applyFill="1" applyBorder="1" applyAlignment="1">
      <alignment horizontal="center"/>
    </xf>
    <xf numFmtId="3" fontId="15" fillId="0" borderId="0" xfId="4" applyNumberFormat="1" applyFont="1" applyFill="1" applyBorder="1" applyAlignment="1">
      <alignment horizontal="center"/>
    </xf>
    <xf numFmtId="3" fontId="15" fillId="0" borderId="0" xfId="30" applyNumberFormat="1" applyFont="1" applyFill="1" applyBorder="1" applyAlignment="1">
      <alignment horizontal="right"/>
    </xf>
    <xf numFmtId="165" fontId="15" fillId="0" borderId="0" xfId="30" applyNumberFormat="1" applyFont="1" applyFill="1" applyBorder="1" applyAlignment="1">
      <alignment horizontal="right"/>
    </xf>
    <xf numFmtId="3" fontId="21" fillId="0" borderId="0" xfId="4" applyNumberFormat="1" applyFont="1" applyFill="1" applyBorder="1" applyAlignment="1">
      <alignment horizontal="right" vertical="top"/>
    </xf>
    <xf numFmtId="3" fontId="20" fillId="0" borderId="0" xfId="4" applyNumberFormat="1" applyFont="1" applyFill="1" applyBorder="1" applyAlignment="1">
      <alignment vertical="top" wrapText="1"/>
    </xf>
    <xf numFmtId="3" fontId="15" fillId="0" borderId="4" xfId="4" applyNumberFormat="1" applyFont="1" applyFill="1" applyBorder="1" applyAlignment="1">
      <alignment horizontal="left"/>
    </xf>
    <xf numFmtId="3" fontId="5" fillId="0" borderId="0" xfId="0" applyNumberFormat="1" applyFont="1" applyFill="1"/>
  </cellXfs>
  <cellStyles count="43">
    <cellStyle name="Comma" xfId="30" builtinId="3"/>
    <cellStyle name="Comma 2" xfId="33" xr:uid="{00000000-0005-0000-0000-000001000000}"/>
    <cellStyle name="Comma 2 2" xfId="39" xr:uid="{00000000-0005-0000-0000-000002000000}"/>
    <cellStyle name="Comma 3" xfId="35" xr:uid="{00000000-0005-0000-0000-000003000000}"/>
    <cellStyle name="Comma 4" xfId="37" xr:uid="{00000000-0005-0000-0000-000004000000}"/>
    <cellStyle name="Data" xfId="1" xr:uid="{00000000-0005-0000-0000-000005000000}"/>
    <cellStyle name="Data Superscript" xfId="2" xr:uid="{00000000-0005-0000-0000-000006000000}"/>
    <cellStyle name="Data_1-1A-Regular" xfId="3" xr:uid="{00000000-0005-0000-0000-000007000000}"/>
    <cellStyle name="Hed Side" xfId="4" xr:uid="{00000000-0005-0000-0000-000008000000}"/>
    <cellStyle name="Hed Side bold" xfId="5" xr:uid="{00000000-0005-0000-0000-000009000000}"/>
    <cellStyle name="Hed Side Regular" xfId="6" xr:uid="{00000000-0005-0000-0000-00000A000000}"/>
    <cellStyle name="Hed Side_1-1A-Regular" xfId="7" xr:uid="{00000000-0005-0000-0000-00000B000000}"/>
    <cellStyle name="Hed Top" xfId="8" xr:uid="{00000000-0005-0000-0000-00000D000000}"/>
    <cellStyle name="Hed Top - SECTION" xfId="41" xr:uid="{00000000-0005-0000-0000-00000E000000}"/>
    <cellStyle name="Normal" xfId="0" builtinId="0"/>
    <cellStyle name="Normal 2" xfId="9" xr:uid="{00000000-0005-0000-0000-000011000000}"/>
    <cellStyle name="Normal 2 2" xfId="32" xr:uid="{00000000-0005-0000-0000-000012000000}"/>
    <cellStyle name="Normal 3" xfId="10" xr:uid="{00000000-0005-0000-0000-000013000000}"/>
    <cellStyle name="Normal 3 2" xfId="38" xr:uid="{00000000-0005-0000-0000-000014000000}"/>
    <cellStyle name="Normal 4" xfId="11" xr:uid="{00000000-0005-0000-0000-000015000000}"/>
    <cellStyle name="Normal 5" xfId="29" xr:uid="{00000000-0005-0000-0000-000016000000}"/>
    <cellStyle name="Normal 6" xfId="31" xr:uid="{00000000-0005-0000-0000-000017000000}"/>
    <cellStyle name="Normal 7" xfId="34" xr:uid="{00000000-0005-0000-0000-000018000000}"/>
    <cellStyle name="Normal 8" xfId="36" xr:uid="{00000000-0005-0000-0000-000019000000}"/>
    <cellStyle name="Normal 9" xfId="40" xr:uid="{00000000-0005-0000-0000-00001A000000}"/>
    <cellStyle name="Source Hed" xfId="12" xr:uid="{00000000-0005-0000-0000-000029000000}"/>
    <cellStyle name="Source Letter" xfId="42" xr:uid="{00000000-0005-0000-0000-00002A000000}"/>
    <cellStyle name="Source Superscript" xfId="13" xr:uid="{00000000-0005-0000-0000-00002B000000}"/>
    <cellStyle name="Source Text" xfId="14" xr:uid="{00000000-0005-0000-0000-00002C000000}"/>
    <cellStyle name="Superscript" xfId="15" xr:uid="{00000000-0005-0000-0000-00002D000000}"/>
    <cellStyle name="Table Data" xfId="16" xr:uid="{00000000-0005-0000-0000-00002E000000}"/>
    <cellStyle name="Table Head Top" xfId="17" xr:uid="{00000000-0005-0000-0000-00002F000000}"/>
    <cellStyle name="Table Hed Side" xfId="18" xr:uid="{00000000-0005-0000-0000-000030000000}"/>
    <cellStyle name="Table Title" xfId="19" xr:uid="{00000000-0005-0000-0000-000031000000}"/>
    <cellStyle name="Title Text" xfId="20" xr:uid="{00000000-0005-0000-0000-000032000000}"/>
    <cellStyle name="Title Text 1" xfId="21" xr:uid="{00000000-0005-0000-0000-000033000000}"/>
    <cellStyle name="Title Text 2" xfId="22" xr:uid="{00000000-0005-0000-0000-000034000000}"/>
    <cellStyle name="Title-1" xfId="23" xr:uid="{00000000-0005-0000-0000-000035000000}"/>
    <cellStyle name="Title-2" xfId="24" xr:uid="{00000000-0005-0000-0000-000036000000}"/>
    <cellStyle name="Title-3" xfId="25" xr:uid="{00000000-0005-0000-0000-000037000000}"/>
    <cellStyle name="Wrap" xfId="26" xr:uid="{00000000-0005-0000-0000-000038000000}"/>
    <cellStyle name="Wrap Bold" xfId="27" xr:uid="{00000000-0005-0000-0000-000039000000}"/>
    <cellStyle name="Wrap Title" xfId="28" xr:uid="{00000000-0005-0000-0000-00003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9"/>
  <sheetViews>
    <sheetView tabSelected="1" zoomScaleNormal="100" workbookViewId="0">
      <pane xSplit="1" ySplit="1" topLeftCell="S2" activePane="bottomRight" state="frozen"/>
      <selection activeCell="A12" sqref="A12"/>
      <selection pane="topRight" activeCell="A12" sqref="A12"/>
      <selection pane="bottomLeft" activeCell="A12" sqref="A12"/>
      <selection pane="bottomRight" activeCell="AM3" sqref="AM3"/>
    </sheetView>
  </sheetViews>
  <sheetFormatPr defaultColWidth="9.109375" defaultRowHeight="13.8" x14ac:dyDescent="0.25"/>
  <cols>
    <col min="1" max="1" width="43.6640625" style="3" customWidth="1"/>
    <col min="2" max="33" width="7.109375" style="2" customWidth="1"/>
    <col min="34" max="37" width="9.6640625" style="2" customWidth="1"/>
    <col min="38" max="38" width="7.109375" style="5" customWidth="1"/>
    <col min="39" max="39" width="9.109375" style="5"/>
    <col min="40" max="16384" width="9.109375" style="2"/>
  </cols>
  <sheetData>
    <row r="1" spans="1:39" s="10" customFormat="1" ht="16.5" customHeight="1" x14ac:dyDescent="0.25">
      <c r="A1" s="15" t="s">
        <v>9</v>
      </c>
      <c r="B1" s="8">
        <v>1960</v>
      </c>
      <c r="C1" s="8">
        <v>1965</v>
      </c>
      <c r="D1" s="8">
        <v>1970</v>
      </c>
      <c r="E1" s="8">
        <v>1975</v>
      </c>
      <c r="F1" s="8">
        <v>1980</v>
      </c>
      <c r="G1" s="8">
        <v>1985</v>
      </c>
      <c r="H1" s="8">
        <v>1990</v>
      </c>
      <c r="I1" s="8">
        <v>1991</v>
      </c>
      <c r="J1" s="8">
        <v>1992</v>
      </c>
      <c r="K1" s="8">
        <v>1993</v>
      </c>
      <c r="L1" s="8">
        <v>1994</v>
      </c>
      <c r="M1" s="8">
        <v>1995</v>
      </c>
      <c r="N1" s="8">
        <v>1996</v>
      </c>
      <c r="O1" s="8">
        <v>1997</v>
      </c>
      <c r="P1" s="8">
        <v>1998</v>
      </c>
      <c r="Q1" s="8">
        <v>1999</v>
      </c>
      <c r="R1" s="8">
        <v>2000</v>
      </c>
      <c r="S1" s="8">
        <v>2001</v>
      </c>
      <c r="T1" s="8">
        <v>2002</v>
      </c>
      <c r="U1" s="8">
        <v>2003</v>
      </c>
      <c r="V1" s="8">
        <v>2004</v>
      </c>
      <c r="W1" s="8">
        <v>2005</v>
      </c>
      <c r="X1" s="9">
        <v>2006</v>
      </c>
      <c r="Y1" s="9">
        <v>2007</v>
      </c>
      <c r="Z1" s="9">
        <v>2008</v>
      </c>
      <c r="AA1" s="9">
        <v>2009</v>
      </c>
      <c r="AB1" s="9">
        <v>2010</v>
      </c>
      <c r="AC1" s="9">
        <v>2011</v>
      </c>
      <c r="AD1" s="9">
        <v>2012</v>
      </c>
      <c r="AE1" s="9">
        <v>2013</v>
      </c>
      <c r="AF1" s="9">
        <v>2014</v>
      </c>
      <c r="AG1" s="9">
        <v>2015</v>
      </c>
      <c r="AH1" s="9">
        <v>2016</v>
      </c>
      <c r="AI1" s="9">
        <v>2017</v>
      </c>
      <c r="AJ1" s="9">
        <v>2018</v>
      </c>
      <c r="AK1" s="9">
        <v>2019</v>
      </c>
      <c r="AL1" s="9">
        <v>2020</v>
      </c>
      <c r="AM1" s="5"/>
    </row>
    <row r="2" spans="1:39" s="1" customFormat="1" ht="16.5" customHeight="1" x14ac:dyDescent="0.25">
      <c r="A2" s="6" t="s">
        <v>3</v>
      </c>
      <c r="B2" s="11">
        <v>1286</v>
      </c>
      <c r="C2" s="11">
        <v>1290</v>
      </c>
      <c r="D2" s="11">
        <v>1456</v>
      </c>
      <c r="E2" s="11">
        <v>1473</v>
      </c>
      <c r="F2" s="11">
        <v>1382</v>
      </c>
      <c r="G2" s="11">
        <v>1595</v>
      </c>
      <c r="H2" s="11">
        <v>866</v>
      </c>
      <c r="I2" s="11">
        <v>1039</v>
      </c>
      <c r="J2" s="11">
        <v>988</v>
      </c>
      <c r="K2" s="11">
        <v>811</v>
      </c>
      <c r="L2" s="11">
        <v>1057</v>
      </c>
      <c r="M2" s="11">
        <v>963</v>
      </c>
      <c r="N2" s="11">
        <v>1093</v>
      </c>
      <c r="O2" s="11">
        <v>724</v>
      </c>
      <c r="P2" s="11">
        <v>670</v>
      </c>
      <c r="Q2" s="11">
        <v>683</v>
      </c>
      <c r="R2" s="11">
        <v>752</v>
      </c>
      <c r="S2" s="11">
        <v>1167</v>
      </c>
      <c r="T2" s="11">
        <v>616</v>
      </c>
      <c r="U2" s="11">
        <v>699</v>
      </c>
      <c r="V2" s="11">
        <v>637</v>
      </c>
      <c r="W2" s="11">
        <v>601</v>
      </c>
      <c r="X2" s="11">
        <v>774</v>
      </c>
      <c r="Y2" s="11">
        <v>540</v>
      </c>
      <c r="Z2" s="11">
        <v>568</v>
      </c>
      <c r="AA2" s="11">
        <v>541</v>
      </c>
      <c r="AB2" s="11">
        <v>477</v>
      </c>
      <c r="AC2" s="11">
        <v>499</v>
      </c>
      <c r="AD2" s="11">
        <v>450</v>
      </c>
      <c r="AE2" s="11">
        <v>429</v>
      </c>
      <c r="AF2" s="11">
        <v>442</v>
      </c>
      <c r="AG2" s="11">
        <v>406</v>
      </c>
      <c r="AH2" s="11">
        <v>408</v>
      </c>
      <c r="AI2" s="11">
        <v>347</v>
      </c>
      <c r="AJ2" s="11">
        <v>395</v>
      </c>
      <c r="AK2" s="11">
        <v>452</v>
      </c>
      <c r="AL2" s="1" t="s">
        <v>1</v>
      </c>
      <c r="AM2" s="16">
        <f>SUM(AJ2,AK2,AI2)</f>
        <v>1194</v>
      </c>
    </row>
    <row r="3" spans="1:39" ht="16.5" customHeight="1" x14ac:dyDescent="0.25">
      <c r="A3" s="6" t="s">
        <v>4</v>
      </c>
      <c r="B3" s="11">
        <v>36399</v>
      </c>
      <c r="C3" s="11">
        <v>47089</v>
      </c>
      <c r="D3" s="11">
        <v>52627</v>
      </c>
      <c r="E3" s="11">
        <v>44525</v>
      </c>
      <c r="F3" s="11">
        <v>51091</v>
      </c>
      <c r="G3" s="11">
        <v>43825</v>
      </c>
      <c r="H3" s="11">
        <v>44599</v>
      </c>
      <c r="I3" s="11">
        <v>41508</v>
      </c>
      <c r="J3" s="11">
        <v>39250</v>
      </c>
      <c r="K3" s="11">
        <v>40150</v>
      </c>
      <c r="L3" s="11">
        <v>40716</v>
      </c>
      <c r="M3" s="11">
        <v>41817</v>
      </c>
      <c r="N3" s="11">
        <v>42065</v>
      </c>
      <c r="O3" s="11">
        <v>42013</v>
      </c>
      <c r="P3" s="11">
        <v>41501</v>
      </c>
      <c r="Q3" s="11">
        <v>41717</v>
      </c>
      <c r="R3" s="11">
        <v>41945</v>
      </c>
      <c r="S3" s="4">
        <v>42196</v>
      </c>
      <c r="T3" s="11">
        <v>43005</v>
      </c>
      <c r="U3" s="11">
        <v>42884</v>
      </c>
      <c r="V3" s="11">
        <v>42836</v>
      </c>
      <c r="W3" s="11">
        <v>43510</v>
      </c>
      <c r="X3" s="11">
        <v>42708</v>
      </c>
      <c r="Y3" s="11">
        <v>41259</v>
      </c>
      <c r="Z3" s="11">
        <v>37423</v>
      </c>
      <c r="AA3" s="11">
        <v>33883</v>
      </c>
      <c r="AB3" s="11">
        <v>32999</v>
      </c>
      <c r="AC3" s="11">
        <v>32479</v>
      </c>
      <c r="AD3" s="11">
        <v>33782</v>
      </c>
      <c r="AE3" s="11">
        <v>32893</v>
      </c>
      <c r="AF3" s="11">
        <v>32744</v>
      </c>
      <c r="AG3" s="11">
        <v>35484</v>
      </c>
      <c r="AH3" s="11">
        <v>37806</v>
      </c>
      <c r="AI3" s="11">
        <v>37473</v>
      </c>
      <c r="AJ3" s="11">
        <v>36835</v>
      </c>
      <c r="AK3" s="11">
        <v>36096</v>
      </c>
      <c r="AL3" s="1" t="s">
        <v>1</v>
      </c>
      <c r="AM3" s="16">
        <f>SUM(AJ3,AK3,AI3)</f>
        <v>110404</v>
      </c>
    </row>
    <row r="4" spans="1:39" s="1" customFormat="1" ht="16.5" customHeight="1" x14ac:dyDescent="0.25">
      <c r="A4" s="6" t="s">
        <v>5</v>
      </c>
      <c r="B4" s="11" t="s">
        <v>0</v>
      </c>
      <c r="C4" s="11" t="s">
        <v>0</v>
      </c>
      <c r="D4" s="11" t="s">
        <v>0</v>
      </c>
      <c r="E4" s="11">
        <v>1560</v>
      </c>
      <c r="F4" s="11">
        <v>1417</v>
      </c>
      <c r="G4" s="11">
        <v>1036</v>
      </c>
      <c r="H4" s="11">
        <v>1297</v>
      </c>
      <c r="I4" s="11">
        <v>1194</v>
      </c>
      <c r="J4" s="11">
        <v>1170</v>
      </c>
      <c r="K4" s="11">
        <v>1279</v>
      </c>
      <c r="L4" s="11">
        <v>1226</v>
      </c>
      <c r="M4" s="11">
        <v>1146</v>
      </c>
      <c r="N4" s="11">
        <v>1039</v>
      </c>
      <c r="O4" s="11">
        <v>1063</v>
      </c>
      <c r="P4" s="11">
        <v>1008</v>
      </c>
      <c r="Q4" s="11">
        <v>932</v>
      </c>
      <c r="R4" s="11">
        <v>937</v>
      </c>
      <c r="S4" s="11">
        <v>971</v>
      </c>
      <c r="T4" s="11">
        <v>951</v>
      </c>
      <c r="U4" s="11">
        <v>865</v>
      </c>
      <c r="V4" s="11">
        <v>891</v>
      </c>
      <c r="W4" s="11">
        <v>884</v>
      </c>
      <c r="X4" s="11">
        <v>903</v>
      </c>
      <c r="Y4" s="11">
        <v>851</v>
      </c>
      <c r="Z4" s="11">
        <v>804</v>
      </c>
      <c r="AA4" s="11">
        <v>695</v>
      </c>
      <c r="AB4" s="11">
        <v>735</v>
      </c>
      <c r="AC4" s="11">
        <v>681</v>
      </c>
      <c r="AD4" s="11">
        <v>669</v>
      </c>
      <c r="AE4" s="11">
        <v>702</v>
      </c>
      <c r="AF4" s="11">
        <v>767</v>
      </c>
      <c r="AG4" s="11">
        <v>749</v>
      </c>
      <c r="AH4" s="12">
        <v>761</v>
      </c>
      <c r="AI4" s="12">
        <v>820</v>
      </c>
      <c r="AJ4" s="12">
        <v>805</v>
      </c>
      <c r="AK4" s="12">
        <v>862</v>
      </c>
      <c r="AL4" s="11">
        <v>756</v>
      </c>
      <c r="AM4" s="16">
        <f>SUM(AM2+AM3)</f>
        <v>111598</v>
      </c>
    </row>
    <row r="5" spans="1:39" ht="16.5" customHeight="1" x14ac:dyDescent="0.25">
      <c r="A5" s="6" t="s">
        <v>6</v>
      </c>
      <c r="B5" s="11" t="s">
        <v>0</v>
      </c>
      <c r="C5" s="11" t="s">
        <v>0</v>
      </c>
      <c r="D5" s="11" t="s">
        <v>0</v>
      </c>
      <c r="E5" s="11" t="s">
        <v>0</v>
      </c>
      <c r="F5" s="11" t="s">
        <v>0</v>
      </c>
      <c r="G5" s="11" t="s">
        <v>0</v>
      </c>
      <c r="H5" s="11">
        <v>339</v>
      </c>
      <c r="I5" s="11">
        <v>300</v>
      </c>
      <c r="J5" s="11">
        <v>273</v>
      </c>
      <c r="K5" s="11">
        <v>281</v>
      </c>
      <c r="L5" s="11">
        <v>320</v>
      </c>
      <c r="M5" s="11">
        <v>274</v>
      </c>
      <c r="N5" s="11">
        <v>264</v>
      </c>
      <c r="O5" s="11">
        <v>275</v>
      </c>
      <c r="P5" s="11">
        <v>286</v>
      </c>
      <c r="Q5" s="11">
        <v>299</v>
      </c>
      <c r="R5" s="11">
        <v>295</v>
      </c>
      <c r="S5" s="11">
        <v>267</v>
      </c>
      <c r="T5" s="11">
        <v>182</v>
      </c>
      <c r="U5" s="11">
        <v>202</v>
      </c>
      <c r="V5" s="11">
        <v>177</v>
      </c>
      <c r="W5" s="11">
        <v>149</v>
      </c>
      <c r="X5" s="11">
        <v>162</v>
      </c>
      <c r="Y5" s="11">
        <v>188</v>
      </c>
      <c r="Z5" s="11">
        <v>192</v>
      </c>
      <c r="AA5" s="11">
        <v>233</v>
      </c>
      <c r="AB5" s="11">
        <v>222</v>
      </c>
      <c r="AC5" s="11">
        <v>226</v>
      </c>
      <c r="AD5" s="11">
        <v>265</v>
      </c>
      <c r="AE5" s="11">
        <v>273</v>
      </c>
      <c r="AF5" s="4">
        <v>236</v>
      </c>
      <c r="AG5" s="4">
        <v>250</v>
      </c>
      <c r="AH5" s="4">
        <v>258</v>
      </c>
      <c r="AI5" s="7">
        <v>249</v>
      </c>
      <c r="AJ5" s="4">
        <v>260</v>
      </c>
      <c r="AK5" s="4">
        <v>268</v>
      </c>
      <c r="AL5" s="4">
        <v>289</v>
      </c>
    </row>
    <row r="6" spans="1:39" s="1" customFormat="1" ht="16.5" customHeight="1" x14ac:dyDescent="0.25">
      <c r="A6" s="6" t="s">
        <v>7</v>
      </c>
      <c r="B6" s="11" t="s">
        <v>0</v>
      </c>
      <c r="C6" s="11" t="s">
        <v>0</v>
      </c>
      <c r="D6" s="11">
        <v>1418</v>
      </c>
      <c r="E6" s="11">
        <v>1466</v>
      </c>
      <c r="F6" s="11">
        <v>1360</v>
      </c>
      <c r="G6" s="11">
        <v>1116</v>
      </c>
      <c r="H6" s="11">
        <v>865</v>
      </c>
      <c r="I6" s="11">
        <v>924</v>
      </c>
      <c r="J6" s="11">
        <v>816</v>
      </c>
      <c r="K6" s="11">
        <v>800</v>
      </c>
      <c r="L6" s="11">
        <v>784</v>
      </c>
      <c r="M6" s="11">
        <v>829</v>
      </c>
      <c r="N6" s="11">
        <v>709</v>
      </c>
      <c r="O6" s="11">
        <v>821</v>
      </c>
      <c r="P6" s="11">
        <v>815</v>
      </c>
      <c r="Q6" s="11">
        <v>734</v>
      </c>
      <c r="R6" s="11">
        <v>716</v>
      </c>
      <c r="S6" s="11">
        <v>681</v>
      </c>
      <c r="T6" s="11">
        <v>890</v>
      </c>
      <c r="U6" s="11">
        <v>844</v>
      </c>
      <c r="V6" s="11">
        <v>815</v>
      </c>
      <c r="W6" s="11">
        <v>829</v>
      </c>
      <c r="X6" s="11">
        <v>883</v>
      </c>
      <c r="Y6" s="11">
        <v>842</v>
      </c>
      <c r="Z6" s="11">
        <v>854</v>
      </c>
      <c r="AA6" s="11">
        <v>865</v>
      </c>
      <c r="AB6" s="11">
        <v>821</v>
      </c>
      <c r="AC6" s="11">
        <v>904</v>
      </c>
      <c r="AD6" s="11">
        <v>765</v>
      </c>
      <c r="AE6" s="11">
        <v>650</v>
      </c>
      <c r="AF6" s="11">
        <v>674</v>
      </c>
      <c r="AG6" s="11">
        <v>700</v>
      </c>
      <c r="AH6" s="11">
        <v>737</v>
      </c>
      <c r="AI6" s="11">
        <v>709</v>
      </c>
      <c r="AJ6" s="11">
        <v>682</v>
      </c>
      <c r="AK6" s="12">
        <v>707</v>
      </c>
      <c r="AL6" s="11">
        <v>851</v>
      </c>
      <c r="AM6" s="5"/>
    </row>
    <row r="7" spans="1:39" ht="16.5" customHeight="1" x14ac:dyDescent="0.25">
      <c r="A7" s="6" t="s">
        <v>8</v>
      </c>
      <c r="B7" s="11" t="s">
        <v>0</v>
      </c>
      <c r="C7" s="11" t="s">
        <v>0</v>
      </c>
      <c r="D7" s="11">
        <v>30</v>
      </c>
      <c r="E7" s="11">
        <v>15</v>
      </c>
      <c r="F7" s="11">
        <v>19</v>
      </c>
      <c r="G7" s="11">
        <v>33</v>
      </c>
      <c r="H7" s="11">
        <v>9</v>
      </c>
      <c r="I7" s="11">
        <v>14</v>
      </c>
      <c r="J7" s="11">
        <v>15</v>
      </c>
      <c r="K7" s="11">
        <v>17</v>
      </c>
      <c r="L7" s="11">
        <v>22</v>
      </c>
      <c r="M7" s="11">
        <v>21</v>
      </c>
      <c r="N7" s="11">
        <v>53</v>
      </c>
      <c r="O7" s="11">
        <v>10</v>
      </c>
      <c r="P7" s="11">
        <v>21</v>
      </c>
      <c r="Q7" s="11">
        <v>22</v>
      </c>
      <c r="R7" s="11">
        <v>38</v>
      </c>
      <c r="S7" s="11">
        <v>7</v>
      </c>
      <c r="T7" s="11">
        <v>12</v>
      </c>
      <c r="U7" s="11">
        <v>12</v>
      </c>
      <c r="V7" s="11">
        <v>23</v>
      </c>
      <c r="W7" s="11">
        <v>17</v>
      </c>
      <c r="X7" s="11">
        <v>21</v>
      </c>
      <c r="Y7" s="11">
        <v>15</v>
      </c>
      <c r="Z7" s="11">
        <v>8</v>
      </c>
      <c r="AA7" s="11">
        <v>13</v>
      </c>
      <c r="AB7" s="11">
        <v>22</v>
      </c>
      <c r="AC7" s="11">
        <v>13</v>
      </c>
      <c r="AD7" s="11">
        <v>12</v>
      </c>
      <c r="AE7" s="11">
        <v>9</v>
      </c>
      <c r="AF7" s="11">
        <v>19</v>
      </c>
      <c r="AG7" s="11">
        <v>11</v>
      </c>
      <c r="AH7" s="11">
        <v>16</v>
      </c>
      <c r="AI7" s="11">
        <v>20</v>
      </c>
      <c r="AJ7" s="11">
        <v>7</v>
      </c>
      <c r="AK7" s="11">
        <v>11</v>
      </c>
      <c r="AL7" s="11">
        <v>15</v>
      </c>
    </row>
    <row r="8" spans="1:39" s="13" customFormat="1" ht="13.2" x14ac:dyDescent="0.25">
      <c r="A8" s="14" t="s">
        <v>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AG8" s="5"/>
      <c r="AL8" s="5"/>
      <c r="AM8" s="5"/>
    </row>
    <row r="9" spans="1:39" x14ac:dyDescent="0.25">
      <c r="AK9" s="2">
        <f>((AM2/AM4)*100)</f>
        <v>1.0699116471621355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Chambers</dc:creator>
  <cp:lastModifiedBy>Marc Riley</cp:lastModifiedBy>
  <cp:revision>0</cp:revision>
  <cp:lastPrinted>2017-01-11T16:22:39Z</cp:lastPrinted>
  <dcterms:created xsi:type="dcterms:W3CDTF">1980-01-01T05:00:00Z</dcterms:created>
  <dcterms:modified xsi:type="dcterms:W3CDTF">2021-11-10T22:09:54Z</dcterms:modified>
</cp:coreProperties>
</file>