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s\9.félév\szakdoga\Mérési eredmények\A\"/>
    </mc:Choice>
  </mc:AlternateContent>
  <bookViews>
    <workbookView xWindow="3720" yWindow="0" windowWidth="27870" windowHeight="12915"/>
  </bookViews>
  <sheets>
    <sheet name="statistics" sheetId="1" r:id="rId1"/>
    <sheet name="Sheet2" sheetId="3" r:id="rId2"/>
    <sheet name="Sheet1" sheetId="2" r:id="rId3"/>
  </sheets>
  <calcPr calcId="162913"/>
</workbook>
</file>

<file path=xl/calcChain.xml><?xml version="1.0" encoding="utf-8"?>
<calcChain xmlns="http://schemas.openxmlformats.org/spreadsheetml/2006/main">
  <c r="BR14" i="1" l="1"/>
  <c r="BS14" i="1"/>
  <c r="BT14" i="1"/>
  <c r="BO14" i="1"/>
  <c r="BP14" i="1"/>
  <c r="BQ14" i="1"/>
  <c r="BN14" i="1"/>
  <c r="BT3" i="1"/>
  <c r="BT4" i="1"/>
  <c r="BT5" i="1"/>
  <c r="BT6" i="1"/>
  <c r="BT7" i="1"/>
  <c r="BT8" i="1"/>
  <c r="BT9" i="1"/>
  <c r="BT10" i="1"/>
  <c r="BT11" i="1"/>
  <c r="BT12" i="1"/>
  <c r="BT13" i="1"/>
  <c r="BT2" i="1"/>
  <c r="BS3" i="1"/>
  <c r="BS4" i="1"/>
  <c r="BS5" i="1"/>
  <c r="BS6" i="1"/>
  <c r="BS7" i="1"/>
  <c r="BS8" i="1"/>
  <c r="BS9" i="1"/>
  <c r="BS10" i="1"/>
  <c r="BS11" i="1"/>
  <c r="BS12" i="1"/>
  <c r="BS13" i="1"/>
  <c r="BS2" i="1"/>
  <c r="BR3" i="1"/>
  <c r="BR4" i="1"/>
  <c r="BR5" i="1"/>
  <c r="BR6" i="1"/>
  <c r="BR7" i="1"/>
  <c r="BR8" i="1"/>
  <c r="BR9" i="1"/>
  <c r="BR10" i="1"/>
  <c r="BR11" i="1"/>
  <c r="BR12" i="1"/>
  <c r="BR13" i="1"/>
  <c r="BR2" i="1"/>
  <c r="BQ6" i="1"/>
  <c r="BQ7" i="1"/>
  <c r="BQ8" i="1"/>
  <c r="BQ9" i="1"/>
  <c r="BQ10" i="1"/>
  <c r="BQ11" i="1"/>
  <c r="BQ12" i="1"/>
  <c r="BQ13" i="1"/>
  <c r="BP6" i="1"/>
  <c r="BP7" i="1"/>
  <c r="BP8" i="1"/>
  <c r="BP9" i="1"/>
  <c r="BP10" i="1"/>
  <c r="BP11" i="1"/>
  <c r="BP12" i="1"/>
  <c r="BP13" i="1"/>
  <c r="BN13" i="1"/>
  <c r="BO13" i="1"/>
  <c r="BN12" i="1"/>
  <c r="BO12" i="1"/>
  <c r="BO11" i="1"/>
  <c r="BN11" i="1"/>
  <c r="BO10" i="1"/>
  <c r="BN10" i="1"/>
  <c r="BO9" i="1"/>
  <c r="BN9" i="1"/>
  <c r="BO8" i="1"/>
  <c r="BN8" i="1"/>
  <c r="BO7" i="1"/>
  <c r="BN7" i="1"/>
  <c r="BO6" i="1"/>
  <c r="BN6" i="1"/>
  <c r="BO5" i="1"/>
  <c r="BN5" i="1"/>
  <c r="BN4" i="1"/>
  <c r="BO4" i="1"/>
  <c r="BO3" i="1"/>
  <c r="BN3" i="1"/>
  <c r="BO2" i="1"/>
  <c r="BN2" i="1"/>
  <c r="BQ3" i="1"/>
  <c r="BQ4" i="1"/>
  <c r="BQ5" i="1"/>
  <c r="BQ2" i="1"/>
  <c r="BP3" i="1"/>
  <c r="BP4" i="1"/>
  <c r="BP5" i="1"/>
  <c r="BP2" i="1"/>
  <c r="C4" i="2" l="1"/>
  <c r="D4" i="2"/>
  <c r="E4" i="2"/>
  <c r="F4" i="2"/>
  <c r="G4" i="2"/>
  <c r="H4" i="2"/>
  <c r="I4" i="2"/>
  <c r="J4" i="2"/>
  <c r="J8" i="2" s="1"/>
  <c r="K4" i="2"/>
  <c r="L4" i="2"/>
  <c r="M4" i="2"/>
  <c r="N4" i="2"/>
  <c r="N8" i="2" s="1"/>
  <c r="O4" i="2"/>
  <c r="P4" i="2"/>
  <c r="Q4" i="2"/>
  <c r="R4" i="2"/>
  <c r="R8" i="2" s="1"/>
  <c r="S4" i="2"/>
  <c r="T4" i="2"/>
  <c r="U4" i="2"/>
  <c r="V4" i="2"/>
  <c r="V8" i="2" s="1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B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B3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C2" i="2"/>
  <c r="D2" i="2"/>
  <c r="E2" i="2"/>
  <c r="F2" i="2"/>
  <c r="G2" i="2"/>
  <c r="H2" i="2"/>
  <c r="I2" i="2"/>
  <c r="J2" i="2"/>
  <c r="K2" i="2"/>
  <c r="L2" i="2"/>
  <c r="M2" i="2"/>
  <c r="N2" i="2"/>
  <c r="O2" i="2"/>
  <c r="O6" i="2" s="1"/>
  <c r="P2" i="2"/>
  <c r="Q2" i="2"/>
  <c r="R2" i="2"/>
  <c r="S2" i="2"/>
  <c r="S6" i="2" s="1"/>
  <c r="T2" i="2"/>
  <c r="U2" i="2"/>
  <c r="V2" i="2"/>
  <c r="W2" i="2"/>
  <c r="W6" i="2" s="1"/>
  <c r="X2" i="2"/>
  <c r="Y2" i="2"/>
  <c r="Z2" i="2"/>
  <c r="AA2" i="2"/>
  <c r="AA6" i="2" s="1"/>
  <c r="AB2" i="2"/>
  <c r="AC2" i="2"/>
  <c r="AD2" i="2"/>
  <c r="AE2" i="2"/>
  <c r="AE6" i="2" s="1"/>
  <c r="AF2" i="2"/>
  <c r="AG2" i="2"/>
  <c r="AH2" i="2"/>
  <c r="AI2" i="2"/>
  <c r="AI6" i="2" s="1"/>
  <c r="AJ2" i="2"/>
  <c r="AK2" i="2"/>
  <c r="AL2" i="2"/>
  <c r="B2" i="2"/>
  <c r="F8" i="2" l="1"/>
  <c r="K6" i="2"/>
  <c r="G6" i="2"/>
  <c r="AV6" i="2"/>
  <c r="AR6" i="2"/>
  <c r="AN6" i="2"/>
  <c r="AX7" i="2"/>
  <c r="AP7" i="2"/>
  <c r="AL7" i="2"/>
  <c r="AH7" i="2"/>
  <c r="AD7" i="2"/>
  <c r="Z7" i="2"/>
  <c r="V7" i="2"/>
  <c r="R7" i="2"/>
  <c r="N7" i="2"/>
  <c r="J7" i="2"/>
  <c r="F7" i="2"/>
  <c r="AV8" i="2"/>
  <c r="AR8" i="2"/>
  <c r="AN8" i="2"/>
  <c r="AJ8" i="2"/>
  <c r="AB8" i="2"/>
  <c r="X8" i="2"/>
  <c r="T8" i="2"/>
  <c r="P8" i="2"/>
  <c r="L8" i="2"/>
  <c r="H8" i="2"/>
  <c r="AT7" i="2"/>
  <c r="AF8" i="2"/>
  <c r="AJ6" i="2"/>
  <c r="AF6" i="2"/>
  <c r="AL6" i="2"/>
  <c r="AH6" i="2"/>
  <c r="AD6" i="2"/>
  <c r="Z6" i="2"/>
  <c r="V6" i="2"/>
  <c r="R6" i="2"/>
  <c r="N6" i="2"/>
  <c r="J6" i="2"/>
  <c r="F6" i="2"/>
  <c r="AY6" i="2"/>
  <c r="AU6" i="2"/>
  <c r="AQ6" i="2"/>
  <c r="AW7" i="2"/>
  <c r="AS7" i="2"/>
  <c r="AO7" i="2"/>
  <c r="AK7" i="2"/>
  <c r="AG7" i="2"/>
  <c r="AC7" i="2"/>
  <c r="Y7" i="2"/>
  <c r="U7" i="2"/>
  <c r="Q7" i="2"/>
  <c r="M7" i="2"/>
  <c r="I7" i="2"/>
  <c r="E7" i="2"/>
  <c r="AY8" i="2"/>
  <c r="AU8" i="2"/>
  <c r="AQ8" i="2"/>
  <c r="AM8" i="2"/>
  <c r="AI8" i="2"/>
  <c r="AE8" i="2"/>
  <c r="AA8" i="2"/>
  <c r="W8" i="2"/>
  <c r="S8" i="2"/>
  <c r="O8" i="2"/>
  <c r="K8" i="2"/>
  <c r="G8" i="2"/>
  <c r="C8" i="2"/>
  <c r="C6" i="2"/>
  <c r="AM6" i="2"/>
  <c r="AK6" i="2"/>
  <c r="AG6" i="2"/>
  <c r="AC6" i="2"/>
  <c r="Y6" i="2"/>
  <c r="U6" i="2"/>
  <c r="Q6" i="2"/>
  <c r="M6" i="2"/>
  <c r="I6" i="2"/>
  <c r="E6" i="2"/>
  <c r="AX6" i="2"/>
  <c r="AT6" i="2"/>
  <c r="AP6" i="2"/>
  <c r="AV7" i="2"/>
  <c r="AR7" i="2"/>
  <c r="AN7" i="2"/>
  <c r="AJ7" i="2"/>
  <c r="AF7" i="2"/>
  <c r="AB7" i="2"/>
  <c r="X7" i="2"/>
  <c r="T7" i="2"/>
  <c r="P7" i="2"/>
  <c r="L7" i="2"/>
  <c r="H7" i="2"/>
  <c r="D7" i="2"/>
  <c r="AX8" i="2"/>
  <c r="AT8" i="2"/>
  <c r="AP8" i="2"/>
  <c r="AL8" i="2"/>
  <c r="AH8" i="2"/>
  <c r="AD8" i="2"/>
  <c r="Z8" i="2"/>
  <c r="AB6" i="2"/>
  <c r="X6" i="2"/>
  <c r="T6" i="2"/>
  <c r="P6" i="2"/>
  <c r="L6" i="2"/>
  <c r="H6" i="2"/>
  <c r="D6" i="2"/>
  <c r="AW6" i="2"/>
  <c r="AS6" i="2"/>
  <c r="AO6" i="2"/>
  <c r="AY7" i="2"/>
  <c r="AU7" i="2"/>
  <c r="AQ7" i="2"/>
  <c r="AM7" i="2"/>
  <c r="AI7" i="2"/>
  <c r="AE7" i="2"/>
  <c r="AA7" i="2"/>
  <c r="W7" i="2"/>
  <c r="S7" i="2"/>
  <c r="O7" i="2"/>
  <c r="K7" i="2"/>
  <c r="G7" i="2"/>
  <c r="C7" i="2"/>
  <c r="AW8" i="2"/>
  <c r="AS8" i="2"/>
  <c r="AO8" i="2"/>
  <c r="AK8" i="2"/>
  <c r="AG8" i="2"/>
  <c r="AC8" i="2"/>
  <c r="Y8" i="2"/>
  <c r="U8" i="2"/>
  <c r="Q8" i="2"/>
  <c r="M8" i="2"/>
  <c r="I8" i="2"/>
  <c r="E8" i="2"/>
  <c r="D8" i="2"/>
</calcChain>
</file>

<file path=xl/sharedStrings.xml><?xml version="1.0" encoding="utf-8"?>
<sst xmlns="http://schemas.openxmlformats.org/spreadsheetml/2006/main" count="275" uniqueCount="101">
  <si>
    <t>Task</t>
  </si>
  <si>
    <t>Run</t>
  </si>
  <si>
    <t>Result</t>
  </si>
  <si>
    <t>Domain to logic transformation time</t>
  </si>
  <si>
    <t>Logic to solver transformation time</t>
  </si>
  <si>
    <t>Solver time</t>
  </si>
  <si>
    <t>Postprocessing time</t>
  </si>
  <si>
    <t>_Solution0FoundAt</t>
  </si>
  <si>
    <t>_Solution1FoundAt</t>
  </si>
  <si>
    <t>_Solution2FoundAt</t>
  </si>
  <si>
    <t>_Solution3FoundAt</t>
  </si>
  <si>
    <t>_Solution4FoundAt</t>
  </si>
  <si>
    <t>_Solution5FoundAt</t>
  </si>
  <si>
    <t>_Solution6FoundAt</t>
  </si>
  <si>
    <t>_Solution7FoundAt</t>
  </si>
  <si>
    <t>_Solution8FoundAt</t>
  </si>
  <si>
    <t>_Solution9FoundAt</t>
  </si>
  <si>
    <t>_Solution10FoundAt</t>
  </si>
  <si>
    <t>_Solution11FoundAt</t>
  </si>
  <si>
    <t>_Solution12FoundAt</t>
  </si>
  <si>
    <t>_Solution13FoundAt</t>
  </si>
  <si>
    <t>_Solution14FoundAt</t>
  </si>
  <si>
    <t>_Solution15FoundAt</t>
  </si>
  <si>
    <t>_Solution16FoundAt</t>
  </si>
  <si>
    <t>_Solution17FoundAt</t>
  </si>
  <si>
    <t>_Solution18FoundAt</t>
  </si>
  <si>
    <t>_Solution19FoundAt</t>
  </si>
  <si>
    <t>_Solution20FoundAt</t>
  </si>
  <si>
    <t>_Solution21FoundAt</t>
  </si>
  <si>
    <t>_Solution22FoundAt</t>
  </si>
  <si>
    <t>_Solution23FoundAt</t>
  </si>
  <si>
    <t>_Solution24FoundAt</t>
  </si>
  <si>
    <t>_Solution25FoundAt</t>
  </si>
  <si>
    <t>_Solution26FoundAt</t>
  </si>
  <si>
    <t>_Solution27FoundAt</t>
  </si>
  <si>
    <t>_Solution28FoundAt</t>
  </si>
  <si>
    <t>_Solution29FoundAt</t>
  </si>
  <si>
    <t>_Solution30FoundAt</t>
  </si>
  <si>
    <t>_Solution31FoundAt</t>
  </si>
  <si>
    <t>_Solution32FoundAt</t>
  </si>
  <si>
    <t>_Solution33FoundAt</t>
  </si>
  <si>
    <t>_Solution34FoundAt</t>
  </si>
  <si>
    <t>_Solution35FoundAt</t>
  </si>
  <si>
    <t>_Solution36FoundAt</t>
  </si>
  <si>
    <t>_Solution37FoundAt</t>
  </si>
  <si>
    <t>_Solution38FoundAt</t>
  </si>
  <si>
    <t>_Solution39FoundAt</t>
  </si>
  <si>
    <t>_Solution40FoundAt</t>
  </si>
  <si>
    <t>_Solution41FoundAt</t>
  </si>
  <si>
    <t>_Solution42FoundAt</t>
  </si>
  <si>
    <t>_Solution43FoundAt</t>
  </si>
  <si>
    <t>_Solution44FoundAt</t>
  </si>
  <si>
    <t>_Solution45FoundAt</t>
  </si>
  <si>
    <t>_Solution46FoundAt</t>
  </si>
  <si>
    <t>_Solution47FoundAt</t>
  </si>
  <si>
    <t>_Solution48FoundAt</t>
  </si>
  <si>
    <t>_Solution49FoundAt</t>
  </si>
  <si>
    <t>TransformationExecutionTime</t>
  </si>
  <si>
    <t>TypeAnalysisTime</t>
  </si>
  <si>
    <t>StateCoderTime</t>
  </si>
  <si>
    <t>StateCoderFailCount</t>
  </si>
  <si>
    <t>SolutionCopyTime</t>
  </si>
  <si>
    <t>SolutionDiversityCheckTime</t>
  </si>
  <si>
    <t>SolutionDiversitySuccessRate</t>
  </si>
  <si>
    <t>ModelResultImpl</t>
  </si>
  <si>
    <t>0.5681818181818182</t>
  </si>
  <si>
    <t>0.8771929824561403</t>
  </si>
  <si>
    <t>0.42735042735042733</t>
  </si>
  <si>
    <t>0.78125</t>
  </si>
  <si>
    <t>1.0</t>
  </si>
  <si>
    <t>0.8620689655172413</t>
  </si>
  <si>
    <t>0.7246376811594203</t>
  </si>
  <si>
    <t>0.8064516129032258</t>
  </si>
  <si>
    <t>0.6493506493506493</t>
  </si>
  <si>
    <t>0.9259259259259259</t>
  </si>
  <si>
    <t>0.46296296296296297</t>
  </si>
  <si>
    <t>0.5555555555555556</t>
  </si>
  <si>
    <t>0.9615384615384616</t>
  </si>
  <si>
    <t>0.819672131147541</t>
  </si>
  <si>
    <t>0.6097560975609756</t>
  </si>
  <si>
    <t>0.7692307692307693</t>
  </si>
  <si>
    <t>0.704225352112676</t>
  </si>
  <si>
    <t>0.49019607843137253</t>
  </si>
  <si>
    <t>0.6329113924050633</t>
  </si>
  <si>
    <t>0.684931506849315</t>
  </si>
  <si>
    <t>0.9433962264150944</t>
  </si>
  <si>
    <t>0.5</t>
  </si>
  <si>
    <t>0.9803921568627451</t>
  </si>
  <si>
    <t>0.746268656716418</t>
  </si>
  <si>
    <t>0.9090909090909091</t>
  </si>
  <si>
    <t>10 hozzáadott csomópont</t>
  </si>
  <si>
    <t>20 hozzáadott csomópont</t>
  </si>
  <si>
    <t>30 hozzáadott csomópont</t>
  </si>
  <si>
    <t>Translation time</t>
  </si>
  <si>
    <t>Preprocessingtime</t>
  </si>
  <si>
    <t>SumGenerationtime</t>
  </si>
  <si>
    <t>AVG</t>
  </si>
  <si>
    <t>Fordítási idő/10^2</t>
  </si>
  <si>
    <t>Utófeldolgozási idő</t>
  </si>
  <si>
    <t>Generációs idő/10^5</t>
  </si>
  <si>
    <t>Előfeldolgozási idő/10^8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</si>
</sst>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hu-HU"/>
              <a:t>A különböző futásidők aránya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statistics!$BN$1</c:f>
              <c:strCache>
                <c:ptCount val="1"/>
                <c:pt idx="0">
                  <c:v>Utófeldolgozási idő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statistics!$BM$2:$BM$14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AVG</c:v>
                </c:pt>
              </c:strCache>
            </c:strRef>
          </c:cat>
          <c:val>
            <c:numRef>
              <c:f>statistics!$BN$2:$BN$13</c:f>
              <c:numCache>
                <c:formatCode>General</c:formatCode>
                <c:ptCount val="12"/>
                <c:pt idx="0">
                  <c:v>33</c:v>
                </c:pt>
                <c:pt idx="1">
                  <c:v>26</c:v>
                </c:pt>
                <c:pt idx="2">
                  <c:v>39</c:v>
                </c:pt>
                <c:pt idx="3">
                  <c:v>17</c:v>
                </c:pt>
                <c:pt idx="4">
                  <c:v>23</c:v>
                </c:pt>
                <c:pt idx="5">
                  <c:v>30</c:v>
                </c:pt>
                <c:pt idx="6">
                  <c:v>22</c:v>
                </c:pt>
                <c:pt idx="7">
                  <c:v>28</c:v>
                </c:pt>
                <c:pt idx="8">
                  <c:v>24</c:v>
                </c:pt>
                <c:pt idx="9">
                  <c:v>20</c:v>
                </c:pt>
                <c:pt idx="10">
                  <c:v>3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9-427E-A824-C4F9922A0CE5}"/>
            </c:ext>
          </c:extLst>
        </c:ser>
        <c:ser>
          <c:idx val="1"/>
          <c:order val="1"/>
          <c:tx>
            <c:strRef>
              <c:f>statistics!$BR$1</c:f>
              <c:strCache>
                <c:ptCount val="1"/>
                <c:pt idx="0">
                  <c:v>Fordítási idő/10^2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statistics!$BM$2:$BM$14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AVG</c:v>
                </c:pt>
              </c:strCache>
            </c:strRef>
          </c:cat>
          <c:val>
            <c:numRef>
              <c:f>statistics!$BR$2:$BR$13</c:f>
              <c:numCache>
                <c:formatCode>General</c:formatCode>
                <c:ptCount val="12"/>
                <c:pt idx="0">
                  <c:v>13.09</c:v>
                </c:pt>
                <c:pt idx="1">
                  <c:v>11.55</c:v>
                </c:pt>
                <c:pt idx="2">
                  <c:v>14.91</c:v>
                </c:pt>
                <c:pt idx="3">
                  <c:v>8.5500000000000007</c:v>
                </c:pt>
                <c:pt idx="4">
                  <c:v>10.82</c:v>
                </c:pt>
                <c:pt idx="5">
                  <c:v>12.51</c:v>
                </c:pt>
                <c:pt idx="6">
                  <c:v>12.63</c:v>
                </c:pt>
                <c:pt idx="7">
                  <c:v>12.85</c:v>
                </c:pt>
                <c:pt idx="8">
                  <c:v>15.44</c:v>
                </c:pt>
                <c:pt idx="9">
                  <c:v>9.6999999999999993</c:v>
                </c:pt>
                <c:pt idx="10">
                  <c:v>9.5500000000000007</c:v>
                </c:pt>
                <c:pt idx="11">
                  <c:v>7.17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9-427E-A824-C4F9922A0CE5}"/>
            </c:ext>
          </c:extLst>
        </c:ser>
        <c:ser>
          <c:idx val="2"/>
          <c:order val="2"/>
          <c:tx>
            <c:strRef>
              <c:f>statistics!$BS$1</c:f>
              <c:strCache>
                <c:ptCount val="1"/>
                <c:pt idx="0">
                  <c:v>Generációs idő/10^5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statistics!$BM$2:$BM$14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AVG</c:v>
                </c:pt>
              </c:strCache>
            </c:strRef>
          </c:cat>
          <c:val>
            <c:numRef>
              <c:f>statistics!$BS$2:$BS$13</c:f>
              <c:numCache>
                <c:formatCode>General</c:formatCode>
                <c:ptCount val="12"/>
                <c:pt idx="0">
                  <c:v>83.527969999999996</c:v>
                </c:pt>
                <c:pt idx="1">
                  <c:v>44.24953</c:v>
                </c:pt>
                <c:pt idx="2">
                  <c:v>101.51098</c:v>
                </c:pt>
                <c:pt idx="3">
                  <c:v>6.1463000000000001</c:v>
                </c:pt>
                <c:pt idx="4">
                  <c:v>30.045970000000001</c:v>
                </c:pt>
                <c:pt idx="5">
                  <c:v>42.10718</c:v>
                </c:pt>
                <c:pt idx="6">
                  <c:v>124.47394</c:v>
                </c:pt>
                <c:pt idx="7">
                  <c:v>53.659460000000003</c:v>
                </c:pt>
                <c:pt idx="8">
                  <c:v>9.6183200000000006</c:v>
                </c:pt>
                <c:pt idx="9">
                  <c:v>41.867719999999998</c:v>
                </c:pt>
                <c:pt idx="10">
                  <c:v>64.839150000000004</c:v>
                </c:pt>
                <c:pt idx="11">
                  <c:v>38.883879999999998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29-427E-A824-C4F9922A0CE5}"/>
            </c:ext>
          </c:extLst>
        </c:ser>
        <c:ser>
          <c:idx val="3"/>
          <c:order val="3"/>
          <c:tx>
            <c:strRef>
              <c:f>statistics!$BT$1</c:f>
              <c:strCache>
                <c:ptCount val="1"/>
                <c:pt idx="0">
                  <c:v>Előfeldolgozási idő/10^8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statistics!$BM$2:$BM$14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AVG</c:v>
                </c:pt>
              </c:strCache>
            </c:strRef>
          </c:cat>
          <c:val>
            <c:numRef>
              <c:f>statistics!$BT$2:$BT$13</c:f>
              <c:numCache>
                <c:formatCode>General</c:formatCode>
                <c:ptCount val="12"/>
                <c:pt idx="0">
                  <c:v>42.919945120000001</c:v>
                </c:pt>
                <c:pt idx="1">
                  <c:v>38.430711420000002</c:v>
                </c:pt>
                <c:pt idx="2">
                  <c:v>41.549336019999998</c:v>
                </c:pt>
                <c:pt idx="3">
                  <c:v>37.967950260000002</c:v>
                </c:pt>
                <c:pt idx="4">
                  <c:v>42.390968299999997</c:v>
                </c:pt>
                <c:pt idx="5">
                  <c:v>42.461555019999999</c:v>
                </c:pt>
                <c:pt idx="6">
                  <c:v>47.412558230000002</c:v>
                </c:pt>
                <c:pt idx="7">
                  <c:v>43.270083249999999</c:v>
                </c:pt>
                <c:pt idx="8">
                  <c:v>45.76059875</c:v>
                </c:pt>
                <c:pt idx="9">
                  <c:v>46.479416790000002</c:v>
                </c:pt>
                <c:pt idx="10">
                  <c:v>48.970433450000002</c:v>
                </c:pt>
                <c:pt idx="11">
                  <c:v>51.411101700000003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29-427E-A824-C4F9922A0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2642607"/>
        <c:axId val="1422650927"/>
      </c:barChart>
      <c:catAx>
        <c:axId val="14226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22650927"/>
        <c:crosses val="autoZero"/>
        <c:auto val="1"/>
        <c:lblAlgn val="ctr"/>
        <c:lblOffset val="100"/>
        <c:noMultiLvlLbl val="0"/>
      </c:catAx>
      <c:valAx>
        <c:axId val="142265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2264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10 hozzáadott csomópont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Sheet1!$B$1:$AY$1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Sheet1!$B$2:$AY$2</c:f>
              <c:numCache>
                <c:formatCode>General</c:formatCode>
                <c:ptCount val="50"/>
                <c:pt idx="0">
                  <c:v>14012</c:v>
                </c:pt>
                <c:pt idx="1">
                  <c:v>14360</c:v>
                </c:pt>
                <c:pt idx="2">
                  <c:v>15540.5</c:v>
                </c:pt>
                <c:pt idx="3">
                  <c:v>20854.5</c:v>
                </c:pt>
                <c:pt idx="4">
                  <c:v>21308.5</c:v>
                </c:pt>
                <c:pt idx="5">
                  <c:v>21779</c:v>
                </c:pt>
                <c:pt idx="6">
                  <c:v>23377</c:v>
                </c:pt>
                <c:pt idx="7">
                  <c:v>24800</c:v>
                </c:pt>
                <c:pt idx="8">
                  <c:v>25307</c:v>
                </c:pt>
                <c:pt idx="9">
                  <c:v>26322.5</c:v>
                </c:pt>
                <c:pt idx="10">
                  <c:v>27568</c:v>
                </c:pt>
                <c:pt idx="11">
                  <c:v>34355.5</c:v>
                </c:pt>
                <c:pt idx="12">
                  <c:v>36114</c:v>
                </c:pt>
                <c:pt idx="13">
                  <c:v>37034</c:v>
                </c:pt>
                <c:pt idx="14">
                  <c:v>52727.5</c:v>
                </c:pt>
                <c:pt idx="15">
                  <c:v>53044</c:v>
                </c:pt>
                <c:pt idx="16">
                  <c:v>61589.5</c:v>
                </c:pt>
                <c:pt idx="17">
                  <c:v>61743</c:v>
                </c:pt>
                <c:pt idx="18">
                  <c:v>61997</c:v>
                </c:pt>
                <c:pt idx="19">
                  <c:v>62896</c:v>
                </c:pt>
                <c:pt idx="20">
                  <c:v>65140</c:v>
                </c:pt>
                <c:pt idx="21">
                  <c:v>65735.5</c:v>
                </c:pt>
                <c:pt idx="22">
                  <c:v>72222</c:v>
                </c:pt>
                <c:pt idx="23">
                  <c:v>73224.5</c:v>
                </c:pt>
                <c:pt idx="24">
                  <c:v>92062.5</c:v>
                </c:pt>
                <c:pt idx="25">
                  <c:v>92703</c:v>
                </c:pt>
                <c:pt idx="26">
                  <c:v>95217</c:v>
                </c:pt>
                <c:pt idx="27">
                  <c:v>96125.5</c:v>
                </c:pt>
                <c:pt idx="28">
                  <c:v>98600</c:v>
                </c:pt>
                <c:pt idx="29">
                  <c:v>100039</c:v>
                </c:pt>
                <c:pt idx="30">
                  <c:v>103573</c:v>
                </c:pt>
                <c:pt idx="31">
                  <c:v>105387</c:v>
                </c:pt>
                <c:pt idx="32">
                  <c:v>117932.5</c:v>
                </c:pt>
                <c:pt idx="33">
                  <c:v>118170.5</c:v>
                </c:pt>
                <c:pt idx="34">
                  <c:v>119905</c:v>
                </c:pt>
                <c:pt idx="35">
                  <c:v>120381</c:v>
                </c:pt>
                <c:pt idx="36">
                  <c:v>128143</c:v>
                </c:pt>
                <c:pt idx="37">
                  <c:v>129889</c:v>
                </c:pt>
                <c:pt idx="38">
                  <c:v>132976.5</c:v>
                </c:pt>
                <c:pt idx="39">
                  <c:v>135223.5</c:v>
                </c:pt>
                <c:pt idx="40">
                  <c:v>154149.5</c:v>
                </c:pt>
                <c:pt idx="41">
                  <c:v>154222</c:v>
                </c:pt>
                <c:pt idx="42">
                  <c:v>154455.5</c:v>
                </c:pt>
                <c:pt idx="43">
                  <c:v>155419</c:v>
                </c:pt>
                <c:pt idx="44">
                  <c:v>158742.5</c:v>
                </c:pt>
                <c:pt idx="45">
                  <c:v>158871</c:v>
                </c:pt>
                <c:pt idx="46">
                  <c:v>169239.5</c:v>
                </c:pt>
                <c:pt idx="47">
                  <c:v>170043</c:v>
                </c:pt>
                <c:pt idx="48">
                  <c:v>179960</c:v>
                </c:pt>
                <c:pt idx="49">
                  <c:v>180745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9-4F2A-92F1-BEC0E79863C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 hozzáadott csomópont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Sheet1!$B$1:$AY$1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Sheet1!$B$3:$AY$3</c:f>
              <c:numCache>
                <c:formatCode>General</c:formatCode>
                <c:ptCount val="50"/>
                <c:pt idx="0">
                  <c:v>5926</c:v>
                </c:pt>
                <c:pt idx="1">
                  <c:v>6249</c:v>
                </c:pt>
                <c:pt idx="2">
                  <c:v>7020.5</c:v>
                </c:pt>
                <c:pt idx="3">
                  <c:v>8433</c:v>
                </c:pt>
                <c:pt idx="4">
                  <c:v>12512.5</c:v>
                </c:pt>
                <c:pt idx="5">
                  <c:v>17599.5</c:v>
                </c:pt>
                <c:pt idx="6">
                  <c:v>21817.5</c:v>
                </c:pt>
                <c:pt idx="7">
                  <c:v>24335.5</c:v>
                </c:pt>
                <c:pt idx="8">
                  <c:v>28241.5</c:v>
                </c:pt>
                <c:pt idx="9">
                  <c:v>30950.5</c:v>
                </c:pt>
                <c:pt idx="10">
                  <c:v>31163</c:v>
                </c:pt>
                <c:pt idx="11">
                  <c:v>31709</c:v>
                </c:pt>
                <c:pt idx="12">
                  <c:v>37177.5</c:v>
                </c:pt>
                <c:pt idx="13">
                  <c:v>41069.5</c:v>
                </c:pt>
                <c:pt idx="14">
                  <c:v>45736</c:v>
                </c:pt>
                <c:pt idx="15">
                  <c:v>50936</c:v>
                </c:pt>
                <c:pt idx="16">
                  <c:v>54501</c:v>
                </c:pt>
                <c:pt idx="17">
                  <c:v>57630.5</c:v>
                </c:pt>
                <c:pt idx="18">
                  <c:v>58190.5</c:v>
                </c:pt>
                <c:pt idx="19">
                  <c:v>59005</c:v>
                </c:pt>
                <c:pt idx="20">
                  <c:v>60118</c:v>
                </c:pt>
                <c:pt idx="21">
                  <c:v>62045.5</c:v>
                </c:pt>
                <c:pt idx="22">
                  <c:v>63141.5</c:v>
                </c:pt>
                <c:pt idx="23">
                  <c:v>64209</c:v>
                </c:pt>
                <c:pt idx="24">
                  <c:v>65499.5</c:v>
                </c:pt>
                <c:pt idx="25">
                  <c:v>67071</c:v>
                </c:pt>
                <c:pt idx="26">
                  <c:v>68026</c:v>
                </c:pt>
                <c:pt idx="27">
                  <c:v>68399</c:v>
                </c:pt>
                <c:pt idx="28">
                  <c:v>72330.5</c:v>
                </c:pt>
                <c:pt idx="29">
                  <c:v>74935.5</c:v>
                </c:pt>
                <c:pt idx="30">
                  <c:v>75275.5</c:v>
                </c:pt>
                <c:pt idx="31">
                  <c:v>76644.5</c:v>
                </c:pt>
                <c:pt idx="32">
                  <c:v>78311.5</c:v>
                </c:pt>
                <c:pt idx="33">
                  <c:v>80012</c:v>
                </c:pt>
                <c:pt idx="34">
                  <c:v>85173.5</c:v>
                </c:pt>
                <c:pt idx="35">
                  <c:v>86173</c:v>
                </c:pt>
                <c:pt idx="36">
                  <c:v>88748.5</c:v>
                </c:pt>
                <c:pt idx="37">
                  <c:v>91774</c:v>
                </c:pt>
                <c:pt idx="38">
                  <c:v>93260</c:v>
                </c:pt>
                <c:pt idx="39">
                  <c:v>94998.5</c:v>
                </c:pt>
                <c:pt idx="40">
                  <c:v>95392</c:v>
                </c:pt>
                <c:pt idx="41">
                  <c:v>97586.5</c:v>
                </c:pt>
                <c:pt idx="42">
                  <c:v>99819</c:v>
                </c:pt>
                <c:pt idx="43">
                  <c:v>104843.5</c:v>
                </c:pt>
                <c:pt idx="44">
                  <c:v>105936.5</c:v>
                </c:pt>
                <c:pt idx="45">
                  <c:v>106657.5</c:v>
                </c:pt>
                <c:pt idx="46">
                  <c:v>108035.5</c:v>
                </c:pt>
                <c:pt idx="47">
                  <c:v>108184.5</c:v>
                </c:pt>
                <c:pt idx="48">
                  <c:v>113997</c:v>
                </c:pt>
                <c:pt idx="49">
                  <c:v>116545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9-4F2A-92F1-BEC0E79863C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30 hozzáadott csomópont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Sheet1!$B$1:$AY$1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Sheet1!$B$4:$AY$4</c:f>
              <c:numCache>
                <c:formatCode>General</c:formatCode>
                <c:ptCount val="50"/>
                <c:pt idx="0">
                  <c:v>13085</c:v>
                </c:pt>
                <c:pt idx="1">
                  <c:v>14083.5</c:v>
                </c:pt>
                <c:pt idx="2">
                  <c:v>17935.5</c:v>
                </c:pt>
                <c:pt idx="3">
                  <c:v>19168</c:v>
                </c:pt>
                <c:pt idx="4">
                  <c:v>22900</c:v>
                </c:pt>
                <c:pt idx="5">
                  <c:v>26603</c:v>
                </c:pt>
                <c:pt idx="6">
                  <c:v>26897</c:v>
                </c:pt>
                <c:pt idx="7">
                  <c:v>28887</c:v>
                </c:pt>
                <c:pt idx="8">
                  <c:v>31954.5</c:v>
                </c:pt>
                <c:pt idx="9">
                  <c:v>33921.5</c:v>
                </c:pt>
                <c:pt idx="10">
                  <c:v>37606</c:v>
                </c:pt>
                <c:pt idx="11">
                  <c:v>39019.5</c:v>
                </c:pt>
                <c:pt idx="12">
                  <c:v>40790.5</c:v>
                </c:pt>
                <c:pt idx="13">
                  <c:v>41206.5</c:v>
                </c:pt>
                <c:pt idx="14">
                  <c:v>43459</c:v>
                </c:pt>
                <c:pt idx="15">
                  <c:v>44444.5</c:v>
                </c:pt>
                <c:pt idx="16">
                  <c:v>46145</c:v>
                </c:pt>
                <c:pt idx="17">
                  <c:v>46809.5</c:v>
                </c:pt>
                <c:pt idx="18">
                  <c:v>47793</c:v>
                </c:pt>
                <c:pt idx="19">
                  <c:v>49189.5</c:v>
                </c:pt>
                <c:pt idx="20">
                  <c:v>51485.5</c:v>
                </c:pt>
                <c:pt idx="21">
                  <c:v>55280.5</c:v>
                </c:pt>
                <c:pt idx="22">
                  <c:v>56966</c:v>
                </c:pt>
                <c:pt idx="23">
                  <c:v>57753.5</c:v>
                </c:pt>
                <c:pt idx="24">
                  <c:v>60678.5</c:v>
                </c:pt>
                <c:pt idx="25">
                  <c:v>61343.5</c:v>
                </c:pt>
                <c:pt idx="26">
                  <c:v>63668</c:v>
                </c:pt>
                <c:pt idx="27">
                  <c:v>64049</c:v>
                </c:pt>
                <c:pt idx="28">
                  <c:v>70538.5</c:v>
                </c:pt>
                <c:pt idx="29">
                  <c:v>71038.5</c:v>
                </c:pt>
                <c:pt idx="30">
                  <c:v>74544.5</c:v>
                </c:pt>
                <c:pt idx="31">
                  <c:v>75612.5</c:v>
                </c:pt>
                <c:pt idx="32">
                  <c:v>77252.5</c:v>
                </c:pt>
                <c:pt idx="33">
                  <c:v>78705</c:v>
                </c:pt>
                <c:pt idx="34">
                  <c:v>80061</c:v>
                </c:pt>
                <c:pt idx="35">
                  <c:v>81658</c:v>
                </c:pt>
                <c:pt idx="36">
                  <c:v>83922</c:v>
                </c:pt>
                <c:pt idx="37">
                  <c:v>85165</c:v>
                </c:pt>
                <c:pt idx="38">
                  <c:v>88671</c:v>
                </c:pt>
                <c:pt idx="39">
                  <c:v>89780.5</c:v>
                </c:pt>
                <c:pt idx="40">
                  <c:v>91713.5</c:v>
                </c:pt>
                <c:pt idx="41">
                  <c:v>91871.5</c:v>
                </c:pt>
                <c:pt idx="42">
                  <c:v>95614</c:v>
                </c:pt>
                <c:pt idx="43">
                  <c:v>98497</c:v>
                </c:pt>
                <c:pt idx="44">
                  <c:v>100957.5</c:v>
                </c:pt>
                <c:pt idx="45">
                  <c:v>103572</c:v>
                </c:pt>
                <c:pt idx="46">
                  <c:v>104479</c:v>
                </c:pt>
                <c:pt idx="47">
                  <c:v>104557.5</c:v>
                </c:pt>
                <c:pt idx="48">
                  <c:v>105558</c:v>
                </c:pt>
                <c:pt idx="49">
                  <c:v>108790.5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9-4F2A-92F1-BEC0E7986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684384"/>
        <c:axId val="697689792"/>
      </c:lineChart>
      <c:catAx>
        <c:axId val="69768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Megtalált</a:t>
                </a:r>
                <a:r>
                  <a:rPr lang="hu-HU" baseline="0"/>
                  <a:t> modell index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7689792"/>
        <c:crosses val="autoZero"/>
        <c:auto val="1"/>
        <c:lblAlgn val="ctr"/>
        <c:lblOffset val="100"/>
        <c:noMultiLvlLbl val="0"/>
      </c:catAx>
      <c:valAx>
        <c:axId val="697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hu-HU"/>
                  <a:t>özben eltelt idő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768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10 hozzáadott csomópont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Sheet1!$B$1:$AY$1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Sheet1!$B$2:$AY$2</c:f>
              <c:numCache>
                <c:formatCode>General</c:formatCode>
                <c:ptCount val="50"/>
                <c:pt idx="0">
                  <c:v>14012</c:v>
                </c:pt>
                <c:pt idx="1">
                  <c:v>14360</c:v>
                </c:pt>
                <c:pt idx="2">
                  <c:v>15540.5</c:v>
                </c:pt>
                <c:pt idx="3">
                  <c:v>20854.5</c:v>
                </c:pt>
                <c:pt idx="4">
                  <c:v>21308.5</c:v>
                </c:pt>
                <c:pt idx="5">
                  <c:v>21779</c:v>
                </c:pt>
                <c:pt idx="6">
                  <c:v>23377</c:v>
                </c:pt>
                <c:pt idx="7">
                  <c:v>24800</c:v>
                </c:pt>
                <c:pt idx="8">
                  <c:v>25307</c:v>
                </c:pt>
                <c:pt idx="9">
                  <c:v>26322.5</c:v>
                </c:pt>
                <c:pt idx="10">
                  <c:v>27568</c:v>
                </c:pt>
                <c:pt idx="11">
                  <c:v>34355.5</c:v>
                </c:pt>
                <c:pt idx="12">
                  <c:v>36114</c:v>
                </c:pt>
                <c:pt idx="13">
                  <c:v>37034</c:v>
                </c:pt>
                <c:pt idx="14">
                  <c:v>52727.5</c:v>
                </c:pt>
                <c:pt idx="15">
                  <c:v>53044</c:v>
                </c:pt>
                <c:pt idx="16">
                  <c:v>61589.5</c:v>
                </c:pt>
                <c:pt idx="17">
                  <c:v>61743</c:v>
                </c:pt>
                <c:pt idx="18">
                  <c:v>61997</c:v>
                </c:pt>
                <c:pt idx="19">
                  <c:v>62896</c:v>
                </c:pt>
                <c:pt idx="20">
                  <c:v>65140</c:v>
                </c:pt>
                <c:pt idx="21">
                  <c:v>65735.5</c:v>
                </c:pt>
                <c:pt idx="22">
                  <c:v>72222</c:v>
                </c:pt>
                <c:pt idx="23">
                  <c:v>73224.5</c:v>
                </c:pt>
                <c:pt idx="24">
                  <c:v>92062.5</c:v>
                </c:pt>
                <c:pt idx="25">
                  <c:v>92703</c:v>
                </c:pt>
                <c:pt idx="26">
                  <c:v>95217</c:v>
                </c:pt>
                <c:pt idx="27">
                  <c:v>96125.5</c:v>
                </c:pt>
                <c:pt idx="28">
                  <c:v>98600</c:v>
                </c:pt>
                <c:pt idx="29">
                  <c:v>100039</c:v>
                </c:pt>
                <c:pt idx="30">
                  <c:v>103573</c:v>
                </c:pt>
                <c:pt idx="31">
                  <c:v>105387</c:v>
                </c:pt>
                <c:pt idx="32">
                  <c:v>117932.5</c:v>
                </c:pt>
                <c:pt idx="33">
                  <c:v>118170.5</c:v>
                </c:pt>
                <c:pt idx="34">
                  <c:v>119905</c:v>
                </c:pt>
                <c:pt idx="35">
                  <c:v>120381</c:v>
                </c:pt>
                <c:pt idx="36">
                  <c:v>128143</c:v>
                </c:pt>
                <c:pt idx="37">
                  <c:v>129889</c:v>
                </c:pt>
                <c:pt idx="38">
                  <c:v>132976.5</c:v>
                </c:pt>
                <c:pt idx="39">
                  <c:v>135223.5</c:v>
                </c:pt>
                <c:pt idx="40">
                  <c:v>154149.5</c:v>
                </c:pt>
                <c:pt idx="41">
                  <c:v>154222</c:v>
                </c:pt>
                <c:pt idx="42">
                  <c:v>154455.5</c:v>
                </c:pt>
                <c:pt idx="43">
                  <c:v>155419</c:v>
                </c:pt>
                <c:pt idx="44">
                  <c:v>158742.5</c:v>
                </c:pt>
                <c:pt idx="45">
                  <c:v>158871</c:v>
                </c:pt>
                <c:pt idx="46">
                  <c:v>169239.5</c:v>
                </c:pt>
                <c:pt idx="47">
                  <c:v>170043</c:v>
                </c:pt>
                <c:pt idx="48">
                  <c:v>179960</c:v>
                </c:pt>
                <c:pt idx="49">
                  <c:v>180745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0-470B-8BA1-A627CD36388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 hozzáadott csomópont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Sheet1!$B$1:$AY$1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Sheet1!$B$3:$AY$3</c:f>
              <c:numCache>
                <c:formatCode>General</c:formatCode>
                <c:ptCount val="50"/>
                <c:pt idx="0">
                  <c:v>5926</c:v>
                </c:pt>
                <c:pt idx="1">
                  <c:v>6249</c:v>
                </c:pt>
                <c:pt idx="2">
                  <c:v>7020.5</c:v>
                </c:pt>
                <c:pt idx="3">
                  <c:v>8433</c:v>
                </c:pt>
                <c:pt idx="4">
                  <c:v>12512.5</c:v>
                </c:pt>
                <c:pt idx="5">
                  <c:v>17599.5</c:v>
                </c:pt>
                <c:pt idx="6">
                  <c:v>21817.5</c:v>
                </c:pt>
                <c:pt idx="7">
                  <c:v>24335.5</c:v>
                </c:pt>
                <c:pt idx="8">
                  <c:v>28241.5</c:v>
                </c:pt>
                <c:pt idx="9">
                  <c:v>30950.5</c:v>
                </c:pt>
                <c:pt idx="10">
                  <c:v>31163</c:v>
                </c:pt>
                <c:pt idx="11">
                  <c:v>31709</c:v>
                </c:pt>
                <c:pt idx="12">
                  <c:v>37177.5</c:v>
                </c:pt>
                <c:pt idx="13">
                  <c:v>41069.5</c:v>
                </c:pt>
                <c:pt idx="14">
                  <c:v>45736</c:v>
                </c:pt>
                <c:pt idx="15">
                  <c:v>50936</c:v>
                </c:pt>
                <c:pt idx="16">
                  <c:v>54501</c:v>
                </c:pt>
                <c:pt idx="17">
                  <c:v>57630.5</c:v>
                </c:pt>
                <c:pt idx="18">
                  <c:v>58190.5</c:v>
                </c:pt>
                <c:pt idx="19">
                  <c:v>59005</c:v>
                </c:pt>
                <c:pt idx="20">
                  <c:v>60118</c:v>
                </c:pt>
                <c:pt idx="21">
                  <c:v>62045.5</c:v>
                </c:pt>
                <c:pt idx="22">
                  <c:v>63141.5</c:v>
                </c:pt>
                <c:pt idx="23">
                  <c:v>64209</c:v>
                </c:pt>
                <c:pt idx="24">
                  <c:v>65499.5</c:v>
                </c:pt>
                <c:pt idx="25">
                  <c:v>67071</c:v>
                </c:pt>
                <c:pt idx="26">
                  <c:v>68026</c:v>
                </c:pt>
                <c:pt idx="27">
                  <c:v>68399</c:v>
                </c:pt>
                <c:pt idx="28">
                  <c:v>72330.5</c:v>
                </c:pt>
                <c:pt idx="29">
                  <c:v>74935.5</c:v>
                </c:pt>
                <c:pt idx="30">
                  <c:v>75275.5</c:v>
                </c:pt>
                <c:pt idx="31">
                  <c:v>76644.5</c:v>
                </c:pt>
                <c:pt idx="32">
                  <c:v>78311.5</c:v>
                </c:pt>
                <c:pt idx="33">
                  <c:v>80012</c:v>
                </c:pt>
                <c:pt idx="34">
                  <c:v>85173.5</c:v>
                </c:pt>
                <c:pt idx="35">
                  <c:v>86173</c:v>
                </c:pt>
                <c:pt idx="36">
                  <c:v>88748.5</c:v>
                </c:pt>
                <c:pt idx="37">
                  <c:v>91774</c:v>
                </c:pt>
                <c:pt idx="38">
                  <c:v>93260</c:v>
                </c:pt>
                <c:pt idx="39">
                  <c:v>94998.5</c:v>
                </c:pt>
                <c:pt idx="40">
                  <c:v>95392</c:v>
                </c:pt>
                <c:pt idx="41">
                  <c:v>97586.5</c:v>
                </c:pt>
                <c:pt idx="42">
                  <c:v>99819</c:v>
                </c:pt>
                <c:pt idx="43">
                  <c:v>104843.5</c:v>
                </c:pt>
                <c:pt idx="44">
                  <c:v>105936.5</c:v>
                </c:pt>
                <c:pt idx="45">
                  <c:v>106657.5</c:v>
                </c:pt>
                <c:pt idx="46">
                  <c:v>108035.5</c:v>
                </c:pt>
                <c:pt idx="47">
                  <c:v>108184.5</c:v>
                </c:pt>
                <c:pt idx="48">
                  <c:v>113997</c:v>
                </c:pt>
                <c:pt idx="49">
                  <c:v>116545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50-470B-8BA1-A627CD36388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30 hozzáadott csomópont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Sheet1!$B$1:$AY$1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Sheet1!$B$4:$AY$4</c:f>
              <c:numCache>
                <c:formatCode>General</c:formatCode>
                <c:ptCount val="50"/>
                <c:pt idx="0">
                  <c:v>13085</c:v>
                </c:pt>
                <c:pt idx="1">
                  <c:v>14083.5</c:v>
                </c:pt>
                <c:pt idx="2">
                  <c:v>17935.5</c:v>
                </c:pt>
                <c:pt idx="3">
                  <c:v>19168</c:v>
                </c:pt>
                <c:pt idx="4">
                  <c:v>22900</c:v>
                </c:pt>
                <c:pt idx="5">
                  <c:v>26603</c:v>
                </c:pt>
                <c:pt idx="6">
                  <c:v>26897</c:v>
                </c:pt>
                <c:pt idx="7">
                  <c:v>28887</c:v>
                </c:pt>
                <c:pt idx="8">
                  <c:v>31954.5</c:v>
                </c:pt>
                <c:pt idx="9">
                  <c:v>33921.5</c:v>
                </c:pt>
                <c:pt idx="10">
                  <c:v>37606</c:v>
                </c:pt>
                <c:pt idx="11">
                  <c:v>39019.5</c:v>
                </c:pt>
                <c:pt idx="12">
                  <c:v>40790.5</c:v>
                </c:pt>
                <c:pt idx="13">
                  <c:v>41206.5</c:v>
                </c:pt>
                <c:pt idx="14">
                  <c:v>43459</c:v>
                </c:pt>
                <c:pt idx="15">
                  <c:v>44444.5</c:v>
                </c:pt>
                <c:pt idx="16">
                  <c:v>46145</c:v>
                </c:pt>
                <c:pt idx="17">
                  <c:v>46809.5</c:v>
                </c:pt>
                <c:pt idx="18">
                  <c:v>47793</c:v>
                </c:pt>
                <c:pt idx="19">
                  <c:v>49189.5</c:v>
                </c:pt>
                <c:pt idx="20">
                  <c:v>51485.5</c:v>
                </c:pt>
                <c:pt idx="21">
                  <c:v>55280.5</c:v>
                </c:pt>
                <c:pt idx="22">
                  <c:v>56966</c:v>
                </c:pt>
                <c:pt idx="23">
                  <c:v>57753.5</c:v>
                </c:pt>
                <c:pt idx="24">
                  <c:v>60678.5</c:v>
                </c:pt>
                <c:pt idx="25">
                  <c:v>61343.5</c:v>
                </c:pt>
                <c:pt idx="26">
                  <c:v>63668</c:v>
                </c:pt>
                <c:pt idx="27">
                  <c:v>64049</c:v>
                </c:pt>
                <c:pt idx="28">
                  <c:v>70538.5</c:v>
                </c:pt>
                <c:pt idx="29">
                  <c:v>71038.5</c:v>
                </c:pt>
                <c:pt idx="30">
                  <c:v>74544.5</c:v>
                </c:pt>
                <c:pt idx="31">
                  <c:v>75612.5</c:v>
                </c:pt>
                <c:pt idx="32">
                  <c:v>77252.5</c:v>
                </c:pt>
                <c:pt idx="33">
                  <c:v>78705</c:v>
                </c:pt>
                <c:pt idx="34">
                  <c:v>80061</c:v>
                </c:pt>
                <c:pt idx="35">
                  <c:v>81658</c:v>
                </c:pt>
                <c:pt idx="36">
                  <c:v>83922</c:v>
                </c:pt>
                <c:pt idx="37">
                  <c:v>85165</c:v>
                </c:pt>
                <c:pt idx="38">
                  <c:v>88671</c:v>
                </c:pt>
                <c:pt idx="39">
                  <c:v>89780.5</c:v>
                </c:pt>
                <c:pt idx="40">
                  <c:v>91713.5</c:v>
                </c:pt>
                <c:pt idx="41">
                  <c:v>91871.5</c:v>
                </c:pt>
                <c:pt idx="42">
                  <c:v>95614</c:v>
                </c:pt>
                <c:pt idx="43">
                  <c:v>98497</c:v>
                </c:pt>
                <c:pt idx="44">
                  <c:v>100957.5</c:v>
                </c:pt>
                <c:pt idx="45">
                  <c:v>103572</c:v>
                </c:pt>
                <c:pt idx="46">
                  <c:v>104479</c:v>
                </c:pt>
                <c:pt idx="47">
                  <c:v>104557.5</c:v>
                </c:pt>
                <c:pt idx="48">
                  <c:v>105558</c:v>
                </c:pt>
                <c:pt idx="49">
                  <c:v>108790.5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50-470B-8BA1-A627CD363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182191"/>
        <c:axId val="1290180943"/>
      </c:scatterChart>
      <c:valAx>
        <c:axId val="129018219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Megtalált modell index</a:t>
                </a:r>
                <a:r>
                  <a:rPr lang="hu-HU"/>
                  <a:t> (db)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90180943"/>
        <c:crosses val="autoZero"/>
        <c:crossBetween val="midCat"/>
      </c:valAx>
      <c:valAx>
        <c:axId val="12901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Futásidő</a:t>
                </a:r>
                <a:r>
                  <a:rPr lang="hu-HU" baseline="0"/>
                  <a:t> (</a:t>
                </a:r>
                <a:r>
                  <a:rPr lang="hu-HU"/>
                  <a:t>ms)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117752759118973E-2"/>
              <c:y val="0.23100855871276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9018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295274</xdr:colOff>
      <xdr:row>8</xdr:row>
      <xdr:rowOff>119062</xdr:rowOff>
    </xdr:from>
    <xdr:to>
      <xdr:col>71</xdr:col>
      <xdr:colOff>306299</xdr:colOff>
      <xdr:row>25</xdr:row>
      <xdr:rowOff>167362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38099</xdr:colOff>
      <xdr:row>8</xdr:row>
      <xdr:rowOff>19050</xdr:rowOff>
    </xdr:from>
    <xdr:to>
      <xdr:col>44</xdr:col>
      <xdr:colOff>276224</xdr:colOff>
      <xdr:row>29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152401</xdr:colOff>
      <xdr:row>13</xdr:row>
      <xdr:rowOff>85725</xdr:rowOff>
    </xdr:from>
    <xdr:to>
      <xdr:col>16</xdr:col>
      <xdr:colOff>190500</xdr:colOff>
      <xdr:row>30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3"/>
  <sheetViews>
    <sheetView tabSelected="1" topLeftCell="BM1" workbookViewId="0">
      <selection activeCell="BO20" sqref="BO20"/>
    </sheetView>
  </sheetViews>
  <sheetFormatPr defaultRowHeight="15" x14ac:dyDescent="0.25"/>
  <cols>
    <col min="4" max="4" width="33.85546875" bestFit="1" customWidth="1"/>
    <col min="5" max="5" width="32.5703125" bestFit="1" customWidth="1"/>
    <col min="6" max="6" width="11.140625" bestFit="1" customWidth="1"/>
    <col min="7" max="7" width="19.140625" bestFit="1" customWidth="1"/>
    <col min="8" max="8" width="18.28515625" bestFit="1" customWidth="1"/>
    <col min="57" max="57" width="18" customWidth="1"/>
    <col min="64" max="64" width="27.5703125" bestFit="1" customWidth="1"/>
    <col min="65" max="65" width="27.5703125" customWidth="1"/>
    <col min="66" max="66" width="19.140625" bestFit="1" customWidth="1"/>
    <col min="67" max="67" width="15.5703125" bestFit="1" customWidth="1"/>
    <col min="68" max="68" width="19" bestFit="1" customWidth="1"/>
    <col min="69" max="69" width="17.85546875" bestFit="1" customWidth="1"/>
    <col min="70" max="70" width="19.85546875" bestFit="1" customWidth="1"/>
    <col min="71" max="71" width="26" bestFit="1" customWidth="1"/>
    <col min="72" max="72" width="27" bestFit="1" customWidth="1"/>
  </cols>
  <sheetData>
    <row r="1" spans="1:7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N1" t="s">
        <v>98</v>
      </c>
      <c r="BO1" t="s">
        <v>93</v>
      </c>
      <c r="BP1" t="s">
        <v>95</v>
      </c>
      <c r="BQ1" t="s">
        <v>94</v>
      </c>
      <c r="BR1" t="s">
        <v>97</v>
      </c>
      <c r="BS1" t="s">
        <v>99</v>
      </c>
      <c r="BT1" t="s">
        <v>100</v>
      </c>
    </row>
    <row r="2" spans="1:72" x14ac:dyDescent="0.25">
      <c r="A2">
        <v>3</v>
      </c>
      <c r="B2">
        <v>1</v>
      </c>
      <c r="C2" t="s">
        <v>64</v>
      </c>
      <c r="D2">
        <v>31</v>
      </c>
      <c r="E2">
        <v>6607</v>
      </c>
      <c r="F2">
        <v>330600</v>
      </c>
      <c r="G2">
        <v>4291657274</v>
      </c>
      <c r="H2">
        <v>92630</v>
      </c>
      <c r="I2">
        <v>93091</v>
      </c>
      <c r="J2">
        <v>93382</v>
      </c>
      <c r="K2">
        <v>93784</v>
      </c>
      <c r="L2">
        <v>94002</v>
      </c>
      <c r="M2">
        <v>94333</v>
      </c>
      <c r="N2">
        <v>94726</v>
      </c>
      <c r="O2">
        <v>95838</v>
      </c>
      <c r="P2">
        <v>95954</v>
      </c>
      <c r="Q2">
        <v>97830</v>
      </c>
      <c r="R2">
        <v>98511</v>
      </c>
      <c r="S2">
        <v>98849</v>
      </c>
      <c r="T2">
        <v>100960</v>
      </c>
      <c r="U2">
        <v>102275</v>
      </c>
      <c r="V2">
        <v>105255</v>
      </c>
      <c r="W2">
        <v>107110</v>
      </c>
      <c r="X2">
        <v>140061</v>
      </c>
      <c r="Y2">
        <v>140116</v>
      </c>
      <c r="Z2">
        <v>140170</v>
      </c>
      <c r="AA2">
        <v>140353</v>
      </c>
      <c r="AB2">
        <v>140617</v>
      </c>
      <c r="AC2">
        <v>141308</v>
      </c>
      <c r="AD2">
        <v>141881</v>
      </c>
      <c r="AE2">
        <v>142009</v>
      </c>
      <c r="AF2">
        <v>144817</v>
      </c>
      <c r="AG2">
        <v>144994</v>
      </c>
      <c r="AH2">
        <v>145512</v>
      </c>
      <c r="AI2">
        <v>145729</v>
      </c>
      <c r="AJ2">
        <v>145962</v>
      </c>
      <c r="AK2">
        <v>148223</v>
      </c>
      <c r="AL2">
        <v>156022</v>
      </c>
      <c r="AM2">
        <v>158725</v>
      </c>
      <c r="AN2">
        <v>246035</v>
      </c>
      <c r="AO2">
        <v>246495</v>
      </c>
      <c r="AP2">
        <v>246616</v>
      </c>
      <c r="AQ2">
        <v>246669</v>
      </c>
      <c r="AR2">
        <v>246853</v>
      </c>
      <c r="AS2">
        <v>246910</v>
      </c>
      <c r="AT2">
        <v>247308</v>
      </c>
      <c r="AU2">
        <v>247416</v>
      </c>
      <c r="AV2">
        <v>247542</v>
      </c>
      <c r="AW2">
        <v>249495</v>
      </c>
      <c r="AX2">
        <v>249550</v>
      </c>
      <c r="AY2">
        <v>249783</v>
      </c>
      <c r="AZ2">
        <v>249967</v>
      </c>
      <c r="BA2">
        <v>250266</v>
      </c>
      <c r="BB2">
        <v>250382</v>
      </c>
      <c r="BC2">
        <v>251251</v>
      </c>
      <c r="BD2">
        <v>252530</v>
      </c>
      <c r="BE2">
        <v>252700</v>
      </c>
      <c r="BF2">
        <v>226926</v>
      </c>
      <c r="BG2">
        <v>253</v>
      </c>
      <c r="BH2">
        <v>3452</v>
      </c>
      <c r="BI2">
        <v>0</v>
      </c>
      <c r="BJ2">
        <v>122</v>
      </c>
      <c r="BK2">
        <v>19</v>
      </c>
      <c r="BL2" t="s">
        <v>65</v>
      </c>
      <c r="BM2">
        <v>1</v>
      </c>
      <c r="BN2">
        <f>SUM(Sheet2!A1:A50)</f>
        <v>33</v>
      </c>
      <c r="BO2">
        <f>SUM(Sheet2!B1:B50)</f>
        <v>1309</v>
      </c>
      <c r="BP2">
        <f>SUM(H2:BE2)</f>
        <v>8352797</v>
      </c>
      <c r="BQ2">
        <f>SUM(D2:G2)</f>
        <v>4291994512</v>
      </c>
      <c r="BR2">
        <f>BO2/100</f>
        <v>13.09</v>
      </c>
      <c r="BS2">
        <f>BP2/100000</f>
        <v>83.527969999999996</v>
      </c>
      <c r="BT2">
        <f>BQ2/100000000</f>
        <v>42.919945120000001</v>
      </c>
    </row>
    <row r="3" spans="1:72" x14ac:dyDescent="0.25">
      <c r="A3">
        <v>3</v>
      </c>
      <c r="B3">
        <v>2</v>
      </c>
      <c r="C3" t="s">
        <v>64</v>
      </c>
      <c r="D3">
        <v>31</v>
      </c>
      <c r="E3">
        <v>6473</v>
      </c>
      <c r="F3">
        <v>263913</v>
      </c>
      <c r="G3">
        <v>3842800725</v>
      </c>
      <c r="H3">
        <v>5302</v>
      </c>
      <c r="I3">
        <v>5511</v>
      </c>
      <c r="J3">
        <v>6925</v>
      </c>
      <c r="K3">
        <v>17826</v>
      </c>
      <c r="L3">
        <v>18205</v>
      </c>
      <c r="M3">
        <v>18461</v>
      </c>
      <c r="N3">
        <v>21557</v>
      </c>
      <c r="O3">
        <v>24300</v>
      </c>
      <c r="P3">
        <v>24399</v>
      </c>
      <c r="Q3">
        <v>26380</v>
      </c>
      <c r="R3">
        <v>28173</v>
      </c>
      <c r="S3">
        <v>39626</v>
      </c>
      <c r="T3">
        <v>39937</v>
      </c>
      <c r="U3">
        <v>40413</v>
      </c>
      <c r="V3">
        <v>71906</v>
      </c>
      <c r="W3">
        <v>72381</v>
      </c>
      <c r="X3">
        <v>72539</v>
      </c>
      <c r="Y3">
        <v>73011</v>
      </c>
      <c r="Z3">
        <v>77978</v>
      </c>
      <c r="AA3">
        <v>78454</v>
      </c>
      <c r="AB3">
        <v>78770</v>
      </c>
      <c r="AC3">
        <v>80413</v>
      </c>
      <c r="AD3">
        <v>88674</v>
      </c>
      <c r="AE3">
        <v>89252</v>
      </c>
      <c r="AF3">
        <v>90680</v>
      </c>
      <c r="AG3">
        <v>90997</v>
      </c>
      <c r="AH3">
        <v>93131</v>
      </c>
      <c r="AI3">
        <v>93498</v>
      </c>
      <c r="AJ3">
        <v>98988</v>
      </c>
      <c r="AK3">
        <v>99039</v>
      </c>
      <c r="AL3">
        <v>99298</v>
      </c>
      <c r="AM3">
        <v>101715</v>
      </c>
      <c r="AN3">
        <v>114733</v>
      </c>
      <c r="AO3">
        <v>114792</v>
      </c>
      <c r="AP3">
        <v>115632</v>
      </c>
      <c r="AQ3">
        <v>116536</v>
      </c>
      <c r="AR3">
        <v>128256</v>
      </c>
      <c r="AS3">
        <v>128619</v>
      </c>
      <c r="AT3">
        <v>128829</v>
      </c>
      <c r="AU3">
        <v>129717</v>
      </c>
      <c r="AV3">
        <v>140762</v>
      </c>
      <c r="AW3">
        <v>140860</v>
      </c>
      <c r="AX3">
        <v>141278</v>
      </c>
      <c r="AY3">
        <v>142622</v>
      </c>
      <c r="AZ3">
        <v>149016</v>
      </c>
      <c r="BA3">
        <v>149065</v>
      </c>
      <c r="BB3">
        <v>168452</v>
      </c>
      <c r="BC3">
        <v>169650</v>
      </c>
      <c r="BD3">
        <v>188906</v>
      </c>
      <c r="BE3">
        <v>189489</v>
      </c>
      <c r="BF3">
        <v>169874</v>
      </c>
      <c r="BG3">
        <v>2</v>
      </c>
      <c r="BH3">
        <v>2814</v>
      </c>
      <c r="BI3">
        <v>0</v>
      </c>
      <c r="BJ3">
        <v>101</v>
      </c>
      <c r="BK3">
        <v>13</v>
      </c>
      <c r="BL3" t="s">
        <v>66</v>
      </c>
      <c r="BM3">
        <v>2</v>
      </c>
      <c r="BN3">
        <f>SUM(Sheet2!C1:C50)</f>
        <v>26</v>
      </c>
      <c r="BO3">
        <f>SUM(Sheet2!D1:D50)</f>
        <v>1155</v>
      </c>
      <c r="BP3">
        <f t="shared" ref="BP3:BP13" si="0">SUM(H3:BE3)</f>
        <v>4424953</v>
      </c>
      <c r="BQ3">
        <f t="shared" ref="BQ3:BQ13" si="1">SUM(D3:G3)</f>
        <v>3843071142</v>
      </c>
      <c r="BR3">
        <f t="shared" ref="BR3:BR13" si="2">BO3/100</f>
        <v>11.55</v>
      </c>
      <c r="BS3">
        <f t="shared" ref="BS3:BS13" si="3">BP3/100000</f>
        <v>44.24953</v>
      </c>
      <c r="BT3">
        <f t="shared" ref="BT3:BT13" si="4">BQ3/100000000</f>
        <v>38.430711420000002</v>
      </c>
    </row>
    <row r="4" spans="1:72" x14ac:dyDescent="0.25">
      <c r="A4">
        <v>3</v>
      </c>
      <c r="B4">
        <v>3</v>
      </c>
      <c r="C4" t="s">
        <v>64</v>
      </c>
      <c r="D4">
        <v>31</v>
      </c>
      <c r="E4">
        <v>6903</v>
      </c>
      <c r="F4">
        <v>375316</v>
      </c>
      <c r="G4">
        <v>4154551352</v>
      </c>
      <c r="H4">
        <v>107228</v>
      </c>
      <c r="I4">
        <v>107386</v>
      </c>
      <c r="J4">
        <v>107728</v>
      </c>
      <c r="K4">
        <v>109985</v>
      </c>
      <c r="L4">
        <v>110507</v>
      </c>
      <c r="M4">
        <v>111179</v>
      </c>
      <c r="N4">
        <v>114415</v>
      </c>
      <c r="O4">
        <v>120269</v>
      </c>
      <c r="P4">
        <v>146460</v>
      </c>
      <c r="Q4">
        <v>146560</v>
      </c>
      <c r="R4">
        <v>148707</v>
      </c>
      <c r="S4">
        <v>155447</v>
      </c>
      <c r="T4">
        <v>155910</v>
      </c>
      <c r="U4">
        <v>158778</v>
      </c>
      <c r="V4">
        <v>164187</v>
      </c>
      <c r="W4">
        <v>164511</v>
      </c>
      <c r="X4">
        <v>166095</v>
      </c>
      <c r="Y4">
        <v>169924</v>
      </c>
      <c r="Z4">
        <v>178981</v>
      </c>
      <c r="AA4">
        <v>179090</v>
      </c>
      <c r="AB4">
        <v>179221</v>
      </c>
      <c r="AC4">
        <v>192387</v>
      </c>
      <c r="AD4">
        <v>209916</v>
      </c>
      <c r="AE4">
        <v>212972</v>
      </c>
      <c r="AF4">
        <v>217034</v>
      </c>
      <c r="AG4">
        <v>217415</v>
      </c>
      <c r="AH4">
        <v>221108</v>
      </c>
      <c r="AI4">
        <v>221637</v>
      </c>
      <c r="AJ4">
        <v>223011</v>
      </c>
      <c r="AK4">
        <v>223389</v>
      </c>
      <c r="AL4">
        <v>225257</v>
      </c>
      <c r="AM4">
        <v>226362</v>
      </c>
      <c r="AN4">
        <v>227726</v>
      </c>
      <c r="AO4">
        <v>227982</v>
      </c>
      <c r="AP4">
        <v>230586</v>
      </c>
      <c r="AQ4">
        <v>232416</v>
      </c>
      <c r="AR4">
        <v>241410</v>
      </c>
      <c r="AS4">
        <v>257366</v>
      </c>
      <c r="AT4">
        <v>257415</v>
      </c>
      <c r="AU4">
        <v>258689</v>
      </c>
      <c r="AV4">
        <v>259160</v>
      </c>
      <c r="AW4">
        <v>265661</v>
      </c>
      <c r="AX4">
        <v>272188</v>
      </c>
      <c r="AY4">
        <v>273646</v>
      </c>
      <c r="AZ4">
        <v>280861</v>
      </c>
      <c r="BA4">
        <v>287996</v>
      </c>
      <c r="BB4">
        <v>288747</v>
      </c>
      <c r="BC4">
        <v>297773</v>
      </c>
      <c r="BD4">
        <v>298727</v>
      </c>
      <c r="BE4">
        <v>299693</v>
      </c>
      <c r="BF4">
        <v>267218</v>
      </c>
      <c r="BG4">
        <v>1</v>
      </c>
      <c r="BH4">
        <v>4618</v>
      </c>
      <c r="BI4">
        <v>0</v>
      </c>
      <c r="BJ4">
        <v>99</v>
      </c>
      <c r="BK4">
        <v>24</v>
      </c>
      <c r="BL4" t="s">
        <v>67</v>
      </c>
      <c r="BM4">
        <v>3</v>
      </c>
      <c r="BN4">
        <f>SUM(Sheet2!E1:E50)</f>
        <v>39</v>
      </c>
      <c r="BO4">
        <f>SUM(Sheet2!F1:F50)</f>
        <v>1491</v>
      </c>
      <c r="BP4">
        <f t="shared" si="0"/>
        <v>10151098</v>
      </c>
      <c r="BQ4">
        <f t="shared" si="1"/>
        <v>4154933602</v>
      </c>
      <c r="BR4">
        <f t="shared" si="2"/>
        <v>14.91</v>
      </c>
      <c r="BS4">
        <f t="shared" si="3"/>
        <v>101.51098</v>
      </c>
      <c r="BT4">
        <f t="shared" si="4"/>
        <v>41.549336019999998</v>
      </c>
    </row>
    <row r="5" spans="1:72" x14ac:dyDescent="0.25">
      <c r="A5">
        <v>3</v>
      </c>
      <c r="B5">
        <v>4</v>
      </c>
      <c r="C5" t="s">
        <v>64</v>
      </c>
      <c r="D5">
        <v>31</v>
      </c>
      <c r="E5">
        <v>6080</v>
      </c>
      <c r="F5">
        <v>120513</v>
      </c>
      <c r="G5">
        <v>3796668402</v>
      </c>
      <c r="H5">
        <v>3526</v>
      </c>
      <c r="I5">
        <v>3675</v>
      </c>
      <c r="J5">
        <v>3884</v>
      </c>
      <c r="K5">
        <v>3891</v>
      </c>
      <c r="L5">
        <v>4119</v>
      </c>
      <c r="M5">
        <v>4168</v>
      </c>
      <c r="N5">
        <v>4378</v>
      </c>
      <c r="O5">
        <v>4483</v>
      </c>
      <c r="P5">
        <v>4648</v>
      </c>
      <c r="Q5">
        <v>5435</v>
      </c>
      <c r="R5">
        <v>5495</v>
      </c>
      <c r="S5">
        <v>5599</v>
      </c>
      <c r="T5">
        <v>6115</v>
      </c>
      <c r="U5">
        <v>6325</v>
      </c>
      <c r="V5">
        <v>6482</v>
      </c>
      <c r="W5">
        <v>6649</v>
      </c>
      <c r="X5">
        <v>6914</v>
      </c>
      <c r="Y5">
        <v>7182</v>
      </c>
      <c r="Z5">
        <v>7233</v>
      </c>
      <c r="AA5">
        <v>8014</v>
      </c>
      <c r="AB5">
        <v>8233</v>
      </c>
      <c r="AC5">
        <v>8281</v>
      </c>
      <c r="AD5">
        <v>8588</v>
      </c>
      <c r="AE5">
        <v>8636</v>
      </c>
      <c r="AF5">
        <v>8684</v>
      </c>
      <c r="AG5">
        <v>9852</v>
      </c>
      <c r="AH5">
        <v>10259</v>
      </c>
      <c r="AI5">
        <v>10365</v>
      </c>
      <c r="AJ5">
        <v>11293</v>
      </c>
      <c r="AK5">
        <v>11341</v>
      </c>
      <c r="AL5">
        <v>11556</v>
      </c>
      <c r="AM5">
        <v>11757</v>
      </c>
      <c r="AN5">
        <v>12395</v>
      </c>
      <c r="AO5">
        <v>12553</v>
      </c>
      <c r="AP5">
        <v>12655</v>
      </c>
      <c r="AQ5">
        <v>12922</v>
      </c>
      <c r="AR5">
        <v>13997</v>
      </c>
      <c r="AS5">
        <v>16463</v>
      </c>
      <c r="AT5">
        <v>16828</v>
      </c>
      <c r="AU5">
        <v>17188</v>
      </c>
      <c r="AV5">
        <v>17701</v>
      </c>
      <c r="AW5">
        <v>18616</v>
      </c>
      <c r="AX5">
        <v>18931</v>
      </c>
      <c r="AY5">
        <v>19989</v>
      </c>
      <c r="AZ5">
        <v>21907</v>
      </c>
      <c r="BA5">
        <v>27690</v>
      </c>
      <c r="BB5">
        <v>28114</v>
      </c>
      <c r="BC5">
        <v>36911</v>
      </c>
      <c r="BD5">
        <v>41331</v>
      </c>
      <c r="BE5">
        <v>41379</v>
      </c>
      <c r="BF5">
        <v>37064</v>
      </c>
      <c r="BG5">
        <v>1</v>
      </c>
      <c r="BH5">
        <v>579</v>
      </c>
      <c r="BI5">
        <v>0</v>
      </c>
      <c r="BJ5">
        <v>88</v>
      </c>
      <c r="BK5">
        <v>10</v>
      </c>
      <c r="BL5" t="s">
        <v>68</v>
      </c>
      <c r="BM5">
        <v>4</v>
      </c>
      <c r="BN5">
        <f>SUM(Sheet2!G1:G50)</f>
        <v>17</v>
      </c>
      <c r="BO5">
        <f>SUM(Sheet2!H1:H50)</f>
        <v>855</v>
      </c>
      <c r="BP5">
        <f t="shared" si="0"/>
        <v>614630</v>
      </c>
      <c r="BQ5">
        <f t="shared" si="1"/>
        <v>3796795026</v>
      </c>
      <c r="BR5">
        <f t="shared" si="2"/>
        <v>8.5500000000000007</v>
      </c>
      <c r="BS5">
        <f t="shared" si="3"/>
        <v>6.1463000000000001</v>
      </c>
      <c r="BT5">
        <f t="shared" si="4"/>
        <v>37.967950260000002</v>
      </c>
    </row>
    <row r="6" spans="1:72" x14ac:dyDescent="0.25">
      <c r="A6">
        <v>3</v>
      </c>
      <c r="B6">
        <v>5</v>
      </c>
      <c r="C6" t="s">
        <v>64</v>
      </c>
      <c r="D6">
        <v>31</v>
      </c>
      <c r="E6">
        <v>5557</v>
      </c>
      <c r="F6">
        <v>190700</v>
      </c>
      <c r="G6">
        <v>4238900542</v>
      </c>
      <c r="H6">
        <v>13300</v>
      </c>
      <c r="I6">
        <v>13507</v>
      </c>
      <c r="J6">
        <v>13712</v>
      </c>
      <c r="K6">
        <v>14126</v>
      </c>
      <c r="L6">
        <v>14338</v>
      </c>
      <c r="M6">
        <v>14759</v>
      </c>
      <c r="N6">
        <v>14866</v>
      </c>
      <c r="O6">
        <v>15016</v>
      </c>
      <c r="P6">
        <v>15786</v>
      </c>
      <c r="Q6">
        <v>15845</v>
      </c>
      <c r="R6">
        <v>18768</v>
      </c>
      <c r="S6">
        <v>19745</v>
      </c>
      <c r="T6">
        <v>28849</v>
      </c>
      <c r="U6">
        <v>29946</v>
      </c>
      <c r="V6">
        <v>57285</v>
      </c>
      <c r="W6">
        <v>57388</v>
      </c>
      <c r="X6">
        <v>57393</v>
      </c>
      <c r="Y6">
        <v>57491</v>
      </c>
      <c r="Z6">
        <v>57648</v>
      </c>
      <c r="AA6">
        <v>58054</v>
      </c>
      <c r="AB6">
        <v>58359</v>
      </c>
      <c r="AC6">
        <v>58520</v>
      </c>
      <c r="AD6">
        <v>58775</v>
      </c>
      <c r="AE6">
        <v>58927</v>
      </c>
      <c r="AF6">
        <v>58932</v>
      </c>
      <c r="AG6">
        <v>59613</v>
      </c>
      <c r="AH6">
        <v>60663</v>
      </c>
      <c r="AI6">
        <v>61696</v>
      </c>
      <c r="AJ6">
        <v>62066</v>
      </c>
      <c r="AK6">
        <v>62662</v>
      </c>
      <c r="AL6">
        <v>62826</v>
      </c>
      <c r="AM6">
        <v>64074</v>
      </c>
      <c r="AN6">
        <v>64654</v>
      </c>
      <c r="AO6">
        <v>65929</v>
      </c>
      <c r="AP6">
        <v>69472</v>
      </c>
      <c r="AQ6">
        <v>70926</v>
      </c>
      <c r="AR6">
        <v>72652</v>
      </c>
      <c r="AS6">
        <v>79166</v>
      </c>
      <c r="AT6">
        <v>102791</v>
      </c>
      <c r="AU6">
        <v>102849</v>
      </c>
      <c r="AV6">
        <v>102956</v>
      </c>
      <c r="AW6">
        <v>103221</v>
      </c>
      <c r="AX6">
        <v>103323</v>
      </c>
      <c r="AY6">
        <v>104884</v>
      </c>
      <c r="AZ6">
        <v>105562</v>
      </c>
      <c r="BA6">
        <v>105820</v>
      </c>
      <c r="BB6">
        <v>106180</v>
      </c>
      <c r="BC6">
        <v>107259</v>
      </c>
      <c r="BD6">
        <v>110240</v>
      </c>
      <c r="BE6">
        <v>111778</v>
      </c>
      <c r="BF6">
        <v>99881</v>
      </c>
      <c r="BG6">
        <v>2</v>
      </c>
      <c r="BH6">
        <v>1746</v>
      </c>
      <c r="BI6">
        <v>0</v>
      </c>
      <c r="BJ6">
        <v>87</v>
      </c>
      <c r="BK6">
        <v>10</v>
      </c>
      <c r="BL6" t="s">
        <v>69</v>
      </c>
      <c r="BM6">
        <v>5</v>
      </c>
      <c r="BN6">
        <f>SUM(Sheet2!I1:I50)</f>
        <v>23</v>
      </c>
      <c r="BO6">
        <f>SUM(Sheet2!J1:J50)</f>
        <v>1082</v>
      </c>
      <c r="BP6">
        <f t="shared" si="0"/>
        <v>3004597</v>
      </c>
      <c r="BQ6">
        <f t="shared" si="1"/>
        <v>4239096830</v>
      </c>
      <c r="BR6">
        <f t="shared" si="2"/>
        <v>10.82</v>
      </c>
      <c r="BS6">
        <f t="shared" si="3"/>
        <v>30.045970000000001</v>
      </c>
      <c r="BT6">
        <f t="shared" si="4"/>
        <v>42.390968299999997</v>
      </c>
    </row>
    <row r="7" spans="1:72" x14ac:dyDescent="0.25">
      <c r="A7">
        <v>3</v>
      </c>
      <c r="B7">
        <v>6</v>
      </c>
      <c r="C7" t="s">
        <v>64</v>
      </c>
      <c r="D7">
        <v>31</v>
      </c>
      <c r="E7">
        <v>6435</v>
      </c>
      <c r="F7">
        <v>223465</v>
      </c>
      <c r="G7">
        <v>4245925571</v>
      </c>
      <c r="H7">
        <v>14724</v>
      </c>
      <c r="I7">
        <v>14834</v>
      </c>
      <c r="J7">
        <v>16571</v>
      </c>
      <c r="K7">
        <v>26572</v>
      </c>
      <c r="L7">
        <v>26885</v>
      </c>
      <c r="M7">
        <v>28597</v>
      </c>
      <c r="N7">
        <v>40274</v>
      </c>
      <c r="O7">
        <v>40436</v>
      </c>
      <c r="P7">
        <v>40575</v>
      </c>
      <c r="Q7">
        <v>42419</v>
      </c>
      <c r="R7">
        <v>44422</v>
      </c>
      <c r="S7">
        <v>44519</v>
      </c>
      <c r="T7">
        <v>45196</v>
      </c>
      <c r="U7">
        <v>46139</v>
      </c>
      <c r="V7">
        <v>48170</v>
      </c>
      <c r="W7">
        <v>48700</v>
      </c>
      <c r="X7">
        <v>49610</v>
      </c>
      <c r="Y7">
        <v>50529</v>
      </c>
      <c r="Z7">
        <v>53489</v>
      </c>
      <c r="AA7">
        <v>53808</v>
      </c>
      <c r="AB7">
        <v>62491</v>
      </c>
      <c r="AC7">
        <v>62866</v>
      </c>
      <c r="AD7">
        <v>74392</v>
      </c>
      <c r="AE7">
        <v>74751</v>
      </c>
      <c r="AF7">
        <v>90342</v>
      </c>
      <c r="AG7">
        <v>91137</v>
      </c>
      <c r="AH7">
        <v>99425</v>
      </c>
      <c r="AI7">
        <v>100309</v>
      </c>
      <c r="AJ7">
        <v>101365</v>
      </c>
      <c r="AK7">
        <v>105016</v>
      </c>
      <c r="AL7">
        <v>105168</v>
      </c>
      <c r="AM7">
        <v>106786</v>
      </c>
      <c r="AN7">
        <v>109196</v>
      </c>
      <c r="AO7">
        <v>111870</v>
      </c>
      <c r="AP7">
        <v>112237</v>
      </c>
      <c r="AQ7">
        <v>116191</v>
      </c>
      <c r="AR7">
        <v>120259</v>
      </c>
      <c r="AS7">
        <v>120635</v>
      </c>
      <c r="AT7">
        <v>120949</v>
      </c>
      <c r="AU7">
        <v>122824</v>
      </c>
      <c r="AV7">
        <v>136461</v>
      </c>
      <c r="AW7">
        <v>137238</v>
      </c>
      <c r="AX7">
        <v>139958</v>
      </c>
      <c r="AY7">
        <v>140005</v>
      </c>
      <c r="AZ7">
        <v>141174</v>
      </c>
      <c r="BA7">
        <v>142024</v>
      </c>
      <c r="BB7">
        <v>146980</v>
      </c>
      <c r="BC7">
        <v>147178</v>
      </c>
      <c r="BD7">
        <v>147228</v>
      </c>
      <c r="BE7">
        <v>147794</v>
      </c>
      <c r="BF7">
        <v>128317</v>
      </c>
      <c r="BG7">
        <v>3</v>
      </c>
      <c r="BH7">
        <v>5894</v>
      </c>
      <c r="BI7">
        <v>0</v>
      </c>
      <c r="BJ7">
        <v>90</v>
      </c>
      <c r="BK7">
        <v>13</v>
      </c>
      <c r="BL7" t="s">
        <v>70</v>
      </c>
      <c r="BM7">
        <v>6</v>
      </c>
      <c r="BN7">
        <f>SUM(Sheet2!K1:K50)</f>
        <v>30</v>
      </c>
      <c r="BO7">
        <f>SUM(Sheet2!L1:L50)</f>
        <v>1251</v>
      </c>
      <c r="BP7">
        <f t="shared" si="0"/>
        <v>4210718</v>
      </c>
      <c r="BQ7">
        <f t="shared" si="1"/>
        <v>4246155502</v>
      </c>
      <c r="BR7">
        <f t="shared" si="2"/>
        <v>12.51</v>
      </c>
      <c r="BS7">
        <f t="shared" si="3"/>
        <v>42.10718</v>
      </c>
      <c r="BT7">
        <f t="shared" si="4"/>
        <v>42.461555019999999</v>
      </c>
    </row>
    <row r="8" spans="1:72" x14ac:dyDescent="0.25">
      <c r="A8">
        <v>3</v>
      </c>
      <c r="B8">
        <v>7</v>
      </c>
      <c r="C8" t="s">
        <v>64</v>
      </c>
      <c r="D8">
        <v>31</v>
      </c>
      <c r="E8">
        <v>5859</v>
      </c>
      <c r="F8">
        <v>443431</v>
      </c>
      <c r="G8">
        <v>4740806502</v>
      </c>
      <c r="H8">
        <v>133451</v>
      </c>
      <c r="I8">
        <v>133661</v>
      </c>
      <c r="J8">
        <v>133832</v>
      </c>
      <c r="K8">
        <v>134311</v>
      </c>
      <c r="L8">
        <v>134832</v>
      </c>
      <c r="M8">
        <v>135578</v>
      </c>
      <c r="N8">
        <v>135681</v>
      </c>
      <c r="O8">
        <v>136434</v>
      </c>
      <c r="P8">
        <v>136538</v>
      </c>
      <c r="Q8">
        <v>136757</v>
      </c>
      <c r="R8">
        <v>139688</v>
      </c>
      <c r="S8">
        <v>142418</v>
      </c>
      <c r="T8">
        <v>226259</v>
      </c>
      <c r="U8">
        <v>226365</v>
      </c>
      <c r="V8">
        <v>226951</v>
      </c>
      <c r="W8">
        <v>228552</v>
      </c>
      <c r="X8">
        <v>228884</v>
      </c>
      <c r="Y8">
        <v>231817</v>
      </c>
      <c r="Z8">
        <v>252757</v>
      </c>
      <c r="AA8">
        <v>253180</v>
      </c>
      <c r="AB8">
        <v>253497</v>
      </c>
      <c r="AC8">
        <v>253864</v>
      </c>
      <c r="AD8">
        <v>264174</v>
      </c>
      <c r="AE8">
        <v>265843</v>
      </c>
      <c r="AF8">
        <v>269314</v>
      </c>
      <c r="AG8">
        <v>269865</v>
      </c>
      <c r="AH8">
        <v>270382</v>
      </c>
      <c r="AI8">
        <v>270711</v>
      </c>
      <c r="AJ8">
        <v>275891</v>
      </c>
      <c r="AK8">
        <v>276551</v>
      </c>
      <c r="AL8">
        <v>278368</v>
      </c>
      <c r="AM8">
        <v>278604</v>
      </c>
      <c r="AN8">
        <v>279303</v>
      </c>
      <c r="AO8">
        <v>280324</v>
      </c>
      <c r="AP8">
        <v>284604</v>
      </c>
      <c r="AQ8">
        <v>285019</v>
      </c>
      <c r="AR8">
        <v>285379</v>
      </c>
      <c r="AS8">
        <v>286559</v>
      </c>
      <c r="AT8">
        <v>288841</v>
      </c>
      <c r="AU8">
        <v>289506</v>
      </c>
      <c r="AV8">
        <v>290500</v>
      </c>
      <c r="AW8">
        <v>291593</v>
      </c>
      <c r="AX8">
        <v>345605</v>
      </c>
      <c r="AY8">
        <v>345765</v>
      </c>
      <c r="AZ8">
        <v>352824</v>
      </c>
      <c r="BA8">
        <v>353136</v>
      </c>
      <c r="BB8">
        <v>361024</v>
      </c>
      <c r="BC8">
        <v>361230</v>
      </c>
      <c r="BD8">
        <v>362397</v>
      </c>
      <c r="BE8">
        <v>368775</v>
      </c>
      <c r="BF8">
        <v>329428</v>
      </c>
      <c r="BG8">
        <v>2</v>
      </c>
      <c r="BH8">
        <v>5536</v>
      </c>
      <c r="BI8">
        <v>0</v>
      </c>
      <c r="BJ8">
        <v>101</v>
      </c>
      <c r="BK8">
        <v>14</v>
      </c>
      <c r="BL8" t="s">
        <v>66</v>
      </c>
      <c r="BM8">
        <v>7</v>
      </c>
      <c r="BN8">
        <f>SUM(Sheet2!M1:M50)</f>
        <v>22</v>
      </c>
      <c r="BO8">
        <f>SUM(Sheet2!N1:N50)</f>
        <v>1263</v>
      </c>
      <c r="BP8">
        <f t="shared" si="0"/>
        <v>12447394</v>
      </c>
      <c r="BQ8">
        <f t="shared" si="1"/>
        <v>4741255823</v>
      </c>
      <c r="BR8">
        <f t="shared" si="2"/>
        <v>12.63</v>
      </c>
      <c r="BS8">
        <f t="shared" si="3"/>
        <v>124.47394</v>
      </c>
      <c r="BT8">
        <f t="shared" si="4"/>
        <v>47.412558230000002</v>
      </c>
    </row>
    <row r="9" spans="1:72" x14ac:dyDescent="0.25">
      <c r="A9">
        <v>3</v>
      </c>
      <c r="B9">
        <v>8</v>
      </c>
      <c r="C9" t="s">
        <v>64</v>
      </c>
      <c r="D9">
        <v>31</v>
      </c>
      <c r="E9">
        <v>10527</v>
      </c>
      <c r="F9">
        <v>346647</v>
      </c>
      <c r="G9">
        <v>4326651120</v>
      </c>
      <c r="H9">
        <v>13276</v>
      </c>
      <c r="I9">
        <v>13326</v>
      </c>
      <c r="J9">
        <v>13477</v>
      </c>
      <c r="K9">
        <v>13589</v>
      </c>
      <c r="L9">
        <v>13738</v>
      </c>
      <c r="M9">
        <v>13849</v>
      </c>
      <c r="N9">
        <v>14955</v>
      </c>
      <c r="O9">
        <v>15112</v>
      </c>
      <c r="P9">
        <v>15530</v>
      </c>
      <c r="Q9">
        <v>16366</v>
      </c>
      <c r="R9">
        <v>16414</v>
      </c>
      <c r="S9">
        <v>16722</v>
      </c>
      <c r="T9">
        <v>18606</v>
      </c>
      <c r="U9">
        <v>18712</v>
      </c>
      <c r="V9">
        <v>21558</v>
      </c>
      <c r="W9">
        <v>21985</v>
      </c>
      <c r="X9">
        <v>22816</v>
      </c>
      <c r="Y9">
        <v>26020</v>
      </c>
      <c r="Z9">
        <v>47085</v>
      </c>
      <c r="AA9">
        <v>47243</v>
      </c>
      <c r="AB9">
        <v>47291</v>
      </c>
      <c r="AC9">
        <v>47459</v>
      </c>
      <c r="AD9">
        <v>47723</v>
      </c>
      <c r="AE9">
        <v>48055</v>
      </c>
      <c r="AF9">
        <v>48971</v>
      </c>
      <c r="AG9">
        <v>49560</v>
      </c>
      <c r="AH9">
        <v>50300</v>
      </c>
      <c r="AI9">
        <v>50630</v>
      </c>
      <c r="AJ9">
        <v>50852</v>
      </c>
      <c r="AK9">
        <v>51854</v>
      </c>
      <c r="AL9">
        <v>174087</v>
      </c>
      <c r="AM9">
        <v>174270</v>
      </c>
      <c r="AN9">
        <v>176760</v>
      </c>
      <c r="AO9">
        <v>200628</v>
      </c>
      <c r="AP9">
        <v>200725</v>
      </c>
      <c r="AQ9">
        <v>200773</v>
      </c>
      <c r="AR9">
        <v>201558</v>
      </c>
      <c r="AS9">
        <v>215741</v>
      </c>
      <c r="AT9">
        <v>215839</v>
      </c>
      <c r="AU9">
        <v>215904</v>
      </c>
      <c r="AV9">
        <v>217867</v>
      </c>
      <c r="AW9">
        <v>218393</v>
      </c>
      <c r="AX9">
        <v>218448</v>
      </c>
      <c r="AY9">
        <v>240347</v>
      </c>
      <c r="AZ9">
        <v>240602</v>
      </c>
      <c r="BA9">
        <v>271609</v>
      </c>
      <c r="BB9">
        <v>271772</v>
      </c>
      <c r="BC9">
        <v>271824</v>
      </c>
      <c r="BD9">
        <v>272804</v>
      </c>
      <c r="BE9">
        <v>272921</v>
      </c>
      <c r="BF9">
        <v>244323</v>
      </c>
      <c r="BG9">
        <v>0</v>
      </c>
      <c r="BH9">
        <v>4327</v>
      </c>
      <c r="BI9">
        <v>0</v>
      </c>
      <c r="BJ9">
        <v>90</v>
      </c>
      <c r="BK9">
        <v>13</v>
      </c>
      <c r="BL9" t="s">
        <v>71</v>
      </c>
      <c r="BM9">
        <v>8</v>
      </c>
      <c r="BN9">
        <f>SUM(Sheet2!O1:O50)</f>
        <v>28</v>
      </c>
      <c r="BO9">
        <f>SUM(Sheet2!P1:P50)</f>
        <v>1285</v>
      </c>
      <c r="BP9">
        <f t="shared" si="0"/>
        <v>5365946</v>
      </c>
      <c r="BQ9">
        <f t="shared" si="1"/>
        <v>4327008325</v>
      </c>
      <c r="BR9">
        <f t="shared" si="2"/>
        <v>12.85</v>
      </c>
      <c r="BS9">
        <f t="shared" si="3"/>
        <v>53.659460000000003</v>
      </c>
      <c r="BT9">
        <f t="shared" si="4"/>
        <v>43.270083249999999</v>
      </c>
    </row>
    <row r="10" spans="1:72" x14ac:dyDescent="0.25">
      <c r="A10">
        <v>3</v>
      </c>
      <c r="B10">
        <v>9</v>
      </c>
      <c r="C10" t="s">
        <v>64</v>
      </c>
      <c r="D10">
        <v>31</v>
      </c>
      <c r="E10">
        <v>5523</v>
      </c>
      <c r="F10">
        <v>108446</v>
      </c>
      <c r="G10">
        <v>4575945875</v>
      </c>
      <c r="H10">
        <v>12791</v>
      </c>
      <c r="I10">
        <v>13019</v>
      </c>
      <c r="J10">
        <v>13190</v>
      </c>
      <c r="K10">
        <v>13195</v>
      </c>
      <c r="L10">
        <v>13373</v>
      </c>
      <c r="M10">
        <v>13470</v>
      </c>
      <c r="N10">
        <v>13577</v>
      </c>
      <c r="O10">
        <v>13830</v>
      </c>
      <c r="P10">
        <v>13837</v>
      </c>
      <c r="Q10">
        <v>14106</v>
      </c>
      <c r="R10">
        <v>14315</v>
      </c>
      <c r="S10">
        <v>14321</v>
      </c>
      <c r="T10">
        <v>14375</v>
      </c>
      <c r="U10">
        <v>14683</v>
      </c>
      <c r="V10">
        <v>14792</v>
      </c>
      <c r="W10">
        <v>14798</v>
      </c>
      <c r="X10">
        <v>14850</v>
      </c>
      <c r="Y10">
        <v>15089</v>
      </c>
      <c r="Z10">
        <v>15568</v>
      </c>
      <c r="AA10">
        <v>16400</v>
      </c>
      <c r="AB10">
        <v>17042</v>
      </c>
      <c r="AC10">
        <v>17565</v>
      </c>
      <c r="AD10">
        <v>18059</v>
      </c>
      <c r="AE10">
        <v>18435</v>
      </c>
      <c r="AF10">
        <v>18653</v>
      </c>
      <c r="AG10">
        <v>18757</v>
      </c>
      <c r="AH10">
        <v>18804</v>
      </c>
      <c r="AI10">
        <v>19085</v>
      </c>
      <c r="AJ10">
        <v>19773</v>
      </c>
      <c r="AK10">
        <v>20368</v>
      </c>
      <c r="AL10">
        <v>20863</v>
      </c>
      <c r="AM10">
        <v>21210</v>
      </c>
      <c r="AN10">
        <v>21949</v>
      </c>
      <c r="AO10">
        <v>22342</v>
      </c>
      <c r="AP10">
        <v>23149</v>
      </c>
      <c r="AQ10">
        <v>23197</v>
      </c>
      <c r="AR10">
        <v>23901</v>
      </c>
      <c r="AS10">
        <v>24009</v>
      </c>
      <c r="AT10">
        <v>24115</v>
      </c>
      <c r="AU10">
        <v>24598</v>
      </c>
      <c r="AV10">
        <v>24750</v>
      </c>
      <c r="AW10">
        <v>24820</v>
      </c>
      <c r="AX10">
        <v>25247</v>
      </c>
      <c r="AY10">
        <v>25629</v>
      </c>
      <c r="AZ10">
        <v>25849</v>
      </c>
      <c r="BA10">
        <v>26151</v>
      </c>
      <c r="BB10">
        <v>26244</v>
      </c>
      <c r="BC10">
        <v>27154</v>
      </c>
      <c r="BD10">
        <v>28265</v>
      </c>
      <c r="BE10">
        <v>28270</v>
      </c>
      <c r="BF10">
        <v>25046</v>
      </c>
      <c r="BG10">
        <v>1</v>
      </c>
      <c r="BH10">
        <v>334</v>
      </c>
      <c r="BI10">
        <v>0</v>
      </c>
      <c r="BJ10">
        <v>91</v>
      </c>
      <c r="BK10">
        <v>11</v>
      </c>
      <c r="BL10" t="s">
        <v>72</v>
      </c>
      <c r="BM10">
        <v>9</v>
      </c>
      <c r="BN10">
        <f>SUM(Sheet2!Q1:Q50)</f>
        <v>24</v>
      </c>
      <c r="BO10">
        <f>SUM(Sheet2!R1:R50)</f>
        <v>1544</v>
      </c>
      <c r="BP10">
        <f t="shared" si="0"/>
        <v>961832</v>
      </c>
      <c r="BQ10">
        <f t="shared" si="1"/>
        <v>4576059875</v>
      </c>
      <c r="BR10">
        <f t="shared" si="2"/>
        <v>15.44</v>
      </c>
      <c r="BS10">
        <f t="shared" si="3"/>
        <v>9.6183200000000006</v>
      </c>
      <c r="BT10">
        <f t="shared" si="4"/>
        <v>45.76059875</v>
      </c>
    </row>
    <row r="11" spans="1:72" x14ac:dyDescent="0.25">
      <c r="A11">
        <v>3</v>
      </c>
      <c r="B11">
        <v>10</v>
      </c>
      <c r="C11" t="s">
        <v>64</v>
      </c>
      <c r="D11">
        <v>31</v>
      </c>
      <c r="E11">
        <v>5559</v>
      </c>
      <c r="F11">
        <v>247501</v>
      </c>
      <c r="G11">
        <v>4647688588</v>
      </c>
      <c r="H11">
        <v>12714</v>
      </c>
      <c r="I11">
        <v>13886</v>
      </c>
      <c r="J11">
        <v>14510</v>
      </c>
      <c r="K11">
        <v>14775</v>
      </c>
      <c r="L11">
        <v>14934</v>
      </c>
      <c r="M11">
        <v>15852</v>
      </c>
      <c r="N11">
        <v>16002</v>
      </c>
      <c r="O11">
        <v>16377</v>
      </c>
      <c r="P11">
        <v>16425</v>
      </c>
      <c r="Q11">
        <v>16535</v>
      </c>
      <c r="R11">
        <v>16632</v>
      </c>
      <c r="S11">
        <v>17431</v>
      </c>
      <c r="T11">
        <v>17653</v>
      </c>
      <c r="U11">
        <v>18457</v>
      </c>
      <c r="V11">
        <v>19427</v>
      </c>
      <c r="W11">
        <v>20651</v>
      </c>
      <c r="X11">
        <v>23711</v>
      </c>
      <c r="Y11">
        <v>23863</v>
      </c>
      <c r="Z11">
        <v>24816</v>
      </c>
      <c r="AA11">
        <v>27970</v>
      </c>
      <c r="AB11">
        <v>32060</v>
      </c>
      <c r="AC11">
        <v>32802</v>
      </c>
      <c r="AD11">
        <v>34692</v>
      </c>
      <c r="AE11">
        <v>41642</v>
      </c>
      <c r="AF11">
        <v>119648</v>
      </c>
      <c r="AG11">
        <v>120115</v>
      </c>
      <c r="AH11">
        <v>120163</v>
      </c>
      <c r="AI11">
        <v>120369</v>
      </c>
      <c r="AJ11">
        <v>120417</v>
      </c>
      <c r="AK11">
        <v>120568</v>
      </c>
      <c r="AL11">
        <v>120872</v>
      </c>
      <c r="AM11">
        <v>121081</v>
      </c>
      <c r="AN11">
        <v>121132</v>
      </c>
      <c r="AO11">
        <v>121549</v>
      </c>
      <c r="AP11">
        <v>124178</v>
      </c>
      <c r="AQ11">
        <v>124226</v>
      </c>
      <c r="AR11">
        <v>128030</v>
      </c>
      <c r="AS11">
        <v>131159</v>
      </c>
      <c r="AT11">
        <v>137124</v>
      </c>
      <c r="AU11">
        <v>140730</v>
      </c>
      <c r="AV11">
        <v>167537</v>
      </c>
      <c r="AW11">
        <v>167584</v>
      </c>
      <c r="AX11">
        <v>167633</v>
      </c>
      <c r="AY11">
        <v>168216</v>
      </c>
      <c r="AZ11">
        <v>168469</v>
      </c>
      <c r="BA11">
        <v>168677</v>
      </c>
      <c r="BB11">
        <v>170027</v>
      </c>
      <c r="BC11">
        <v>170436</v>
      </c>
      <c r="BD11">
        <v>171014</v>
      </c>
      <c r="BE11">
        <v>172001</v>
      </c>
      <c r="BF11">
        <v>153702</v>
      </c>
      <c r="BG11">
        <v>1</v>
      </c>
      <c r="BH11">
        <v>2522</v>
      </c>
      <c r="BI11">
        <v>0</v>
      </c>
      <c r="BJ11">
        <v>87</v>
      </c>
      <c r="BK11">
        <v>14</v>
      </c>
      <c r="BL11" t="s">
        <v>73</v>
      </c>
      <c r="BM11">
        <v>10</v>
      </c>
      <c r="BN11">
        <f>SUM(Sheet2!S1:S50)</f>
        <v>20</v>
      </c>
      <c r="BO11">
        <f>SUM(Sheet2!T1:T50)</f>
        <v>970</v>
      </c>
      <c r="BP11">
        <f t="shared" si="0"/>
        <v>4186772</v>
      </c>
      <c r="BQ11">
        <f t="shared" si="1"/>
        <v>4647941679</v>
      </c>
      <c r="BR11">
        <f t="shared" si="2"/>
        <v>9.6999999999999993</v>
      </c>
      <c r="BS11">
        <f t="shared" si="3"/>
        <v>41.867719999999998</v>
      </c>
      <c r="BT11">
        <f t="shared" si="4"/>
        <v>46.479416790000002</v>
      </c>
    </row>
    <row r="12" spans="1:72" x14ac:dyDescent="0.25">
      <c r="A12">
        <v>3</v>
      </c>
      <c r="B12">
        <v>11</v>
      </c>
      <c r="C12" t="s">
        <v>64</v>
      </c>
      <c r="D12">
        <v>31</v>
      </c>
      <c r="E12">
        <v>5735</v>
      </c>
      <c r="F12">
        <v>295954</v>
      </c>
      <c r="G12">
        <v>4896741625</v>
      </c>
      <c r="H12">
        <v>80164</v>
      </c>
      <c r="I12">
        <v>80315</v>
      </c>
      <c r="J12">
        <v>81353</v>
      </c>
      <c r="K12">
        <v>81988</v>
      </c>
      <c r="L12">
        <v>82145</v>
      </c>
      <c r="M12">
        <v>82196</v>
      </c>
      <c r="N12">
        <v>82407</v>
      </c>
      <c r="O12">
        <v>82455</v>
      </c>
      <c r="P12">
        <v>82503</v>
      </c>
      <c r="Q12">
        <v>84227</v>
      </c>
      <c r="R12">
        <v>84540</v>
      </c>
      <c r="S12">
        <v>84645</v>
      </c>
      <c r="T12">
        <v>85063</v>
      </c>
      <c r="U12">
        <v>86223</v>
      </c>
      <c r="V12">
        <v>86272</v>
      </c>
      <c r="W12">
        <v>86433</v>
      </c>
      <c r="X12">
        <v>86484</v>
      </c>
      <c r="Y12">
        <v>86895</v>
      </c>
      <c r="Z12">
        <v>88418</v>
      </c>
      <c r="AA12">
        <v>90025</v>
      </c>
      <c r="AB12">
        <v>90551</v>
      </c>
      <c r="AC12">
        <v>90755</v>
      </c>
      <c r="AD12">
        <v>92888</v>
      </c>
      <c r="AE12">
        <v>93321</v>
      </c>
      <c r="AF12">
        <v>93445</v>
      </c>
      <c r="AG12">
        <v>95454</v>
      </c>
      <c r="AH12">
        <v>96009</v>
      </c>
      <c r="AI12">
        <v>97728</v>
      </c>
      <c r="AJ12">
        <v>98212</v>
      </c>
      <c r="AK12">
        <v>101039</v>
      </c>
      <c r="AL12">
        <v>101978</v>
      </c>
      <c r="AM12">
        <v>103988</v>
      </c>
      <c r="AN12">
        <v>181641</v>
      </c>
      <c r="AO12">
        <v>182059</v>
      </c>
      <c r="AP12">
        <v>182575</v>
      </c>
      <c r="AQ12">
        <v>184106</v>
      </c>
      <c r="AR12">
        <v>201097</v>
      </c>
      <c r="AS12">
        <v>201196</v>
      </c>
      <c r="AT12">
        <v>201930</v>
      </c>
      <c r="AU12">
        <v>202863</v>
      </c>
      <c r="AV12">
        <v>205659</v>
      </c>
      <c r="AW12">
        <v>209201</v>
      </c>
      <c r="AX12">
        <v>209307</v>
      </c>
      <c r="AY12">
        <v>210604</v>
      </c>
      <c r="AZ12">
        <v>210652</v>
      </c>
      <c r="BA12">
        <v>211069</v>
      </c>
      <c r="BB12">
        <v>211223</v>
      </c>
      <c r="BC12">
        <v>211385</v>
      </c>
      <c r="BD12">
        <v>211434</v>
      </c>
      <c r="BE12">
        <v>215795</v>
      </c>
      <c r="BF12">
        <v>193618</v>
      </c>
      <c r="BG12">
        <v>2</v>
      </c>
      <c r="BH12">
        <v>3303</v>
      </c>
      <c r="BI12">
        <v>0</v>
      </c>
      <c r="BJ12">
        <v>95</v>
      </c>
      <c r="BK12">
        <v>12</v>
      </c>
      <c r="BL12" t="s">
        <v>74</v>
      </c>
      <c r="BM12">
        <v>11</v>
      </c>
      <c r="BN12">
        <f>SUM(Sheet2!U1:U50)</f>
        <v>3</v>
      </c>
      <c r="BO12">
        <f>SUM(Sheet2!V1:V50)</f>
        <v>955</v>
      </c>
      <c r="BP12">
        <f t="shared" si="0"/>
        <v>6483915</v>
      </c>
      <c r="BQ12">
        <f t="shared" si="1"/>
        <v>4897043345</v>
      </c>
      <c r="BR12">
        <f t="shared" si="2"/>
        <v>9.5500000000000007</v>
      </c>
      <c r="BS12">
        <f t="shared" si="3"/>
        <v>64.839150000000004</v>
      </c>
      <c r="BT12">
        <f t="shared" si="4"/>
        <v>48.970433450000002</v>
      </c>
    </row>
    <row r="13" spans="1:72" x14ac:dyDescent="0.25">
      <c r="A13">
        <v>3</v>
      </c>
      <c r="B13">
        <v>12</v>
      </c>
      <c r="C13" t="s">
        <v>64</v>
      </c>
      <c r="D13">
        <v>31</v>
      </c>
      <c r="E13">
        <v>5521</v>
      </c>
      <c r="F13">
        <v>226061</v>
      </c>
      <c r="G13">
        <v>5140878557</v>
      </c>
      <c r="H13">
        <v>22523</v>
      </c>
      <c r="I13">
        <v>22680</v>
      </c>
      <c r="J13">
        <v>23360</v>
      </c>
      <c r="K13">
        <v>23883</v>
      </c>
      <c r="L13">
        <v>24412</v>
      </c>
      <c r="M13">
        <v>25097</v>
      </c>
      <c r="N13">
        <v>25197</v>
      </c>
      <c r="O13">
        <v>25300</v>
      </c>
      <c r="P13">
        <v>26215</v>
      </c>
      <c r="Q13">
        <v>26265</v>
      </c>
      <c r="R13">
        <v>26963</v>
      </c>
      <c r="S13">
        <v>29085</v>
      </c>
      <c r="T13">
        <v>32291</v>
      </c>
      <c r="U13">
        <v>33655</v>
      </c>
      <c r="V13">
        <v>36207</v>
      </c>
      <c r="W13">
        <v>47418</v>
      </c>
      <c r="X13">
        <v>65786</v>
      </c>
      <c r="Y13">
        <v>65995</v>
      </c>
      <c r="Z13">
        <v>66346</v>
      </c>
      <c r="AA13">
        <v>67738</v>
      </c>
      <c r="AB13">
        <v>67789</v>
      </c>
      <c r="AC13">
        <v>68605</v>
      </c>
      <c r="AD13">
        <v>70052</v>
      </c>
      <c r="AE13">
        <v>71698</v>
      </c>
      <c r="AF13">
        <v>94219</v>
      </c>
      <c r="AG13">
        <v>94269</v>
      </c>
      <c r="AH13">
        <v>94425</v>
      </c>
      <c r="AI13">
        <v>94523</v>
      </c>
      <c r="AJ13">
        <v>95262</v>
      </c>
      <c r="AK13">
        <v>95310</v>
      </c>
      <c r="AL13">
        <v>98083</v>
      </c>
      <c r="AM13">
        <v>98136</v>
      </c>
      <c r="AN13">
        <v>98819</v>
      </c>
      <c r="AO13">
        <v>99023</v>
      </c>
      <c r="AP13">
        <v>108119</v>
      </c>
      <c r="AQ13">
        <v>108492</v>
      </c>
      <c r="AR13">
        <v>108690</v>
      </c>
      <c r="AS13">
        <v>110444</v>
      </c>
      <c r="AT13">
        <v>110868</v>
      </c>
      <c r="AU13">
        <v>111496</v>
      </c>
      <c r="AV13">
        <v>115681</v>
      </c>
      <c r="AW13">
        <v>116693</v>
      </c>
      <c r="AX13">
        <v>116744</v>
      </c>
      <c r="AY13">
        <v>116793</v>
      </c>
      <c r="AZ13">
        <v>116892</v>
      </c>
      <c r="BA13">
        <v>131672</v>
      </c>
      <c r="BB13">
        <v>131934</v>
      </c>
      <c r="BC13">
        <v>132082</v>
      </c>
      <c r="BD13">
        <v>147206</v>
      </c>
      <c r="BE13">
        <v>147953</v>
      </c>
      <c r="BF13">
        <v>132778</v>
      </c>
      <c r="BG13">
        <v>1</v>
      </c>
      <c r="BH13">
        <v>2367</v>
      </c>
      <c r="BI13">
        <v>0</v>
      </c>
      <c r="BJ13">
        <v>88</v>
      </c>
      <c r="BK13">
        <v>19</v>
      </c>
      <c r="BL13" t="s">
        <v>75</v>
      </c>
      <c r="BM13">
        <v>12</v>
      </c>
      <c r="BN13">
        <f>SUM(Sheet2!W1:W50)</f>
        <v>33</v>
      </c>
      <c r="BO13">
        <f>SUM(Sheet2!X1:X50)</f>
        <v>717</v>
      </c>
      <c r="BP13">
        <f t="shared" si="0"/>
        <v>3888388</v>
      </c>
      <c r="BQ13">
        <f t="shared" si="1"/>
        <v>5141110170</v>
      </c>
      <c r="BR13">
        <f t="shared" si="2"/>
        <v>7.17</v>
      </c>
      <c r="BS13">
        <f t="shared" si="3"/>
        <v>38.883879999999998</v>
      </c>
      <c r="BT13">
        <f t="shared" si="4"/>
        <v>51.411101700000003</v>
      </c>
    </row>
    <row r="14" spans="1:72" x14ac:dyDescent="0.25">
      <c r="BM14" t="s">
        <v>96</v>
      </c>
      <c r="BN14">
        <f>AVERAGE(BN2:BN13)</f>
        <v>24.833333333333332</v>
      </c>
      <c r="BO14">
        <f t="shared" ref="BO14:BQ14" si="5">AVERAGE(BO2:BO13)</f>
        <v>1156.4166666666667</v>
      </c>
      <c r="BP14">
        <f t="shared" si="5"/>
        <v>5341086.666666667</v>
      </c>
      <c r="BQ14">
        <f t="shared" si="5"/>
        <v>4408538819.25</v>
      </c>
      <c r="BR14">
        <f t="shared" ref="BR14" si="6">AVERAGE(BR2:BR13)</f>
        <v>11.564166666666665</v>
      </c>
      <c r="BS14">
        <f t="shared" ref="BS14" si="7">AVERAGE(BS2:BS13)</f>
        <v>53.410866666666664</v>
      </c>
      <c r="BT14">
        <f t="shared" ref="BT14" si="8">AVERAGE(BT2:BT13)</f>
        <v>44.085388192500005</v>
      </c>
    </row>
    <row r="16" spans="1:7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  <c r="T16" t="s">
        <v>19</v>
      </c>
      <c r="U16" t="s">
        <v>20</v>
      </c>
      <c r="V16" t="s">
        <v>21</v>
      </c>
      <c r="W16" t="s">
        <v>22</v>
      </c>
      <c r="X16" t="s">
        <v>23</v>
      </c>
      <c r="Y16" t="s">
        <v>24</v>
      </c>
      <c r="Z16" t="s">
        <v>25</v>
      </c>
      <c r="AA16" t="s">
        <v>26</v>
      </c>
      <c r="AB16" t="s">
        <v>27</v>
      </c>
      <c r="AC16" t="s">
        <v>28</v>
      </c>
      <c r="AD16" t="s">
        <v>29</v>
      </c>
      <c r="AE16" t="s">
        <v>30</v>
      </c>
      <c r="AF16" t="s">
        <v>31</v>
      </c>
      <c r="AG16" t="s">
        <v>32</v>
      </c>
      <c r="AH16" t="s">
        <v>33</v>
      </c>
      <c r="AI16" t="s">
        <v>34</v>
      </c>
      <c r="AJ16" t="s">
        <v>35</v>
      </c>
      <c r="AK16" t="s">
        <v>36</v>
      </c>
      <c r="AL16" t="s">
        <v>37</v>
      </c>
      <c r="AM16" t="s">
        <v>38</v>
      </c>
      <c r="AN16" t="s">
        <v>39</v>
      </c>
      <c r="AO16" t="s">
        <v>40</v>
      </c>
      <c r="AP16" t="s">
        <v>41</v>
      </c>
      <c r="AQ16" t="s">
        <v>42</v>
      </c>
      <c r="AR16" t="s">
        <v>43</v>
      </c>
      <c r="AS16" t="s">
        <v>44</v>
      </c>
      <c r="AT16" t="s">
        <v>45</v>
      </c>
      <c r="AU16" t="s">
        <v>46</v>
      </c>
      <c r="AV16" t="s">
        <v>47</v>
      </c>
      <c r="AW16" t="s">
        <v>48</v>
      </c>
      <c r="AX16" t="s">
        <v>49</v>
      </c>
      <c r="AY16" t="s">
        <v>50</v>
      </c>
      <c r="AZ16" t="s">
        <v>51</v>
      </c>
      <c r="BA16" t="s">
        <v>52</v>
      </c>
      <c r="BB16" t="s">
        <v>53</v>
      </c>
      <c r="BC16" t="s">
        <v>54</v>
      </c>
      <c r="BD16" t="s">
        <v>55</v>
      </c>
      <c r="BE16" t="s">
        <v>56</v>
      </c>
      <c r="BF16" t="s">
        <v>57</v>
      </c>
      <c r="BG16" t="s">
        <v>58</v>
      </c>
      <c r="BH16" t="s">
        <v>59</v>
      </c>
      <c r="BI16" t="s">
        <v>60</v>
      </c>
      <c r="BJ16" t="s">
        <v>61</v>
      </c>
      <c r="BK16" t="s">
        <v>62</v>
      </c>
      <c r="BL16" t="s">
        <v>63</v>
      </c>
    </row>
    <row r="17" spans="1:64" x14ac:dyDescent="0.25">
      <c r="A17">
        <v>4</v>
      </c>
      <c r="B17">
        <v>1</v>
      </c>
      <c r="C17" t="s">
        <v>64</v>
      </c>
      <c r="D17">
        <v>25</v>
      </c>
      <c r="E17">
        <v>5201</v>
      </c>
      <c r="F17">
        <v>190579</v>
      </c>
      <c r="G17">
        <v>6147816879</v>
      </c>
      <c r="H17">
        <v>5353</v>
      </c>
      <c r="I17">
        <v>5764</v>
      </c>
      <c r="J17">
        <v>5913</v>
      </c>
      <c r="K17">
        <v>9289</v>
      </c>
      <c r="L17">
        <v>17595</v>
      </c>
      <c r="M17">
        <v>22808</v>
      </c>
      <c r="N17">
        <v>23795</v>
      </c>
      <c r="O17">
        <v>28095</v>
      </c>
      <c r="P17">
        <v>31691</v>
      </c>
      <c r="Q17">
        <v>32175</v>
      </c>
      <c r="R17">
        <v>33017</v>
      </c>
      <c r="S17">
        <v>35300</v>
      </c>
      <c r="T17">
        <v>42107</v>
      </c>
      <c r="U17">
        <v>50153</v>
      </c>
      <c r="V17">
        <v>50505</v>
      </c>
      <c r="W17">
        <v>50967</v>
      </c>
      <c r="X17">
        <v>54809</v>
      </c>
      <c r="Y17">
        <v>57450</v>
      </c>
      <c r="Z17">
        <v>58027</v>
      </c>
      <c r="AA17">
        <v>58288</v>
      </c>
      <c r="AB17">
        <v>59698</v>
      </c>
      <c r="AC17">
        <v>61760</v>
      </c>
      <c r="AD17">
        <v>62090</v>
      </c>
      <c r="AE17">
        <v>62401</v>
      </c>
      <c r="AF17">
        <v>63161</v>
      </c>
      <c r="AG17">
        <v>66136</v>
      </c>
      <c r="AH17">
        <v>66296</v>
      </c>
      <c r="AI17">
        <v>66558</v>
      </c>
      <c r="AJ17">
        <v>67749</v>
      </c>
      <c r="AK17">
        <v>69784</v>
      </c>
      <c r="AL17">
        <v>70044</v>
      </c>
      <c r="AM17">
        <v>71645</v>
      </c>
      <c r="AN17">
        <v>74750</v>
      </c>
      <c r="AO17">
        <v>77171</v>
      </c>
      <c r="AP17">
        <v>77483</v>
      </c>
      <c r="AQ17">
        <v>78321</v>
      </c>
      <c r="AR17">
        <v>80609</v>
      </c>
      <c r="AS17">
        <v>82850</v>
      </c>
      <c r="AT17">
        <v>87308</v>
      </c>
      <c r="AU17">
        <v>87456</v>
      </c>
      <c r="AV17">
        <v>91469</v>
      </c>
      <c r="AW17">
        <v>91838</v>
      </c>
      <c r="AX17">
        <v>92001</v>
      </c>
      <c r="AY17">
        <v>92202</v>
      </c>
      <c r="AZ17">
        <v>102604</v>
      </c>
      <c r="BA17">
        <v>102709</v>
      </c>
      <c r="BB17">
        <v>106653</v>
      </c>
      <c r="BC17">
        <v>106853</v>
      </c>
      <c r="BD17">
        <v>116691</v>
      </c>
      <c r="BE17">
        <v>116792</v>
      </c>
      <c r="BF17">
        <v>104368</v>
      </c>
      <c r="BG17">
        <v>147</v>
      </c>
      <c r="BH17">
        <v>2224</v>
      </c>
      <c r="BI17">
        <v>0</v>
      </c>
      <c r="BJ17">
        <v>90</v>
      </c>
      <c r="BK17">
        <v>20</v>
      </c>
      <c r="BL17" t="s">
        <v>76</v>
      </c>
    </row>
    <row r="18" spans="1:64" x14ac:dyDescent="0.25">
      <c r="A18">
        <v>4</v>
      </c>
      <c r="B18">
        <v>2</v>
      </c>
      <c r="C18" t="s">
        <v>64</v>
      </c>
      <c r="D18">
        <v>25</v>
      </c>
      <c r="E18">
        <v>5218</v>
      </c>
      <c r="F18">
        <v>206825</v>
      </c>
      <c r="G18">
        <v>5525563852</v>
      </c>
      <c r="H18">
        <v>5977</v>
      </c>
      <c r="I18">
        <v>6251</v>
      </c>
      <c r="J18">
        <v>6299</v>
      </c>
      <c r="K18">
        <v>6347</v>
      </c>
      <c r="L18">
        <v>6566</v>
      </c>
      <c r="M18">
        <v>10892</v>
      </c>
      <c r="N18">
        <v>14803</v>
      </c>
      <c r="O18">
        <v>15506</v>
      </c>
      <c r="P18">
        <v>16027</v>
      </c>
      <c r="Q18">
        <v>16925</v>
      </c>
      <c r="R18">
        <v>19590</v>
      </c>
      <c r="S18">
        <v>20148</v>
      </c>
      <c r="T18">
        <v>39833</v>
      </c>
      <c r="U18">
        <v>41765</v>
      </c>
      <c r="V18">
        <v>47659</v>
      </c>
      <c r="W18">
        <v>56830</v>
      </c>
      <c r="X18">
        <v>57549</v>
      </c>
      <c r="Y18">
        <v>57811</v>
      </c>
      <c r="Z18">
        <v>58354</v>
      </c>
      <c r="AA18">
        <v>63106</v>
      </c>
      <c r="AB18">
        <v>63588</v>
      </c>
      <c r="AC18">
        <v>65649</v>
      </c>
      <c r="AD18">
        <v>65699</v>
      </c>
      <c r="AE18">
        <v>66017</v>
      </c>
      <c r="AF18">
        <v>68420</v>
      </c>
      <c r="AG18">
        <v>70659</v>
      </c>
      <c r="AH18">
        <v>71448</v>
      </c>
      <c r="AI18">
        <v>72627</v>
      </c>
      <c r="AJ18">
        <v>72937</v>
      </c>
      <c r="AK18">
        <v>73423</v>
      </c>
      <c r="AL18">
        <v>73891</v>
      </c>
      <c r="AM18">
        <v>76301</v>
      </c>
      <c r="AN18">
        <v>76551</v>
      </c>
      <c r="AO18">
        <v>78155</v>
      </c>
      <c r="AP18">
        <v>79016</v>
      </c>
      <c r="AQ18">
        <v>86163</v>
      </c>
      <c r="AR18">
        <v>86791</v>
      </c>
      <c r="AS18">
        <v>93204</v>
      </c>
      <c r="AT18">
        <v>94083</v>
      </c>
      <c r="AU18">
        <v>98542</v>
      </c>
      <c r="AV18">
        <v>100002</v>
      </c>
      <c r="AW18">
        <v>104382</v>
      </c>
      <c r="AX18">
        <v>105510</v>
      </c>
      <c r="AY18">
        <v>106488</v>
      </c>
      <c r="AZ18">
        <v>108576</v>
      </c>
      <c r="BA18">
        <v>109319</v>
      </c>
      <c r="BB18">
        <v>109418</v>
      </c>
      <c r="BC18">
        <v>109516</v>
      </c>
      <c r="BD18">
        <v>113236</v>
      </c>
      <c r="BE18">
        <v>130234</v>
      </c>
      <c r="BF18">
        <v>116153</v>
      </c>
      <c r="BG18">
        <v>0</v>
      </c>
      <c r="BH18">
        <v>2270</v>
      </c>
      <c r="BI18">
        <v>0</v>
      </c>
      <c r="BJ18">
        <v>90</v>
      </c>
      <c r="BK18">
        <v>19</v>
      </c>
      <c r="BL18" t="s">
        <v>76</v>
      </c>
    </row>
    <row r="19" spans="1:64" x14ac:dyDescent="0.25">
      <c r="A19">
        <v>4</v>
      </c>
      <c r="B19">
        <v>3</v>
      </c>
      <c r="C19" t="s">
        <v>64</v>
      </c>
      <c r="D19">
        <v>25</v>
      </c>
      <c r="E19">
        <v>5028</v>
      </c>
      <c r="F19">
        <v>172653</v>
      </c>
      <c r="G19">
        <v>5658526952</v>
      </c>
      <c r="H19">
        <v>4403</v>
      </c>
      <c r="I19">
        <v>4461</v>
      </c>
      <c r="J19">
        <v>4788</v>
      </c>
      <c r="K19">
        <v>4945</v>
      </c>
      <c r="L19">
        <v>5060</v>
      </c>
      <c r="M19">
        <v>5406</v>
      </c>
      <c r="N19">
        <v>6104</v>
      </c>
      <c r="O19">
        <v>6868</v>
      </c>
      <c r="P19">
        <v>9612</v>
      </c>
      <c r="Q19">
        <v>9774</v>
      </c>
      <c r="R19">
        <v>12377</v>
      </c>
      <c r="S19">
        <v>14754</v>
      </c>
      <c r="T19">
        <v>33923</v>
      </c>
      <c r="U19">
        <v>34134</v>
      </c>
      <c r="V19">
        <v>34303</v>
      </c>
      <c r="W19">
        <v>34352</v>
      </c>
      <c r="X19">
        <v>34774</v>
      </c>
      <c r="Y19">
        <v>35949</v>
      </c>
      <c r="Z19">
        <v>36412</v>
      </c>
      <c r="AA19">
        <v>37649</v>
      </c>
      <c r="AB19">
        <v>41464</v>
      </c>
      <c r="AC19">
        <v>42088</v>
      </c>
      <c r="AD19">
        <v>42513</v>
      </c>
      <c r="AE19">
        <v>43598</v>
      </c>
      <c r="AF19">
        <v>45436</v>
      </c>
      <c r="AG19">
        <v>46316</v>
      </c>
      <c r="AH19">
        <v>47246</v>
      </c>
      <c r="AI19">
        <v>53654</v>
      </c>
      <c r="AJ19">
        <v>53707</v>
      </c>
      <c r="AK19">
        <v>56551</v>
      </c>
      <c r="AL19">
        <v>56716</v>
      </c>
      <c r="AM19">
        <v>57483</v>
      </c>
      <c r="AN19">
        <v>62482</v>
      </c>
      <c r="AO19">
        <v>63010</v>
      </c>
      <c r="AP19">
        <v>65464</v>
      </c>
      <c r="AQ19">
        <v>66059</v>
      </c>
      <c r="AR19">
        <v>66065</v>
      </c>
      <c r="AS19">
        <v>66830</v>
      </c>
      <c r="AT19">
        <v>68991</v>
      </c>
      <c r="AU19">
        <v>70348</v>
      </c>
      <c r="AV19">
        <v>89744</v>
      </c>
      <c r="AW19">
        <v>90715</v>
      </c>
      <c r="AX19">
        <v>90721</v>
      </c>
      <c r="AY19">
        <v>90984</v>
      </c>
      <c r="AZ19">
        <v>91153</v>
      </c>
      <c r="BA19">
        <v>92240</v>
      </c>
      <c r="BB19">
        <v>92790</v>
      </c>
      <c r="BC19">
        <v>93439</v>
      </c>
      <c r="BD19">
        <v>94211</v>
      </c>
      <c r="BE19">
        <v>98597</v>
      </c>
      <c r="BF19">
        <v>87310</v>
      </c>
      <c r="BG19">
        <v>1</v>
      </c>
      <c r="BH19">
        <v>1936</v>
      </c>
      <c r="BI19">
        <v>0</v>
      </c>
      <c r="BJ19">
        <v>88</v>
      </c>
      <c r="BK19">
        <v>12</v>
      </c>
      <c r="BL19" t="s">
        <v>77</v>
      </c>
    </row>
    <row r="20" spans="1:64" x14ac:dyDescent="0.25">
      <c r="A20">
        <v>4</v>
      </c>
      <c r="B20">
        <v>4</v>
      </c>
      <c r="C20" t="s">
        <v>64</v>
      </c>
      <c r="D20">
        <v>25</v>
      </c>
      <c r="E20">
        <v>5233</v>
      </c>
      <c r="F20">
        <v>199423</v>
      </c>
      <c r="G20">
        <v>5824562546</v>
      </c>
      <c r="H20">
        <v>3976</v>
      </c>
      <c r="I20">
        <v>4199</v>
      </c>
      <c r="J20">
        <v>4669</v>
      </c>
      <c r="K20">
        <v>7276</v>
      </c>
      <c r="L20">
        <v>23017</v>
      </c>
      <c r="M20">
        <v>23221</v>
      </c>
      <c r="N20">
        <v>24030</v>
      </c>
      <c r="O20">
        <v>25253</v>
      </c>
      <c r="P20">
        <v>28806</v>
      </c>
      <c r="Q20">
        <v>29011</v>
      </c>
      <c r="R20">
        <v>29120</v>
      </c>
      <c r="S20">
        <v>29319</v>
      </c>
      <c r="T20">
        <v>33771</v>
      </c>
      <c r="U20">
        <v>34458</v>
      </c>
      <c r="V20">
        <v>34725</v>
      </c>
      <c r="W20">
        <v>35627</v>
      </c>
      <c r="X20">
        <v>37382</v>
      </c>
      <c r="Y20">
        <v>37639</v>
      </c>
      <c r="Z20">
        <v>37742</v>
      </c>
      <c r="AA20">
        <v>38874</v>
      </c>
      <c r="AB20">
        <v>42567</v>
      </c>
      <c r="AC20">
        <v>43229</v>
      </c>
      <c r="AD20">
        <v>47506</v>
      </c>
      <c r="AE20">
        <v>48140</v>
      </c>
      <c r="AF20">
        <v>53846</v>
      </c>
      <c r="AG20">
        <v>54177</v>
      </c>
      <c r="AH20">
        <v>55572</v>
      </c>
      <c r="AI20">
        <v>58881</v>
      </c>
      <c r="AJ20">
        <v>83653</v>
      </c>
      <c r="AK20">
        <v>83701</v>
      </c>
      <c r="AL20">
        <v>83800</v>
      </c>
      <c r="AM20">
        <v>84677</v>
      </c>
      <c r="AN20">
        <v>85048</v>
      </c>
      <c r="AO20">
        <v>85198</v>
      </c>
      <c r="AP20">
        <v>86991</v>
      </c>
      <c r="AQ20">
        <v>87647</v>
      </c>
      <c r="AR20">
        <v>93845</v>
      </c>
      <c r="AS20">
        <v>95763</v>
      </c>
      <c r="AT20">
        <v>96026</v>
      </c>
      <c r="AU20">
        <v>96389</v>
      </c>
      <c r="AV20">
        <v>96649</v>
      </c>
      <c r="AW20">
        <v>98107</v>
      </c>
      <c r="AX20">
        <v>101885</v>
      </c>
      <c r="AY20">
        <v>118863</v>
      </c>
      <c r="AZ20">
        <v>118915</v>
      </c>
      <c r="BA20">
        <v>119561</v>
      </c>
      <c r="BB20">
        <v>120941</v>
      </c>
      <c r="BC20">
        <v>124077</v>
      </c>
      <c r="BD20">
        <v>125685</v>
      </c>
      <c r="BE20">
        <v>126432</v>
      </c>
      <c r="BF20">
        <v>112598</v>
      </c>
      <c r="BG20">
        <v>0</v>
      </c>
      <c r="BH20">
        <v>2048</v>
      </c>
      <c r="BI20">
        <v>0</v>
      </c>
      <c r="BJ20">
        <v>90</v>
      </c>
      <c r="BK20">
        <v>13</v>
      </c>
      <c r="BL20" t="s">
        <v>78</v>
      </c>
    </row>
    <row r="21" spans="1:64" x14ac:dyDescent="0.25">
      <c r="A21">
        <v>4</v>
      </c>
      <c r="B21">
        <v>5</v>
      </c>
      <c r="C21" t="s">
        <v>64</v>
      </c>
      <c r="D21">
        <v>25</v>
      </c>
      <c r="E21">
        <v>4905</v>
      </c>
      <c r="F21">
        <v>180850</v>
      </c>
      <c r="G21">
        <v>6152374124</v>
      </c>
      <c r="H21">
        <v>8415</v>
      </c>
      <c r="I21">
        <v>8741</v>
      </c>
      <c r="J21">
        <v>8791</v>
      </c>
      <c r="K21">
        <v>11678</v>
      </c>
      <c r="L21">
        <v>21234</v>
      </c>
      <c r="M21">
        <v>21391</v>
      </c>
      <c r="N21">
        <v>21643</v>
      </c>
      <c r="O21">
        <v>26516</v>
      </c>
      <c r="P21">
        <v>27193</v>
      </c>
      <c r="Q21">
        <v>39216</v>
      </c>
      <c r="R21">
        <v>39637</v>
      </c>
      <c r="S21">
        <v>40237</v>
      </c>
      <c r="T21">
        <v>40599</v>
      </c>
      <c r="U21">
        <v>43543</v>
      </c>
      <c r="V21">
        <v>43813</v>
      </c>
      <c r="W21">
        <v>44465</v>
      </c>
      <c r="X21">
        <v>45378</v>
      </c>
      <c r="Y21">
        <v>48422</v>
      </c>
      <c r="Z21">
        <v>48745</v>
      </c>
      <c r="AA21">
        <v>49108</v>
      </c>
      <c r="AB21">
        <v>50499</v>
      </c>
      <c r="AC21">
        <v>52936</v>
      </c>
      <c r="AD21">
        <v>53635</v>
      </c>
      <c r="AE21">
        <v>55299</v>
      </c>
      <c r="AF21">
        <v>55730</v>
      </c>
      <c r="AG21">
        <v>57665</v>
      </c>
      <c r="AH21">
        <v>58411</v>
      </c>
      <c r="AI21">
        <v>59542</v>
      </c>
      <c r="AJ21">
        <v>60902</v>
      </c>
      <c r="AK21">
        <v>65539</v>
      </c>
      <c r="AL21">
        <v>65910</v>
      </c>
      <c r="AM21">
        <v>67909</v>
      </c>
      <c r="AN21">
        <v>69123</v>
      </c>
      <c r="AO21">
        <v>69222</v>
      </c>
      <c r="AP21">
        <v>74109</v>
      </c>
      <c r="AQ21">
        <v>74157</v>
      </c>
      <c r="AR21">
        <v>78307</v>
      </c>
      <c r="AS21">
        <v>78355</v>
      </c>
      <c r="AT21">
        <v>80410</v>
      </c>
      <c r="AU21">
        <v>83042</v>
      </c>
      <c r="AV21">
        <v>86969</v>
      </c>
      <c r="AW21">
        <v>87226</v>
      </c>
      <c r="AX21">
        <v>88381</v>
      </c>
      <c r="AY21">
        <v>91214</v>
      </c>
      <c r="AZ21">
        <v>102943</v>
      </c>
      <c r="BA21">
        <v>103200</v>
      </c>
      <c r="BB21">
        <v>104382</v>
      </c>
      <c r="BC21">
        <v>104585</v>
      </c>
      <c r="BD21">
        <v>107091</v>
      </c>
      <c r="BE21">
        <v>107770</v>
      </c>
      <c r="BF21">
        <v>95967</v>
      </c>
      <c r="BG21">
        <v>0</v>
      </c>
      <c r="BH21">
        <v>2073</v>
      </c>
      <c r="BI21">
        <v>0</v>
      </c>
      <c r="BJ21">
        <v>87</v>
      </c>
      <c r="BK21">
        <v>18</v>
      </c>
      <c r="BL21" t="s">
        <v>79</v>
      </c>
    </row>
    <row r="22" spans="1:64" x14ac:dyDescent="0.25">
      <c r="A22">
        <v>4</v>
      </c>
      <c r="B22">
        <v>6</v>
      </c>
      <c r="C22" t="s">
        <v>64</v>
      </c>
      <c r="D22">
        <v>25</v>
      </c>
      <c r="E22">
        <v>4989</v>
      </c>
      <c r="F22">
        <v>184692</v>
      </c>
      <c r="G22">
        <v>5918122487</v>
      </c>
      <c r="H22">
        <v>11316</v>
      </c>
      <c r="I22">
        <v>11692</v>
      </c>
      <c r="J22">
        <v>11844</v>
      </c>
      <c r="K22">
        <v>21403</v>
      </c>
      <c r="L22">
        <v>22880</v>
      </c>
      <c r="M22">
        <v>24969</v>
      </c>
      <c r="N22">
        <v>33584</v>
      </c>
      <c r="O22">
        <v>36037</v>
      </c>
      <c r="P22">
        <v>36085</v>
      </c>
      <c r="Q22">
        <v>36928</v>
      </c>
      <c r="R22">
        <v>37351</v>
      </c>
      <c r="S22">
        <v>45327</v>
      </c>
      <c r="T22">
        <v>45481</v>
      </c>
      <c r="U22">
        <v>47473</v>
      </c>
      <c r="V22">
        <v>50694</v>
      </c>
      <c r="W22">
        <v>50905</v>
      </c>
      <c r="X22">
        <v>54193</v>
      </c>
      <c r="Y22">
        <v>59141</v>
      </c>
      <c r="Z22">
        <v>59550</v>
      </c>
      <c r="AA22">
        <v>59722</v>
      </c>
      <c r="AB22">
        <v>60538</v>
      </c>
      <c r="AC22">
        <v>62331</v>
      </c>
      <c r="AD22">
        <v>64193</v>
      </c>
      <c r="AE22">
        <v>67351</v>
      </c>
      <c r="AF22">
        <v>67838</v>
      </c>
      <c r="AG22">
        <v>68006</v>
      </c>
      <c r="AH22">
        <v>69756</v>
      </c>
      <c r="AI22">
        <v>70240</v>
      </c>
      <c r="AJ22">
        <v>71724</v>
      </c>
      <c r="AK22">
        <v>78256</v>
      </c>
      <c r="AL22">
        <v>78391</v>
      </c>
      <c r="AM22">
        <v>79278</v>
      </c>
      <c r="AN22">
        <v>80072</v>
      </c>
      <c r="AO22">
        <v>81138</v>
      </c>
      <c r="AP22">
        <v>85116</v>
      </c>
      <c r="AQ22">
        <v>86183</v>
      </c>
      <c r="AR22">
        <v>86234</v>
      </c>
      <c r="AS22">
        <v>89477</v>
      </c>
      <c r="AT22">
        <v>93226</v>
      </c>
      <c r="AU22">
        <v>93608</v>
      </c>
      <c r="AV22">
        <v>94135</v>
      </c>
      <c r="AW22">
        <v>95011</v>
      </c>
      <c r="AX22">
        <v>95592</v>
      </c>
      <c r="AY22">
        <v>99356</v>
      </c>
      <c r="AZ22">
        <v>102538</v>
      </c>
      <c r="BA22">
        <v>103130</v>
      </c>
      <c r="BB22">
        <v>103365</v>
      </c>
      <c r="BC22">
        <v>104064</v>
      </c>
      <c r="BD22">
        <v>104379</v>
      </c>
      <c r="BE22">
        <v>107443</v>
      </c>
      <c r="BF22">
        <v>95914</v>
      </c>
      <c r="BG22">
        <v>0</v>
      </c>
      <c r="BH22">
        <v>1917</v>
      </c>
      <c r="BI22">
        <v>0</v>
      </c>
      <c r="BJ22">
        <v>90</v>
      </c>
      <c r="BK22">
        <v>18</v>
      </c>
      <c r="BL22" t="s">
        <v>73</v>
      </c>
    </row>
    <row r="23" spans="1:64" x14ac:dyDescent="0.25">
      <c r="A23">
        <v>4</v>
      </c>
      <c r="B23">
        <v>7</v>
      </c>
      <c r="C23" t="s">
        <v>64</v>
      </c>
      <c r="D23">
        <v>25</v>
      </c>
      <c r="E23">
        <v>4934</v>
      </c>
      <c r="F23">
        <v>237048</v>
      </c>
      <c r="G23">
        <v>7150202558</v>
      </c>
      <c r="H23">
        <v>3496</v>
      </c>
      <c r="I23">
        <v>3557</v>
      </c>
      <c r="J23">
        <v>4128</v>
      </c>
      <c r="K23">
        <v>4291</v>
      </c>
      <c r="L23">
        <v>4339</v>
      </c>
      <c r="M23">
        <v>6422</v>
      </c>
      <c r="N23">
        <v>30299</v>
      </c>
      <c r="O23">
        <v>30348</v>
      </c>
      <c r="P23">
        <v>30517</v>
      </c>
      <c r="Q23">
        <v>30579</v>
      </c>
      <c r="R23">
        <v>30782</v>
      </c>
      <c r="S23">
        <v>31513</v>
      </c>
      <c r="T23">
        <v>32664</v>
      </c>
      <c r="U23">
        <v>35566</v>
      </c>
      <c r="V23">
        <v>39711</v>
      </c>
      <c r="W23">
        <v>92852</v>
      </c>
      <c r="X23">
        <v>92958</v>
      </c>
      <c r="Y23">
        <v>94195</v>
      </c>
      <c r="Z23">
        <v>96996</v>
      </c>
      <c r="AA23">
        <v>97044</v>
      </c>
      <c r="AB23">
        <v>97143</v>
      </c>
      <c r="AC23">
        <v>107569</v>
      </c>
      <c r="AD23">
        <v>107820</v>
      </c>
      <c r="AE23">
        <v>109600</v>
      </c>
      <c r="AF23">
        <v>111450</v>
      </c>
      <c r="AG23">
        <v>120493</v>
      </c>
      <c r="AH23">
        <v>120541</v>
      </c>
      <c r="AI23">
        <v>120641</v>
      </c>
      <c r="AJ23">
        <v>120946</v>
      </c>
      <c r="AK23">
        <v>121046</v>
      </c>
      <c r="AL23">
        <v>121420</v>
      </c>
      <c r="AM23">
        <v>126615</v>
      </c>
      <c r="AN23">
        <v>126664</v>
      </c>
      <c r="AO23">
        <v>132398</v>
      </c>
      <c r="AP23">
        <v>132553</v>
      </c>
      <c r="AQ23">
        <v>133239</v>
      </c>
      <c r="AR23">
        <v>134715</v>
      </c>
      <c r="AS23">
        <v>140923</v>
      </c>
      <c r="AT23">
        <v>140972</v>
      </c>
      <c r="AU23">
        <v>141444</v>
      </c>
      <c r="AV23">
        <v>142284</v>
      </c>
      <c r="AW23">
        <v>142594</v>
      </c>
      <c r="AX23">
        <v>146496</v>
      </c>
      <c r="AY23">
        <v>159141</v>
      </c>
      <c r="AZ23">
        <v>159925</v>
      </c>
      <c r="BA23">
        <v>162927</v>
      </c>
      <c r="BB23">
        <v>163033</v>
      </c>
      <c r="BC23">
        <v>163715</v>
      </c>
      <c r="BD23">
        <v>164876</v>
      </c>
      <c r="BE23">
        <v>165184</v>
      </c>
      <c r="BF23">
        <v>147884</v>
      </c>
      <c r="BG23">
        <v>0</v>
      </c>
      <c r="BH23">
        <v>2820</v>
      </c>
      <c r="BI23">
        <v>0</v>
      </c>
      <c r="BJ23">
        <v>88</v>
      </c>
      <c r="BK23">
        <v>14</v>
      </c>
      <c r="BL23" t="s">
        <v>80</v>
      </c>
    </row>
    <row r="24" spans="1:64" x14ac:dyDescent="0.25">
      <c r="A24">
        <v>4</v>
      </c>
      <c r="B24">
        <v>8</v>
      </c>
      <c r="C24" t="s">
        <v>64</v>
      </c>
      <c r="D24">
        <v>25</v>
      </c>
      <c r="E24">
        <v>6746</v>
      </c>
      <c r="F24">
        <v>196720</v>
      </c>
      <c r="G24">
        <v>6449652482</v>
      </c>
      <c r="H24">
        <v>6842</v>
      </c>
      <c r="I24">
        <v>7059</v>
      </c>
      <c r="J24">
        <v>8908</v>
      </c>
      <c r="K24">
        <v>13423</v>
      </c>
      <c r="L24">
        <v>13637</v>
      </c>
      <c r="M24">
        <v>13808</v>
      </c>
      <c r="N24">
        <v>14281</v>
      </c>
      <c r="O24">
        <v>16768</v>
      </c>
      <c r="P24">
        <v>22647</v>
      </c>
      <c r="Q24">
        <v>25710</v>
      </c>
      <c r="R24">
        <v>25761</v>
      </c>
      <c r="S24">
        <v>26676</v>
      </c>
      <c r="T24">
        <v>26730</v>
      </c>
      <c r="U24">
        <v>27206</v>
      </c>
      <c r="V24">
        <v>32198</v>
      </c>
      <c r="W24">
        <v>37426</v>
      </c>
      <c r="X24">
        <v>37475</v>
      </c>
      <c r="Y24">
        <v>37524</v>
      </c>
      <c r="Z24">
        <v>37919</v>
      </c>
      <c r="AA24">
        <v>38888</v>
      </c>
      <c r="AB24">
        <v>40084</v>
      </c>
      <c r="AC24">
        <v>49318</v>
      </c>
      <c r="AD24">
        <v>49473</v>
      </c>
      <c r="AE24">
        <v>49753</v>
      </c>
      <c r="AF24">
        <v>51083</v>
      </c>
      <c r="AG24">
        <v>51452</v>
      </c>
      <c r="AH24">
        <v>51551</v>
      </c>
      <c r="AI24">
        <v>59614</v>
      </c>
      <c r="AJ24">
        <v>59770</v>
      </c>
      <c r="AK24">
        <v>61760</v>
      </c>
      <c r="AL24">
        <v>65352</v>
      </c>
      <c r="AM24">
        <v>65748</v>
      </c>
      <c r="AN24">
        <v>67773</v>
      </c>
      <c r="AO24">
        <v>78886</v>
      </c>
      <c r="AP24">
        <v>86895</v>
      </c>
      <c r="AQ24">
        <v>90935</v>
      </c>
      <c r="AR24">
        <v>91203</v>
      </c>
      <c r="AS24">
        <v>91994</v>
      </c>
      <c r="AT24">
        <v>92575</v>
      </c>
      <c r="AU24">
        <v>92685</v>
      </c>
      <c r="AV24">
        <v>93692</v>
      </c>
      <c r="AW24">
        <v>97066</v>
      </c>
      <c r="AX24">
        <v>98692</v>
      </c>
      <c r="AY24">
        <v>108829</v>
      </c>
      <c r="AZ24">
        <v>110762</v>
      </c>
      <c r="BA24">
        <v>112126</v>
      </c>
      <c r="BB24">
        <v>112625</v>
      </c>
      <c r="BC24">
        <v>113989</v>
      </c>
      <c r="BD24">
        <v>114758</v>
      </c>
      <c r="BE24">
        <v>116298</v>
      </c>
      <c r="BF24">
        <v>102672</v>
      </c>
      <c r="BG24">
        <v>1</v>
      </c>
      <c r="BH24">
        <v>2201</v>
      </c>
      <c r="BI24">
        <v>0</v>
      </c>
      <c r="BJ24">
        <v>97</v>
      </c>
      <c r="BK24">
        <v>17</v>
      </c>
      <c r="BL24" t="s">
        <v>81</v>
      </c>
    </row>
    <row r="25" spans="1:64" x14ac:dyDescent="0.25">
      <c r="A25">
        <v>4</v>
      </c>
      <c r="B25">
        <v>9</v>
      </c>
      <c r="C25" t="s">
        <v>64</v>
      </c>
      <c r="D25">
        <v>25</v>
      </c>
      <c r="E25">
        <v>4997</v>
      </c>
      <c r="F25">
        <v>272475</v>
      </c>
      <c r="G25">
        <v>7826832497</v>
      </c>
      <c r="H25">
        <v>6810</v>
      </c>
      <c r="I25">
        <v>7521</v>
      </c>
      <c r="J25">
        <v>7526</v>
      </c>
      <c r="K25">
        <v>7577</v>
      </c>
      <c r="L25">
        <v>8161</v>
      </c>
      <c r="M25">
        <v>8838</v>
      </c>
      <c r="N25">
        <v>10575</v>
      </c>
      <c r="O25">
        <v>12839</v>
      </c>
      <c r="P25">
        <v>61009</v>
      </c>
      <c r="Q25">
        <v>61108</v>
      </c>
      <c r="R25">
        <v>61456</v>
      </c>
      <c r="S25">
        <v>62412</v>
      </c>
      <c r="T25">
        <v>62577</v>
      </c>
      <c r="U25">
        <v>63547</v>
      </c>
      <c r="V25">
        <v>69547</v>
      </c>
      <c r="W25">
        <v>69968</v>
      </c>
      <c r="X25">
        <v>70084</v>
      </c>
      <c r="Y25">
        <v>71693</v>
      </c>
      <c r="Z25">
        <v>72129</v>
      </c>
      <c r="AA25">
        <v>73355</v>
      </c>
      <c r="AB25">
        <v>77409</v>
      </c>
      <c r="AC25">
        <v>77667</v>
      </c>
      <c r="AD25">
        <v>79806</v>
      </c>
      <c r="AE25">
        <v>79955</v>
      </c>
      <c r="AF25">
        <v>80513</v>
      </c>
      <c r="AG25">
        <v>87143</v>
      </c>
      <c r="AH25">
        <v>103910</v>
      </c>
      <c r="AI25">
        <v>104193</v>
      </c>
      <c r="AJ25">
        <v>104254</v>
      </c>
      <c r="AK25">
        <v>121713</v>
      </c>
      <c r="AL25">
        <v>124150</v>
      </c>
      <c r="AM25">
        <v>125229</v>
      </c>
      <c r="AN25">
        <v>125282</v>
      </c>
      <c r="AO25">
        <v>125986</v>
      </c>
      <c r="AP25">
        <v>131861</v>
      </c>
      <c r="AQ25">
        <v>138320</v>
      </c>
      <c r="AR25">
        <v>138369</v>
      </c>
      <c r="AS25">
        <v>140213</v>
      </c>
      <c r="AT25">
        <v>141669</v>
      </c>
      <c r="AU25">
        <v>147634</v>
      </c>
      <c r="AV25">
        <v>159779</v>
      </c>
      <c r="AW25">
        <v>160100</v>
      </c>
      <c r="AX25">
        <v>166330</v>
      </c>
      <c r="AY25">
        <v>168953</v>
      </c>
      <c r="AZ25">
        <v>180964</v>
      </c>
      <c r="BA25">
        <v>189432</v>
      </c>
      <c r="BB25">
        <v>190022</v>
      </c>
      <c r="BC25">
        <v>192939</v>
      </c>
      <c r="BD25">
        <v>193043</v>
      </c>
      <c r="BE25">
        <v>195783</v>
      </c>
      <c r="BF25">
        <v>173531</v>
      </c>
      <c r="BG25">
        <v>1</v>
      </c>
      <c r="BH25">
        <v>3323</v>
      </c>
      <c r="BI25">
        <v>0</v>
      </c>
      <c r="BJ25">
        <v>95</v>
      </c>
      <c r="BK25">
        <v>22</v>
      </c>
      <c r="BL25" t="s">
        <v>82</v>
      </c>
    </row>
    <row r="26" spans="1:64" x14ac:dyDescent="0.25">
      <c r="A26">
        <v>4</v>
      </c>
      <c r="B26">
        <v>10</v>
      </c>
      <c r="C26" t="s">
        <v>64</v>
      </c>
      <c r="D26">
        <v>25</v>
      </c>
      <c r="E26">
        <v>5925</v>
      </c>
      <c r="F26">
        <v>565658</v>
      </c>
      <c r="G26">
        <v>6968674740</v>
      </c>
      <c r="H26">
        <v>288090</v>
      </c>
      <c r="I26">
        <v>288413</v>
      </c>
      <c r="J26">
        <v>289107</v>
      </c>
      <c r="K26">
        <v>289155</v>
      </c>
      <c r="L26">
        <v>303573</v>
      </c>
      <c r="M26">
        <v>303974</v>
      </c>
      <c r="N26">
        <v>304412</v>
      </c>
      <c r="O26">
        <v>304785</v>
      </c>
      <c r="P26">
        <v>306002</v>
      </c>
      <c r="Q26">
        <v>306053</v>
      </c>
      <c r="R26">
        <v>333605</v>
      </c>
      <c r="S26">
        <v>335334</v>
      </c>
      <c r="T26">
        <v>338505</v>
      </c>
      <c r="U26">
        <v>353959</v>
      </c>
      <c r="V26">
        <v>354057</v>
      </c>
      <c r="W26">
        <v>356327</v>
      </c>
      <c r="X26">
        <v>358891</v>
      </c>
      <c r="Y26">
        <v>363354</v>
      </c>
      <c r="Z26">
        <v>366178</v>
      </c>
      <c r="AA26">
        <v>368178</v>
      </c>
      <c r="AB26">
        <v>369082</v>
      </c>
      <c r="AC26">
        <v>372667</v>
      </c>
      <c r="AD26">
        <v>373041</v>
      </c>
      <c r="AE26">
        <v>377915</v>
      </c>
      <c r="AF26">
        <v>378184</v>
      </c>
      <c r="AG26">
        <v>380078</v>
      </c>
      <c r="AH26">
        <v>381064</v>
      </c>
      <c r="AI26">
        <v>382368</v>
      </c>
      <c r="AJ26">
        <v>384801</v>
      </c>
      <c r="AK26">
        <v>386272</v>
      </c>
      <c r="AL26">
        <v>387292</v>
      </c>
      <c r="AM26">
        <v>391374</v>
      </c>
      <c r="AN26">
        <v>392280</v>
      </c>
      <c r="AO26">
        <v>393888</v>
      </c>
      <c r="AP26">
        <v>403615</v>
      </c>
      <c r="AQ26">
        <v>403724</v>
      </c>
      <c r="AR26">
        <v>405054</v>
      </c>
      <c r="AS26">
        <v>415574</v>
      </c>
      <c r="AT26">
        <v>429737</v>
      </c>
      <c r="AU26">
        <v>433451</v>
      </c>
      <c r="AV26">
        <v>441657</v>
      </c>
      <c r="AW26">
        <v>450825</v>
      </c>
      <c r="AX26">
        <v>463986</v>
      </c>
      <c r="AY26">
        <v>464035</v>
      </c>
      <c r="AZ26">
        <v>468367</v>
      </c>
      <c r="BA26">
        <v>482343</v>
      </c>
      <c r="BB26">
        <v>482395</v>
      </c>
      <c r="BC26">
        <v>482737</v>
      </c>
      <c r="BD26">
        <v>483578</v>
      </c>
      <c r="BE26">
        <v>485518</v>
      </c>
      <c r="BF26">
        <v>429941</v>
      </c>
      <c r="BG26">
        <v>0</v>
      </c>
      <c r="BH26">
        <v>9700</v>
      </c>
      <c r="BI26">
        <v>0</v>
      </c>
      <c r="BJ26">
        <v>92</v>
      </c>
      <c r="BK26">
        <v>23</v>
      </c>
      <c r="BL26" t="s">
        <v>83</v>
      </c>
    </row>
    <row r="27" spans="1:64" x14ac:dyDescent="0.25">
      <c r="A27">
        <v>4</v>
      </c>
      <c r="B27">
        <v>11</v>
      </c>
      <c r="C27" t="s">
        <v>64</v>
      </c>
      <c r="D27">
        <v>25</v>
      </c>
      <c r="E27">
        <v>5072</v>
      </c>
      <c r="F27">
        <v>187486</v>
      </c>
      <c r="G27">
        <v>7422095965</v>
      </c>
      <c r="H27">
        <v>4615</v>
      </c>
      <c r="I27">
        <v>5099</v>
      </c>
      <c r="J27">
        <v>9895</v>
      </c>
      <c r="K27">
        <v>10264</v>
      </c>
      <c r="L27">
        <v>11388</v>
      </c>
      <c r="M27">
        <v>21894</v>
      </c>
      <c r="N27">
        <v>21992</v>
      </c>
      <c r="O27">
        <v>23418</v>
      </c>
      <c r="P27">
        <v>27677</v>
      </c>
      <c r="Q27">
        <v>31069</v>
      </c>
      <c r="R27">
        <v>31295</v>
      </c>
      <c r="S27">
        <v>31905</v>
      </c>
      <c r="T27">
        <v>34522</v>
      </c>
      <c r="U27">
        <v>40374</v>
      </c>
      <c r="V27">
        <v>57075</v>
      </c>
      <c r="W27">
        <v>57600</v>
      </c>
      <c r="X27">
        <v>57895</v>
      </c>
      <c r="Y27">
        <v>60125</v>
      </c>
      <c r="Z27">
        <v>63225</v>
      </c>
      <c r="AA27">
        <v>63929</v>
      </c>
      <c r="AB27">
        <v>64285</v>
      </c>
      <c r="AC27">
        <v>64347</v>
      </c>
      <c r="AD27">
        <v>67860</v>
      </c>
      <c r="AE27">
        <v>67962</v>
      </c>
      <c r="AF27">
        <v>68836</v>
      </c>
      <c r="AG27">
        <v>68996</v>
      </c>
      <c r="AH27">
        <v>71325</v>
      </c>
      <c r="AI27">
        <v>72843</v>
      </c>
      <c r="AJ27">
        <v>75448</v>
      </c>
      <c r="AK27">
        <v>76448</v>
      </c>
      <c r="AL27">
        <v>76660</v>
      </c>
      <c r="AM27">
        <v>76988</v>
      </c>
      <c r="AN27">
        <v>84336</v>
      </c>
      <c r="AO27">
        <v>84545</v>
      </c>
      <c r="AP27">
        <v>85231</v>
      </c>
      <c r="AQ27">
        <v>85281</v>
      </c>
      <c r="AR27">
        <v>90706</v>
      </c>
      <c r="AS27">
        <v>91554</v>
      </c>
      <c r="AT27">
        <v>93294</v>
      </c>
      <c r="AU27">
        <v>99206</v>
      </c>
      <c r="AV27">
        <v>99754</v>
      </c>
      <c r="AW27">
        <v>99862</v>
      </c>
      <c r="AX27">
        <v>100946</v>
      </c>
      <c r="AY27">
        <v>103199</v>
      </c>
      <c r="AZ27">
        <v>103297</v>
      </c>
      <c r="BA27">
        <v>103996</v>
      </c>
      <c r="BB27">
        <v>106001</v>
      </c>
      <c r="BC27">
        <v>106709</v>
      </c>
      <c r="BD27">
        <v>110334</v>
      </c>
      <c r="BE27">
        <v>113852</v>
      </c>
      <c r="BF27">
        <v>101401</v>
      </c>
      <c r="BG27">
        <v>0</v>
      </c>
      <c r="BH27">
        <v>2021</v>
      </c>
      <c r="BI27">
        <v>0</v>
      </c>
      <c r="BJ27">
        <v>94</v>
      </c>
      <c r="BK27">
        <v>18</v>
      </c>
      <c r="BL27" t="s">
        <v>84</v>
      </c>
    </row>
    <row r="28" spans="1:64" x14ac:dyDescent="0.25">
      <c r="A28">
        <v>4</v>
      </c>
      <c r="B28">
        <v>12</v>
      </c>
      <c r="C28" t="s">
        <v>64</v>
      </c>
      <c r="D28">
        <v>25</v>
      </c>
      <c r="E28">
        <v>4729</v>
      </c>
      <c r="F28">
        <v>156925</v>
      </c>
      <c r="G28">
        <v>6959663237</v>
      </c>
      <c r="H28">
        <v>5875</v>
      </c>
      <c r="I28">
        <v>6247</v>
      </c>
      <c r="J28">
        <v>6515</v>
      </c>
      <c r="K28">
        <v>6845</v>
      </c>
      <c r="L28">
        <v>6893</v>
      </c>
      <c r="M28">
        <v>6991</v>
      </c>
      <c r="N28">
        <v>10487</v>
      </c>
      <c r="O28">
        <v>10813</v>
      </c>
      <c r="P28">
        <v>13366</v>
      </c>
      <c r="Q28">
        <v>30832</v>
      </c>
      <c r="R28">
        <v>31031</v>
      </c>
      <c r="S28">
        <v>31457</v>
      </c>
      <c r="T28">
        <v>31505</v>
      </c>
      <c r="U28">
        <v>31569</v>
      </c>
      <c r="V28">
        <v>32116</v>
      </c>
      <c r="W28">
        <v>32606</v>
      </c>
      <c r="X28">
        <v>33693</v>
      </c>
      <c r="Y28">
        <v>34432</v>
      </c>
      <c r="Z28">
        <v>36911</v>
      </c>
      <c r="AA28">
        <v>37436</v>
      </c>
      <c r="AB28">
        <v>37492</v>
      </c>
      <c r="AC28">
        <v>50311</v>
      </c>
      <c r="AD28">
        <v>50539</v>
      </c>
      <c r="AE28">
        <v>50850</v>
      </c>
      <c r="AF28">
        <v>51180</v>
      </c>
      <c r="AG28">
        <v>51985</v>
      </c>
      <c r="AH28">
        <v>52509</v>
      </c>
      <c r="AI28">
        <v>56701</v>
      </c>
      <c r="AJ28">
        <v>57280</v>
      </c>
      <c r="AK28">
        <v>57403</v>
      </c>
      <c r="AL28">
        <v>57626</v>
      </c>
      <c r="AM28">
        <v>58362</v>
      </c>
      <c r="AN28">
        <v>58852</v>
      </c>
      <c r="AO28">
        <v>62278</v>
      </c>
      <c r="AP28">
        <v>62538</v>
      </c>
      <c r="AQ28">
        <v>62657</v>
      </c>
      <c r="AR28">
        <v>64054</v>
      </c>
      <c r="AS28">
        <v>65014</v>
      </c>
      <c r="AT28">
        <v>65189</v>
      </c>
      <c r="AU28">
        <v>70242</v>
      </c>
      <c r="AV28">
        <v>70468</v>
      </c>
      <c r="AW28">
        <v>70786</v>
      </c>
      <c r="AX28">
        <v>71328</v>
      </c>
      <c r="AY28">
        <v>71698</v>
      </c>
      <c r="AZ28">
        <v>73004</v>
      </c>
      <c r="BA28">
        <v>76590</v>
      </c>
      <c r="BB28">
        <v>76864</v>
      </c>
      <c r="BC28">
        <v>77393</v>
      </c>
      <c r="BD28">
        <v>77506</v>
      </c>
      <c r="BE28">
        <v>78138</v>
      </c>
      <c r="BF28">
        <v>69170</v>
      </c>
      <c r="BG28">
        <v>0</v>
      </c>
      <c r="BH28">
        <v>1399</v>
      </c>
      <c r="BI28">
        <v>0</v>
      </c>
      <c r="BJ28">
        <v>89</v>
      </c>
      <c r="BK28">
        <v>13</v>
      </c>
      <c r="BL28" t="s">
        <v>85</v>
      </c>
    </row>
    <row r="31" spans="1:64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  <c r="R31" t="s">
        <v>17</v>
      </c>
      <c r="S31" t="s">
        <v>18</v>
      </c>
      <c r="T31" t="s">
        <v>19</v>
      </c>
      <c r="U31" t="s">
        <v>20</v>
      </c>
      <c r="V31" t="s">
        <v>21</v>
      </c>
      <c r="W31" t="s">
        <v>22</v>
      </c>
      <c r="X31" t="s">
        <v>23</v>
      </c>
      <c r="Y31" t="s">
        <v>24</v>
      </c>
      <c r="Z31" t="s">
        <v>25</v>
      </c>
      <c r="AA31" t="s">
        <v>26</v>
      </c>
      <c r="AB31" t="s">
        <v>27</v>
      </c>
      <c r="AC31" t="s">
        <v>28</v>
      </c>
      <c r="AD31" t="s">
        <v>29</v>
      </c>
      <c r="AE31" t="s">
        <v>30</v>
      </c>
      <c r="AF31" t="s">
        <v>31</v>
      </c>
      <c r="AG31" t="s">
        <v>32</v>
      </c>
      <c r="AH31" t="s">
        <v>33</v>
      </c>
      <c r="AI31" t="s">
        <v>34</v>
      </c>
      <c r="AJ31" t="s">
        <v>35</v>
      </c>
      <c r="AK31" t="s">
        <v>36</v>
      </c>
      <c r="AL31" t="s">
        <v>37</v>
      </c>
      <c r="AM31" t="s">
        <v>38</v>
      </c>
      <c r="AN31" t="s">
        <v>39</v>
      </c>
      <c r="AO31" t="s">
        <v>40</v>
      </c>
      <c r="AP31" t="s">
        <v>41</v>
      </c>
      <c r="AQ31" t="s">
        <v>42</v>
      </c>
      <c r="AR31" t="s">
        <v>43</v>
      </c>
      <c r="AS31" t="s">
        <v>44</v>
      </c>
      <c r="AT31" t="s">
        <v>45</v>
      </c>
      <c r="AU31" t="s">
        <v>46</v>
      </c>
      <c r="AV31" t="s">
        <v>47</v>
      </c>
      <c r="AW31" t="s">
        <v>48</v>
      </c>
      <c r="AX31" t="s">
        <v>49</v>
      </c>
      <c r="AY31" t="s">
        <v>50</v>
      </c>
      <c r="AZ31" t="s">
        <v>51</v>
      </c>
      <c r="BA31" t="s">
        <v>52</v>
      </c>
      <c r="BB31" t="s">
        <v>53</v>
      </c>
      <c r="BC31" t="s">
        <v>54</v>
      </c>
      <c r="BD31" t="s">
        <v>55</v>
      </c>
      <c r="BE31" t="s">
        <v>56</v>
      </c>
      <c r="BF31" t="s">
        <v>57</v>
      </c>
      <c r="BG31" t="s">
        <v>58</v>
      </c>
      <c r="BH31" t="s">
        <v>59</v>
      </c>
      <c r="BI31" t="s">
        <v>60</v>
      </c>
      <c r="BJ31" t="s">
        <v>61</v>
      </c>
      <c r="BK31" t="s">
        <v>62</v>
      </c>
      <c r="BL31" t="s">
        <v>63</v>
      </c>
    </row>
    <row r="32" spans="1:64" x14ac:dyDescent="0.25">
      <c r="A32">
        <v>5</v>
      </c>
      <c r="B32">
        <v>1</v>
      </c>
      <c r="C32" t="s">
        <v>64</v>
      </c>
      <c r="D32">
        <v>23</v>
      </c>
      <c r="E32">
        <v>4784</v>
      </c>
      <c r="F32">
        <v>268878</v>
      </c>
      <c r="G32">
        <v>6893375628</v>
      </c>
      <c r="H32">
        <v>15942</v>
      </c>
      <c r="I32">
        <v>18472</v>
      </c>
      <c r="J32">
        <v>21120</v>
      </c>
      <c r="K32">
        <v>21595</v>
      </c>
      <c r="L32">
        <v>21694</v>
      </c>
      <c r="M32">
        <v>27007</v>
      </c>
      <c r="N32">
        <v>27545</v>
      </c>
      <c r="O32">
        <v>27868</v>
      </c>
      <c r="P32">
        <v>34185</v>
      </c>
      <c r="Q32">
        <v>34671</v>
      </c>
      <c r="R32">
        <v>36884</v>
      </c>
      <c r="S32">
        <v>42037</v>
      </c>
      <c r="T32">
        <v>42135</v>
      </c>
      <c r="U32">
        <v>51851</v>
      </c>
      <c r="V32">
        <v>52749</v>
      </c>
      <c r="W32">
        <v>55084</v>
      </c>
      <c r="X32">
        <v>64131</v>
      </c>
      <c r="Y32">
        <v>73862</v>
      </c>
      <c r="Z32">
        <v>76130</v>
      </c>
      <c r="AA32">
        <v>82713</v>
      </c>
      <c r="AB32">
        <v>90424</v>
      </c>
      <c r="AC32">
        <v>91844</v>
      </c>
      <c r="AD32">
        <v>93604</v>
      </c>
      <c r="AE32">
        <v>118517</v>
      </c>
      <c r="AF32">
        <v>142689</v>
      </c>
      <c r="AG32">
        <v>143054</v>
      </c>
      <c r="AH32">
        <v>144764</v>
      </c>
      <c r="AI32">
        <v>150621</v>
      </c>
      <c r="AJ32">
        <v>156735</v>
      </c>
      <c r="AK32">
        <v>156992</v>
      </c>
      <c r="AL32">
        <v>157635</v>
      </c>
      <c r="AM32">
        <v>158669</v>
      </c>
      <c r="AN32">
        <v>160513</v>
      </c>
      <c r="AO32">
        <v>167138</v>
      </c>
      <c r="AP32">
        <v>168183</v>
      </c>
      <c r="AQ32">
        <v>168459</v>
      </c>
      <c r="AR32">
        <v>170301</v>
      </c>
      <c r="AS32">
        <v>173747</v>
      </c>
      <c r="AT32">
        <v>173907</v>
      </c>
      <c r="AU32">
        <v>175591</v>
      </c>
      <c r="AV32">
        <v>176981</v>
      </c>
      <c r="AW32">
        <v>182338</v>
      </c>
      <c r="AX32">
        <v>182675</v>
      </c>
      <c r="AY32">
        <v>183427</v>
      </c>
      <c r="AZ32">
        <v>185250</v>
      </c>
      <c r="BA32">
        <v>187877</v>
      </c>
      <c r="BB32">
        <v>188140</v>
      </c>
      <c r="BC32">
        <v>189053</v>
      </c>
      <c r="BD32">
        <v>189204</v>
      </c>
      <c r="BE32">
        <v>195045</v>
      </c>
      <c r="BF32">
        <v>173682</v>
      </c>
      <c r="BG32">
        <v>239</v>
      </c>
      <c r="BH32">
        <v>3786</v>
      </c>
      <c r="BI32">
        <v>0</v>
      </c>
      <c r="BJ32">
        <v>89</v>
      </c>
      <c r="BK32">
        <v>23</v>
      </c>
      <c r="BL32" t="s">
        <v>86</v>
      </c>
    </row>
    <row r="33" spans="1:64" x14ac:dyDescent="0.25">
      <c r="A33">
        <v>5</v>
      </c>
      <c r="B33">
        <v>2</v>
      </c>
      <c r="C33" t="s">
        <v>64</v>
      </c>
      <c r="D33">
        <v>23</v>
      </c>
      <c r="E33">
        <v>6417</v>
      </c>
      <c r="F33">
        <v>159918</v>
      </c>
      <c r="G33">
        <v>7148688549</v>
      </c>
      <c r="H33">
        <v>11443</v>
      </c>
      <c r="I33">
        <v>12178</v>
      </c>
      <c r="J33">
        <v>14515</v>
      </c>
      <c r="K33">
        <v>14861</v>
      </c>
      <c r="L33">
        <v>16691</v>
      </c>
      <c r="M33">
        <v>17869</v>
      </c>
      <c r="N33">
        <v>19321</v>
      </c>
      <c r="O33">
        <v>20475</v>
      </c>
      <c r="P33">
        <v>22052</v>
      </c>
      <c r="Q33">
        <v>23009</v>
      </c>
      <c r="R33">
        <v>24439</v>
      </c>
      <c r="S33">
        <v>24538</v>
      </c>
      <c r="T33">
        <v>26124</v>
      </c>
      <c r="U33">
        <v>27458</v>
      </c>
      <c r="V33">
        <v>27829</v>
      </c>
      <c r="W33">
        <v>27879</v>
      </c>
      <c r="X33">
        <v>32643</v>
      </c>
      <c r="Y33">
        <v>33314</v>
      </c>
      <c r="Z33">
        <v>35124</v>
      </c>
      <c r="AA33">
        <v>35748</v>
      </c>
      <c r="AB33">
        <v>37509</v>
      </c>
      <c r="AC33">
        <v>38570</v>
      </c>
      <c r="AD33">
        <v>39866</v>
      </c>
      <c r="AE33">
        <v>40126</v>
      </c>
      <c r="AF33">
        <v>42218</v>
      </c>
      <c r="AG33">
        <v>42683</v>
      </c>
      <c r="AH33">
        <v>43977</v>
      </c>
      <c r="AI33">
        <v>44096</v>
      </c>
      <c r="AJ33">
        <v>45688</v>
      </c>
      <c r="AK33">
        <v>46576</v>
      </c>
      <c r="AL33">
        <v>48965</v>
      </c>
      <c r="AM33">
        <v>49018</v>
      </c>
      <c r="AN33">
        <v>50900</v>
      </c>
      <c r="AO33">
        <v>51307</v>
      </c>
      <c r="AP33">
        <v>56444</v>
      </c>
      <c r="AQ33">
        <v>56703</v>
      </c>
      <c r="AR33">
        <v>59575</v>
      </c>
      <c r="AS33">
        <v>61142</v>
      </c>
      <c r="AT33">
        <v>61194</v>
      </c>
      <c r="AU33">
        <v>63908</v>
      </c>
      <c r="AV33">
        <v>64862</v>
      </c>
      <c r="AW33">
        <v>65936</v>
      </c>
      <c r="AX33">
        <v>68180</v>
      </c>
      <c r="AY33">
        <v>69256</v>
      </c>
      <c r="AZ33">
        <v>71291</v>
      </c>
      <c r="BA33">
        <v>71403</v>
      </c>
      <c r="BB33">
        <v>73735</v>
      </c>
      <c r="BC33">
        <v>76401</v>
      </c>
      <c r="BD33">
        <v>77860</v>
      </c>
      <c r="BE33">
        <v>77908</v>
      </c>
      <c r="BF33">
        <v>69201</v>
      </c>
      <c r="BG33">
        <v>0</v>
      </c>
      <c r="BH33">
        <v>1543</v>
      </c>
      <c r="BI33">
        <v>0</v>
      </c>
      <c r="BJ33">
        <v>97</v>
      </c>
      <c r="BK33">
        <v>15</v>
      </c>
      <c r="BL33" t="s">
        <v>87</v>
      </c>
    </row>
    <row r="34" spans="1:64" x14ac:dyDescent="0.25">
      <c r="A34">
        <v>5</v>
      </c>
      <c r="B34">
        <v>3</v>
      </c>
      <c r="C34" t="s">
        <v>64</v>
      </c>
      <c r="D34">
        <v>23</v>
      </c>
      <c r="E34">
        <v>5229</v>
      </c>
      <c r="F34">
        <v>221993</v>
      </c>
      <c r="G34">
        <v>6641246442</v>
      </c>
      <c r="H34">
        <v>17222</v>
      </c>
      <c r="I34">
        <v>17497</v>
      </c>
      <c r="J34">
        <v>21431</v>
      </c>
      <c r="K34">
        <v>21745</v>
      </c>
      <c r="L34">
        <v>24677</v>
      </c>
      <c r="M34">
        <v>43761</v>
      </c>
      <c r="N34">
        <v>44469</v>
      </c>
      <c r="O34">
        <v>52040</v>
      </c>
      <c r="P34">
        <v>52362</v>
      </c>
      <c r="Q34">
        <v>53648</v>
      </c>
      <c r="R34">
        <v>59636</v>
      </c>
      <c r="S34">
        <v>59689</v>
      </c>
      <c r="T34">
        <v>66552</v>
      </c>
      <c r="U34">
        <v>66946</v>
      </c>
      <c r="V34">
        <v>74045</v>
      </c>
      <c r="W34">
        <v>74147</v>
      </c>
      <c r="X34">
        <v>74376</v>
      </c>
      <c r="Y34">
        <v>74627</v>
      </c>
      <c r="Z34">
        <v>77825</v>
      </c>
      <c r="AA34">
        <v>78802</v>
      </c>
      <c r="AB34">
        <v>84130</v>
      </c>
      <c r="AC34">
        <v>84232</v>
      </c>
      <c r="AD34">
        <v>87564</v>
      </c>
      <c r="AE34">
        <v>88052</v>
      </c>
      <c r="AF34">
        <v>90890</v>
      </c>
      <c r="AG34">
        <v>93403</v>
      </c>
      <c r="AH34">
        <v>99097</v>
      </c>
      <c r="AI34">
        <v>99644</v>
      </c>
      <c r="AJ34">
        <v>100032</v>
      </c>
      <c r="AK34">
        <v>100138</v>
      </c>
      <c r="AL34">
        <v>100247</v>
      </c>
      <c r="AM34">
        <v>101113</v>
      </c>
      <c r="AN34">
        <v>104182</v>
      </c>
      <c r="AO34">
        <v>104656</v>
      </c>
      <c r="AP34">
        <v>112611</v>
      </c>
      <c r="AQ34">
        <v>113771</v>
      </c>
      <c r="AR34">
        <v>116595</v>
      </c>
      <c r="AS34">
        <v>116816</v>
      </c>
      <c r="AT34">
        <v>117089</v>
      </c>
      <c r="AU34">
        <v>117622</v>
      </c>
      <c r="AV34">
        <v>118967</v>
      </c>
      <c r="AW34">
        <v>126023</v>
      </c>
      <c r="AX34">
        <v>134224</v>
      </c>
      <c r="AY34">
        <v>134739</v>
      </c>
      <c r="AZ34">
        <v>138667</v>
      </c>
      <c r="BA34">
        <v>139008</v>
      </c>
      <c r="BB34">
        <v>140227</v>
      </c>
      <c r="BC34">
        <v>142206</v>
      </c>
      <c r="BD34">
        <v>148458</v>
      </c>
      <c r="BE34">
        <v>149201</v>
      </c>
      <c r="BF34">
        <v>133349</v>
      </c>
      <c r="BG34">
        <v>1</v>
      </c>
      <c r="BH34">
        <v>2916</v>
      </c>
      <c r="BI34">
        <v>0</v>
      </c>
      <c r="BJ34">
        <v>100</v>
      </c>
      <c r="BK34">
        <v>21</v>
      </c>
      <c r="BL34" t="s">
        <v>88</v>
      </c>
    </row>
    <row r="35" spans="1:64" x14ac:dyDescent="0.25">
      <c r="A35">
        <v>5</v>
      </c>
      <c r="B35">
        <v>4</v>
      </c>
      <c r="C35" t="s">
        <v>64</v>
      </c>
      <c r="D35">
        <v>23</v>
      </c>
      <c r="E35">
        <v>5119</v>
      </c>
      <c r="F35">
        <v>187059</v>
      </c>
      <c r="G35">
        <v>6581669593</v>
      </c>
      <c r="H35">
        <v>23286</v>
      </c>
      <c r="I35">
        <v>25928</v>
      </c>
      <c r="J35">
        <v>27898</v>
      </c>
      <c r="K35">
        <v>27948</v>
      </c>
      <c r="L35">
        <v>28658</v>
      </c>
      <c r="M35">
        <v>29514</v>
      </c>
      <c r="N35">
        <v>31743</v>
      </c>
      <c r="O35">
        <v>32010</v>
      </c>
      <c r="P35">
        <v>32597</v>
      </c>
      <c r="Q35">
        <v>35279</v>
      </c>
      <c r="R35">
        <v>38328</v>
      </c>
      <c r="S35">
        <v>38854</v>
      </c>
      <c r="T35">
        <v>40083</v>
      </c>
      <c r="U35">
        <v>40131</v>
      </c>
      <c r="V35">
        <v>43106</v>
      </c>
      <c r="W35">
        <v>43628</v>
      </c>
      <c r="X35">
        <v>46071</v>
      </c>
      <c r="Y35">
        <v>46708</v>
      </c>
      <c r="Z35">
        <v>48772</v>
      </c>
      <c r="AA35">
        <v>50494</v>
      </c>
      <c r="AB35">
        <v>52685</v>
      </c>
      <c r="AC35">
        <v>53587</v>
      </c>
      <c r="AD35">
        <v>56383</v>
      </c>
      <c r="AE35">
        <v>56534</v>
      </c>
      <c r="AF35">
        <v>56856</v>
      </c>
      <c r="AG35">
        <v>57881</v>
      </c>
      <c r="AH35">
        <v>57935</v>
      </c>
      <c r="AI35">
        <v>58600</v>
      </c>
      <c r="AJ35">
        <v>68493</v>
      </c>
      <c r="AK35">
        <v>69025</v>
      </c>
      <c r="AL35">
        <v>72912</v>
      </c>
      <c r="AM35">
        <v>73550</v>
      </c>
      <c r="AN35">
        <v>75575</v>
      </c>
      <c r="AO35">
        <v>77110</v>
      </c>
      <c r="AP35">
        <v>79413</v>
      </c>
      <c r="AQ35">
        <v>80723</v>
      </c>
      <c r="AR35">
        <v>82154</v>
      </c>
      <c r="AS35">
        <v>82992</v>
      </c>
      <c r="AT35">
        <v>87263</v>
      </c>
      <c r="AU35">
        <v>87949</v>
      </c>
      <c r="AV35">
        <v>90254</v>
      </c>
      <c r="AW35">
        <v>90353</v>
      </c>
      <c r="AX35">
        <v>101780</v>
      </c>
      <c r="AY35">
        <v>102310</v>
      </c>
      <c r="AZ35">
        <v>106110</v>
      </c>
      <c r="BA35">
        <v>107408</v>
      </c>
      <c r="BB35">
        <v>109404</v>
      </c>
      <c r="BC35">
        <v>109560</v>
      </c>
      <c r="BD35">
        <v>111073</v>
      </c>
      <c r="BE35">
        <v>111602</v>
      </c>
      <c r="BF35">
        <v>99415</v>
      </c>
      <c r="BG35">
        <v>1</v>
      </c>
      <c r="BH35">
        <v>1953</v>
      </c>
      <c r="BI35">
        <v>0</v>
      </c>
      <c r="BJ35">
        <v>92</v>
      </c>
      <c r="BK35">
        <v>16</v>
      </c>
      <c r="BL35" t="s">
        <v>77</v>
      </c>
    </row>
    <row r="36" spans="1:64" x14ac:dyDescent="0.25">
      <c r="A36">
        <v>5</v>
      </c>
      <c r="B36">
        <v>5</v>
      </c>
      <c r="C36" t="s">
        <v>64</v>
      </c>
      <c r="D36">
        <v>23</v>
      </c>
      <c r="E36">
        <v>4626</v>
      </c>
      <c r="F36">
        <v>176239</v>
      </c>
      <c r="G36">
        <v>6936852242</v>
      </c>
      <c r="H36">
        <v>12060</v>
      </c>
      <c r="I36">
        <v>12448</v>
      </c>
      <c r="J36">
        <v>16794</v>
      </c>
      <c r="K36">
        <v>16896</v>
      </c>
      <c r="L36">
        <v>22677</v>
      </c>
      <c r="M36">
        <v>22780</v>
      </c>
      <c r="N36">
        <v>24226</v>
      </c>
      <c r="O36">
        <v>27099</v>
      </c>
      <c r="P36">
        <v>27303</v>
      </c>
      <c r="Q36">
        <v>28496</v>
      </c>
      <c r="R36">
        <v>30853</v>
      </c>
      <c r="S36">
        <v>37032</v>
      </c>
      <c r="T36">
        <v>37264</v>
      </c>
      <c r="U36">
        <v>39053</v>
      </c>
      <c r="V36">
        <v>39397</v>
      </c>
      <c r="W36">
        <v>39740</v>
      </c>
      <c r="X36">
        <v>40111</v>
      </c>
      <c r="Y36">
        <v>40779</v>
      </c>
      <c r="Z36">
        <v>43233</v>
      </c>
      <c r="AA36">
        <v>46741</v>
      </c>
      <c r="AB36">
        <v>47140</v>
      </c>
      <c r="AC36">
        <v>48645</v>
      </c>
      <c r="AD36">
        <v>49273</v>
      </c>
      <c r="AE36">
        <v>50500</v>
      </c>
      <c r="AF36">
        <v>51198</v>
      </c>
      <c r="AG36">
        <v>53068</v>
      </c>
      <c r="AH36">
        <v>53124</v>
      </c>
      <c r="AI36">
        <v>53608</v>
      </c>
      <c r="AJ36">
        <v>55375</v>
      </c>
      <c r="AK36">
        <v>58504</v>
      </c>
      <c r="AL36">
        <v>58973</v>
      </c>
      <c r="AM36">
        <v>59084</v>
      </c>
      <c r="AN36">
        <v>59433</v>
      </c>
      <c r="AO36">
        <v>65161</v>
      </c>
      <c r="AP36">
        <v>65599</v>
      </c>
      <c r="AQ36">
        <v>67145</v>
      </c>
      <c r="AR36">
        <v>67206</v>
      </c>
      <c r="AS36">
        <v>67372</v>
      </c>
      <c r="AT36">
        <v>68474</v>
      </c>
      <c r="AU36">
        <v>72472</v>
      </c>
      <c r="AV36">
        <v>72523</v>
      </c>
      <c r="AW36">
        <v>87767</v>
      </c>
      <c r="AX36">
        <v>87866</v>
      </c>
      <c r="AY36">
        <v>89342</v>
      </c>
      <c r="AZ36">
        <v>89959</v>
      </c>
      <c r="BA36">
        <v>90474</v>
      </c>
      <c r="BB36">
        <v>90921</v>
      </c>
      <c r="BC36">
        <v>91447</v>
      </c>
      <c r="BD36">
        <v>92764</v>
      </c>
      <c r="BE36">
        <v>102377</v>
      </c>
      <c r="BF36">
        <v>90889</v>
      </c>
      <c r="BG36">
        <v>0</v>
      </c>
      <c r="BH36">
        <v>1963</v>
      </c>
      <c r="BI36">
        <v>0</v>
      </c>
      <c r="BJ36">
        <v>100</v>
      </c>
      <c r="BK36">
        <v>20</v>
      </c>
      <c r="BL36" t="s">
        <v>71</v>
      </c>
    </row>
    <row r="37" spans="1:64" x14ac:dyDescent="0.25">
      <c r="A37">
        <v>5</v>
      </c>
      <c r="B37">
        <v>6</v>
      </c>
      <c r="C37" t="s">
        <v>64</v>
      </c>
      <c r="D37">
        <v>23</v>
      </c>
      <c r="E37">
        <v>5122</v>
      </c>
      <c r="F37">
        <v>160303</v>
      </c>
      <c r="G37">
        <v>7686073206</v>
      </c>
      <c r="H37">
        <v>11256</v>
      </c>
      <c r="I37">
        <v>11419</v>
      </c>
      <c r="J37">
        <v>13435</v>
      </c>
      <c r="K37">
        <v>13866</v>
      </c>
      <c r="L37">
        <v>19653</v>
      </c>
      <c r="M37">
        <v>22001</v>
      </c>
      <c r="N37">
        <v>24713</v>
      </c>
      <c r="O37">
        <v>25142</v>
      </c>
      <c r="P37">
        <v>27667</v>
      </c>
      <c r="Q37">
        <v>31022</v>
      </c>
      <c r="R37">
        <v>31561</v>
      </c>
      <c r="S37">
        <v>33735</v>
      </c>
      <c r="T37">
        <v>33898</v>
      </c>
      <c r="U37">
        <v>36549</v>
      </c>
      <c r="V37">
        <v>37032</v>
      </c>
      <c r="W37">
        <v>39852</v>
      </c>
      <c r="X37">
        <v>40555</v>
      </c>
      <c r="Y37">
        <v>41875</v>
      </c>
      <c r="Z37">
        <v>41977</v>
      </c>
      <c r="AA37">
        <v>47027</v>
      </c>
      <c r="AB37">
        <v>47760</v>
      </c>
      <c r="AC37">
        <v>48314</v>
      </c>
      <c r="AD37">
        <v>49117</v>
      </c>
      <c r="AE37">
        <v>51744</v>
      </c>
      <c r="AF37">
        <v>51794</v>
      </c>
      <c r="AG37">
        <v>51955</v>
      </c>
      <c r="AH37">
        <v>52802</v>
      </c>
      <c r="AI37">
        <v>55619</v>
      </c>
      <c r="AJ37">
        <v>55669</v>
      </c>
      <c r="AK37">
        <v>55833</v>
      </c>
      <c r="AL37">
        <v>57347</v>
      </c>
      <c r="AM37">
        <v>59609</v>
      </c>
      <c r="AN37">
        <v>60596</v>
      </c>
      <c r="AO37">
        <v>61724</v>
      </c>
      <c r="AP37">
        <v>62385</v>
      </c>
      <c r="AQ37">
        <v>65938</v>
      </c>
      <c r="AR37">
        <v>66148</v>
      </c>
      <c r="AS37">
        <v>67820</v>
      </c>
      <c r="AT37">
        <v>68297</v>
      </c>
      <c r="AU37">
        <v>72095</v>
      </c>
      <c r="AV37">
        <v>73589</v>
      </c>
      <c r="AW37">
        <v>73893</v>
      </c>
      <c r="AX37">
        <v>74294</v>
      </c>
      <c r="AY37">
        <v>75246</v>
      </c>
      <c r="AZ37">
        <v>76891</v>
      </c>
      <c r="BA37">
        <v>77109</v>
      </c>
      <c r="BB37">
        <v>77281</v>
      </c>
      <c r="BC37">
        <v>77332</v>
      </c>
      <c r="BD37">
        <v>80270</v>
      </c>
      <c r="BE37">
        <v>80662</v>
      </c>
      <c r="BF37">
        <v>71697</v>
      </c>
      <c r="BG37">
        <v>1</v>
      </c>
      <c r="BH37">
        <v>1522</v>
      </c>
      <c r="BI37">
        <v>0</v>
      </c>
      <c r="BJ37">
        <v>99</v>
      </c>
      <c r="BK37">
        <v>18</v>
      </c>
      <c r="BL37" t="s">
        <v>85</v>
      </c>
    </row>
    <row r="38" spans="1:64" x14ac:dyDescent="0.25">
      <c r="A38">
        <v>5</v>
      </c>
      <c r="B38">
        <v>7</v>
      </c>
      <c r="C38" t="s">
        <v>64</v>
      </c>
      <c r="D38">
        <v>23</v>
      </c>
      <c r="E38">
        <v>5255</v>
      </c>
      <c r="F38">
        <v>194734</v>
      </c>
      <c r="G38">
        <v>7437002475</v>
      </c>
      <c r="H38">
        <v>21840</v>
      </c>
      <c r="I38">
        <v>25851</v>
      </c>
      <c r="J38">
        <v>27760</v>
      </c>
      <c r="K38">
        <v>28203</v>
      </c>
      <c r="L38">
        <v>29300</v>
      </c>
      <c r="M38">
        <v>35661</v>
      </c>
      <c r="N38">
        <v>36250</v>
      </c>
      <c r="O38">
        <v>37638</v>
      </c>
      <c r="P38">
        <v>43793</v>
      </c>
      <c r="Q38">
        <v>44680</v>
      </c>
      <c r="R38">
        <v>45545</v>
      </c>
      <c r="S38">
        <v>45772</v>
      </c>
      <c r="T38">
        <v>54415</v>
      </c>
      <c r="U38">
        <v>54774</v>
      </c>
      <c r="V38">
        <v>55460</v>
      </c>
      <c r="W38">
        <v>56239</v>
      </c>
      <c r="X38">
        <v>56871</v>
      </c>
      <c r="Y38">
        <v>60098</v>
      </c>
      <c r="Z38">
        <v>60150</v>
      </c>
      <c r="AA38">
        <v>60204</v>
      </c>
      <c r="AB38">
        <v>60807</v>
      </c>
      <c r="AC38">
        <v>64476</v>
      </c>
      <c r="AD38">
        <v>66953</v>
      </c>
      <c r="AE38">
        <v>67320</v>
      </c>
      <c r="AF38">
        <v>69194</v>
      </c>
      <c r="AG38">
        <v>70069</v>
      </c>
      <c r="AH38">
        <v>70348</v>
      </c>
      <c r="AI38">
        <v>71753</v>
      </c>
      <c r="AJ38">
        <v>76665</v>
      </c>
      <c r="AK38">
        <v>76995</v>
      </c>
      <c r="AL38">
        <v>79142</v>
      </c>
      <c r="AM38">
        <v>80625</v>
      </c>
      <c r="AN38">
        <v>83933</v>
      </c>
      <c r="AO38">
        <v>86029</v>
      </c>
      <c r="AP38">
        <v>88818</v>
      </c>
      <c r="AQ38">
        <v>91497</v>
      </c>
      <c r="AR38">
        <v>93612</v>
      </c>
      <c r="AS38">
        <v>95880</v>
      </c>
      <c r="AT38">
        <v>99766</v>
      </c>
      <c r="AU38">
        <v>100064</v>
      </c>
      <c r="AV38">
        <v>100119</v>
      </c>
      <c r="AW38">
        <v>100805</v>
      </c>
      <c r="AX38">
        <v>105664</v>
      </c>
      <c r="AY38">
        <v>107257</v>
      </c>
      <c r="AZ38">
        <v>109602</v>
      </c>
      <c r="BA38">
        <v>110591</v>
      </c>
      <c r="BB38">
        <v>112834</v>
      </c>
      <c r="BC38">
        <v>114697</v>
      </c>
      <c r="BD38">
        <v>116012</v>
      </c>
      <c r="BE38">
        <v>117172</v>
      </c>
      <c r="BF38">
        <v>104248</v>
      </c>
      <c r="BG38">
        <v>0</v>
      </c>
      <c r="BH38">
        <v>2328</v>
      </c>
      <c r="BI38">
        <v>0</v>
      </c>
      <c r="BJ38">
        <v>107</v>
      </c>
      <c r="BK38">
        <v>18</v>
      </c>
      <c r="BL38" t="s">
        <v>77</v>
      </c>
    </row>
    <row r="39" spans="1:64" x14ac:dyDescent="0.25">
      <c r="A39">
        <v>5</v>
      </c>
      <c r="B39">
        <v>8</v>
      </c>
      <c r="C39" t="s">
        <v>64</v>
      </c>
      <c r="D39">
        <v>23</v>
      </c>
      <c r="E39">
        <v>4829</v>
      </c>
      <c r="F39">
        <v>188219</v>
      </c>
      <c r="G39">
        <v>7427881615</v>
      </c>
      <c r="H39">
        <v>19390</v>
      </c>
      <c r="I39">
        <v>19494</v>
      </c>
      <c r="J39">
        <v>19547</v>
      </c>
      <c r="K39">
        <v>19895</v>
      </c>
      <c r="L39">
        <v>27898</v>
      </c>
      <c r="M39">
        <v>28456</v>
      </c>
      <c r="N39">
        <v>29802</v>
      </c>
      <c r="O39">
        <v>29906</v>
      </c>
      <c r="P39">
        <v>31312</v>
      </c>
      <c r="Q39">
        <v>33172</v>
      </c>
      <c r="R39">
        <v>41977</v>
      </c>
      <c r="S39">
        <v>42461</v>
      </c>
      <c r="T39">
        <v>44030</v>
      </c>
      <c r="U39">
        <v>50168</v>
      </c>
      <c r="V39">
        <v>50819</v>
      </c>
      <c r="W39">
        <v>52351</v>
      </c>
      <c r="X39">
        <v>55931</v>
      </c>
      <c r="Y39">
        <v>56037</v>
      </c>
      <c r="Z39">
        <v>56484</v>
      </c>
      <c r="AA39">
        <v>63267</v>
      </c>
      <c r="AB39">
        <v>63772</v>
      </c>
      <c r="AC39">
        <v>64162</v>
      </c>
      <c r="AD39">
        <v>64267</v>
      </c>
      <c r="AE39">
        <v>68196</v>
      </c>
      <c r="AF39">
        <v>68979</v>
      </c>
      <c r="AG39">
        <v>70595</v>
      </c>
      <c r="AH39">
        <v>71350</v>
      </c>
      <c r="AI39">
        <v>74760</v>
      </c>
      <c r="AJ39">
        <v>75419</v>
      </c>
      <c r="AK39">
        <v>76479</v>
      </c>
      <c r="AL39">
        <v>77798</v>
      </c>
      <c r="AM39">
        <v>79884</v>
      </c>
      <c r="AN39">
        <v>82066</v>
      </c>
      <c r="AO39">
        <v>83234</v>
      </c>
      <c r="AP39">
        <v>83450</v>
      </c>
      <c r="AQ39">
        <v>84761</v>
      </c>
      <c r="AR39">
        <v>85690</v>
      </c>
      <c r="AS39">
        <v>89805</v>
      </c>
      <c r="AT39">
        <v>90079</v>
      </c>
      <c r="AU39">
        <v>92204</v>
      </c>
      <c r="AV39">
        <v>93173</v>
      </c>
      <c r="AW39">
        <v>93390</v>
      </c>
      <c r="AX39">
        <v>93815</v>
      </c>
      <c r="AY39">
        <v>98679</v>
      </c>
      <c r="AZ39">
        <v>99014</v>
      </c>
      <c r="BA39">
        <v>103660</v>
      </c>
      <c r="BB39">
        <v>105071</v>
      </c>
      <c r="BC39">
        <v>105176</v>
      </c>
      <c r="BD39">
        <v>105426</v>
      </c>
      <c r="BE39">
        <v>109393</v>
      </c>
      <c r="BF39">
        <v>97377</v>
      </c>
      <c r="BG39">
        <v>0</v>
      </c>
      <c r="BH39">
        <v>2425</v>
      </c>
      <c r="BI39">
        <v>0</v>
      </c>
      <c r="BJ39">
        <v>100</v>
      </c>
      <c r="BK39">
        <v>18</v>
      </c>
      <c r="BL39" t="s">
        <v>89</v>
      </c>
    </row>
    <row r="40" spans="1:64" x14ac:dyDescent="0.25">
      <c r="A40">
        <v>5</v>
      </c>
      <c r="B40">
        <v>9</v>
      </c>
      <c r="C40" t="s">
        <v>64</v>
      </c>
      <c r="D40">
        <v>23</v>
      </c>
      <c r="E40">
        <v>4506</v>
      </c>
      <c r="F40">
        <v>142436</v>
      </c>
      <c r="G40">
        <v>6628311894</v>
      </c>
      <c r="H40">
        <v>12312</v>
      </c>
      <c r="I40">
        <v>12470</v>
      </c>
      <c r="J40">
        <v>14876</v>
      </c>
      <c r="K40">
        <v>18441</v>
      </c>
      <c r="L40">
        <v>18764</v>
      </c>
      <c r="M40">
        <v>18869</v>
      </c>
      <c r="N40">
        <v>19424</v>
      </c>
      <c r="O40">
        <v>19474</v>
      </c>
      <c r="P40">
        <v>19853</v>
      </c>
      <c r="Q40">
        <v>25257</v>
      </c>
      <c r="R40">
        <v>28330</v>
      </c>
      <c r="S40">
        <v>28600</v>
      </c>
      <c r="T40">
        <v>28928</v>
      </c>
      <c r="U40">
        <v>28978</v>
      </c>
      <c r="V40">
        <v>31783</v>
      </c>
      <c r="W40">
        <v>31892</v>
      </c>
      <c r="X40">
        <v>32656</v>
      </c>
      <c r="Y40">
        <v>33340</v>
      </c>
      <c r="Z40">
        <v>35726</v>
      </c>
      <c r="AA40">
        <v>37515</v>
      </c>
      <c r="AB40">
        <v>38341</v>
      </c>
      <c r="AC40">
        <v>38827</v>
      </c>
      <c r="AD40">
        <v>42044</v>
      </c>
      <c r="AE40">
        <v>42567</v>
      </c>
      <c r="AF40">
        <v>43637</v>
      </c>
      <c r="AG40">
        <v>44261</v>
      </c>
      <c r="AH40">
        <v>47283</v>
      </c>
      <c r="AI40">
        <v>47490</v>
      </c>
      <c r="AJ40">
        <v>47855</v>
      </c>
      <c r="AK40">
        <v>47965</v>
      </c>
      <c r="AL40">
        <v>49926</v>
      </c>
      <c r="AM40">
        <v>50025</v>
      </c>
      <c r="AN40">
        <v>56093</v>
      </c>
      <c r="AO40">
        <v>56607</v>
      </c>
      <c r="AP40">
        <v>56925</v>
      </c>
      <c r="AQ40">
        <v>57129</v>
      </c>
      <c r="AR40">
        <v>59036</v>
      </c>
      <c r="AS40">
        <v>59495</v>
      </c>
      <c r="AT40">
        <v>59871</v>
      </c>
      <c r="AU40">
        <v>60609</v>
      </c>
      <c r="AV40">
        <v>62708</v>
      </c>
      <c r="AW40">
        <v>63072</v>
      </c>
      <c r="AX40">
        <v>63492</v>
      </c>
      <c r="AY40">
        <v>64073</v>
      </c>
      <c r="AZ40">
        <v>65858</v>
      </c>
      <c r="BA40">
        <v>66221</v>
      </c>
      <c r="BB40">
        <v>66584</v>
      </c>
      <c r="BC40">
        <v>66684</v>
      </c>
      <c r="BD40">
        <v>68926</v>
      </c>
      <c r="BE40">
        <v>68976</v>
      </c>
      <c r="BF40">
        <v>61401</v>
      </c>
      <c r="BG40">
        <v>0</v>
      </c>
      <c r="BH40">
        <v>1351</v>
      </c>
      <c r="BI40">
        <v>0</v>
      </c>
      <c r="BJ40">
        <v>136</v>
      </c>
      <c r="BK40">
        <v>17</v>
      </c>
      <c r="BL40" t="s">
        <v>74</v>
      </c>
    </row>
    <row r="41" spans="1:64" x14ac:dyDescent="0.25">
      <c r="A41">
        <v>5</v>
      </c>
      <c r="B41">
        <v>10</v>
      </c>
      <c r="C41" t="s">
        <v>64</v>
      </c>
      <c r="D41">
        <v>23</v>
      </c>
      <c r="E41">
        <v>4801</v>
      </c>
      <c r="F41">
        <v>189295</v>
      </c>
      <c r="G41">
        <v>7063808146</v>
      </c>
      <c r="H41">
        <v>10762</v>
      </c>
      <c r="I41">
        <v>11332</v>
      </c>
      <c r="J41">
        <v>11665</v>
      </c>
      <c r="K41">
        <v>12732</v>
      </c>
      <c r="L41">
        <v>23123</v>
      </c>
      <c r="M41">
        <v>26199</v>
      </c>
      <c r="N41">
        <v>26249</v>
      </c>
      <c r="O41">
        <v>34080</v>
      </c>
      <c r="P41">
        <v>36376</v>
      </c>
      <c r="Q41">
        <v>41951</v>
      </c>
      <c r="R41">
        <v>42520</v>
      </c>
      <c r="S41">
        <v>42570</v>
      </c>
      <c r="T41">
        <v>45352</v>
      </c>
      <c r="U41">
        <v>45785</v>
      </c>
      <c r="V41">
        <v>46380</v>
      </c>
      <c r="W41">
        <v>46430</v>
      </c>
      <c r="X41">
        <v>46532</v>
      </c>
      <c r="Y41">
        <v>46911</v>
      </c>
      <c r="Z41">
        <v>46960</v>
      </c>
      <c r="AA41">
        <v>47885</v>
      </c>
      <c r="AB41">
        <v>50286</v>
      </c>
      <c r="AC41">
        <v>67732</v>
      </c>
      <c r="AD41">
        <v>67781</v>
      </c>
      <c r="AE41">
        <v>68755</v>
      </c>
      <c r="AF41">
        <v>69071</v>
      </c>
      <c r="AG41">
        <v>71940</v>
      </c>
      <c r="AH41">
        <v>72355</v>
      </c>
      <c r="AI41">
        <v>73109</v>
      </c>
      <c r="AJ41">
        <v>77656</v>
      </c>
      <c r="AK41">
        <v>84342</v>
      </c>
      <c r="AL41">
        <v>84443</v>
      </c>
      <c r="AM41">
        <v>84659</v>
      </c>
      <c r="AN41">
        <v>84870</v>
      </c>
      <c r="AO41">
        <v>85893</v>
      </c>
      <c r="AP41">
        <v>86160</v>
      </c>
      <c r="AQ41">
        <v>88575</v>
      </c>
      <c r="AR41">
        <v>91818</v>
      </c>
      <c r="AS41">
        <v>96320</v>
      </c>
      <c r="AT41">
        <v>96420</v>
      </c>
      <c r="AU41">
        <v>96840</v>
      </c>
      <c r="AV41">
        <v>97215</v>
      </c>
      <c r="AW41">
        <v>98478</v>
      </c>
      <c r="AX41">
        <v>98699</v>
      </c>
      <c r="AY41">
        <v>100244</v>
      </c>
      <c r="AZ41">
        <v>106032</v>
      </c>
      <c r="BA41">
        <v>111208</v>
      </c>
      <c r="BB41">
        <v>111577</v>
      </c>
      <c r="BC41">
        <v>111804</v>
      </c>
      <c r="BD41">
        <v>112582</v>
      </c>
      <c r="BE41">
        <v>112961</v>
      </c>
      <c r="BF41">
        <v>100578</v>
      </c>
      <c r="BG41">
        <v>0</v>
      </c>
      <c r="BH41">
        <v>2010</v>
      </c>
      <c r="BI41">
        <v>0</v>
      </c>
      <c r="BJ41">
        <v>91</v>
      </c>
      <c r="BK41">
        <v>15</v>
      </c>
      <c r="BL41" t="s">
        <v>85</v>
      </c>
    </row>
    <row r="42" spans="1:64" x14ac:dyDescent="0.25">
      <c r="A42">
        <v>5</v>
      </c>
      <c r="B42">
        <v>11</v>
      </c>
      <c r="C42" t="s">
        <v>64</v>
      </c>
      <c r="D42">
        <v>23</v>
      </c>
      <c r="E42">
        <v>4869</v>
      </c>
      <c r="F42">
        <v>183458</v>
      </c>
      <c r="G42">
        <v>6971178976</v>
      </c>
      <c r="H42">
        <v>13858</v>
      </c>
      <c r="I42">
        <v>15697</v>
      </c>
      <c r="J42">
        <v>19077</v>
      </c>
      <c r="K42">
        <v>20282</v>
      </c>
      <c r="L42">
        <v>26946</v>
      </c>
      <c r="M42">
        <v>27100</v>
      </c>
      <c r="N42">
        <v>29912</v>
      </c>
      <c r="O42">
        <v>33514</v>
      </c>
      <c r="P42">
        <v>35541</v>
      </c>
      <c r="Q42">
        <v>37483</v>
      </c>
      <c r="R42">
        <v>38562</v>
      </c>
      <c r="S42">
        <v>39185</v>
      </c>
      <c r="T42">
        <v>41498</v>
      </c>
      <c r="U42">
        <v>42282</v>
      </c>
      <c r="V42">
        <v>43812</v>
      </c>
      <c r="W42">
        <v>45261</v>
      </c>
      <c r="X42">
        <v>46219</v>
      </c>
      <c r="Y42">
        <v>47620</v>
      </c>
      <c r="Z42">
        <v>48626</v>
      </c>
      <c r="AA42">
        <v>53686</v>
      </c>
      <c r="AB42">
        <v>54100</v>
      </c>
      <c r="AC42">
        <v>56974</v>
      </c>
      <c r="AD42">
        <v>57549</v>
      </c>
      <c r="AE42">
        <v>58973</v>
      </c>
      <c r="AF42">
        <v>64501</v>
      </c>
      <c r="AG42">
        <v>64806</v>
      </c>
      <c r="AH42">
        <v>69401</v>
      </c>
      <c r="AI42">
        <v>69498</v>
      </c>
      <c r="AJ42">
        <v>72584</v>
      </c>
      <c r="AK42">
        <v>73052</v>
      </c>
      <c r="AL42">
        <v>76177</v>
      </c>
      <c r="AM42">
        <v>77675</v>
      </c>
      <c r="AN42">
        <v>78930</v>
      </c>
      <c r="AO42">
        <v>80300</v>
      </c>
      <c r="AP42">
        <v>80709</v>
      </c>
      <c r="AQ42">
        <v>82593</v>
      </c>
      <c r="AR42">
        <v>86916</v>
      </c>
      <c r="AS42">
        <v>87338</v>
      </c>
      <c r="AT42">
        <v>90727</v>
      </c>
      <c r="AU42">
        <v>91612</v>
      </c>
      <c r="AV42">
        <v>94966</v>
      </c>
      <c r="AW42">
        <v>95813</v>
      </c>
      <c r="AX42">
        <v>97413</v>
      </c>
      <c r="AY42">
        <v>98315</v>
      </c>
      <c r="AZ42">
        <v>102901</v>
      </c>
      <c r="BA42">
        <v>103484</v>
      </c>
      <c r="BB42">
        <v>103887</v>
      </c>
      <c r="BC42">
        <v>103939</v>
      </c>
      <c r="BD42">
        <v>105690</v>
      </c>
      <c r="BE42">
        <v>108188</v>
      </c>
      <c r="BF42">
        <v>96190</v>
      </c>
      <c r="BG42">
        <v>1</v>
      </c>
      <c r="BH42">
        <v>2260</v>
      </c>
      <c r="BI42">
        <v>0</v>
      </c>
      <c r="BJ42">
        <v>93</v>
      </c>
      <c r="BK42">
        <v>17</v>
      </c>
      <c r="BL42" t="s">
        <v>77</v>
      </c>
    </row>
    <row r="43" spans="1:64" x14ac:dyDescent="0.25">
      <c r="A43">
        <v>5</v>
      </c>
      <c r="B43">
        <v>12</v>
      </c>
      <c r="C43" t="s">
        <v>64</v>
      </c>
      <c r="D43">
        <v>23</v>
      </c>
      <c r="E43">
        <v>5054</v>
      </c>
      <c r="F43">
        <v>156576</v>
      </c>
      <c r="G43">
        <v>7028250527</v>
      </c>
      <c r="H43">
        <v>8319</v>
      </c>
      <c r="I43">
        <v>8624</v>
      </c>
      <c r="J43">
        <v>10220</v>
      </c>
      <c r="K43">
        <v>11270</v>
      </c>
      <c r="L43">
        <v>12108</v>
      </c>
      <c r="M43">
        <v>16285</v>
      </c>
      <c r="N43">
        <v>16334</v>
      </c>
      <c r="O43">
        <v>16646</v>
      </c>
      <c r="P43">
        <v>16803</v>
      </c>
      <c r="Q43">
        <v>21100</v>
      </c>
      <c r="R43">
        <v>21514</v>
      </c>
      <c r="S43">
        <v>22088</v>
      </c>
      <c r="T43">
        <v>22514</v>
      </c>
      <c r="U43">
        <v>24686</v>
      </c>
      <c r="V43">
        <v>25282</v>
      </c>
      <c r="W43">
        <v>28842</v>
      </c>
      <c r="X43">
        <v>29359</v>
      </c>
      <c r="Y43">
        <v>29572</v>
      </c>
      <c r="Z43">
        <v>30216</v>
      </c>
      <c r="AA43">
        <v>34091</v>
      </c>
      <c r="AB43">
        <v>34880</v>
      </c>
      <c r="AC43">
        <v>36688</v>
      </c>
      <c r="AD43">
        <v>37597</v>
      </c>
      <c r="AE43">
        <v>38549</v>
      </c>
      <c r="AF43">
        <v>39553</v>
      </c>
      <c r="AG43">
        <v>42797</v>
      </c>
      <c r="AH43">
        <v>43050</v>
      </c>
      <c r="AI43">
        <v>46306</v>
      </c>
      <c r="AJ43">
        <v>46989</v>
      </c>
      <c r="AK43">
        <v>49491</v>
      </c>
      <c r="AL43">
        <v>49957</v>
      </c>
      <c r="AM43">
        <v>50165</v>
      </c>
      <c r="AN43">
        <v>51780</v>
      </c>
      <c r="AO43">
        <v>53508</v>
      </c>
      <c r="AP43">
        <v>54678</v>
      </c>
      <c r="AQ43">
        <v>54939</v>
      </c>
      <c r="AR43">
        <v>55525</v>
      </c>
      <c r="AS43">
        <v>58915</v>
      </c>
      <c r="AT43">
        <v>59014</v>
      </c>
      <c r="AU43">
        <v>59811</v>
      </c>
      <c r="AV43">
        <v>60896</v>
      </c>
      <c r="AW43">
        <v>63889</v>
      </c>
      <c r="AX43">
        <v>64038</v>
      </c>
      <c r="AY43">
        <v>64561</v>
      </c>
      <c r="AZ43">
        <v>65249</v>
      </c>
      <c r="BA43">
        <v>67512</v>
      </c>
      <c r="BB43">
        <v>67617</v>
      </c>
      <c r="BC43">
        <v>68395</v>
      </c>
      <c r="BD43">
        <v>71382</v>
      </c>
      <c r="BE43">
        <v>81939</v>
      </c>
      <c r="BF43">
        <v>72731</v>
      </c>
      <c r="BG43">
        <v>1</v>
      </c>
      <c r="BH43">
        <v>1618</v>
      </c>
      <c r="BI43">
        <v>0</v>
      </c>
      <c r="BJ43">
        <v>99</v>
      </c>
      <c r="BK43">
        <v>16</v>
      </c>
      <c r="BL43" t="s">
        <v>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opLeftCell="N10" workbookViewId="0">
      <selection activeCell="W10" sqref="W10:X59"/>
    </sheetView>
  </sheetViews>
  <sheetFormatPr defaultRowHeight="15" x14ac:dyDescent="0.25"/>
  <sheetData>
    <row r="1" spans="1:24" x14ac:dyDescent="0.25">
      <c r="A1">
        <v>1</v>
      </c>
      <c r="B1">
        <v>21</v>
      </c>
      <c r="C1">
        <v>0</v>
      </c>
      <c r="D1">
        <v>16</v>
      </c>
      <c r="E1">
        <v>1</v>
      </c>
      <c r="F1">
        <v>25</v>
      </c>
      <c r="G1">
        <v>0</v>
      </c>
      <c r="H1">
        <v>17</v>
      </c>
      <c r="I1">
        <v>1</v>
      </c>
      <c r="J1">
        <v>26</v>
      </c>
      <c r="K1">
        <v>0</v>
      </c>
      <c r="L1">
        <v>19</v>
      </c>
      <c r="M1">
        <v>0</v>
      </c>
      <c r="N1">
        <v>25</v>
      </c>
      <c r="O1">
        <v>0</v>
      </c>
      <c r="P1">
        <v>21</v>
      </c>
      <c r="Q1">
        <v>1</v>
      </c>
      <c r="R1">
        <v>16</v>
      </c>
      <c r="S1">
        <v>0</v>
      </c>
      <c r="T1">
        <v>31</v>
      </c>
      <c r="U1">
        <v>0</v>
      </c>
      <c r="V1">
        <v>15</v>
      </c>
    </row>
    <row r="2" spans="1:24" x14ac:dyDescent="0.25">
      <c r="A2">
        <v>1</v>
      </c>
      <c r="B2">
        <v>22</v>
      </c>
      <c r="C2">
        <v>1</v>
      </c>
      <c r="D2">
        <v>17</v>
      </c>
      <c r="E2">
        <v>1</v>
      </c>
      <c r="F2">
        <v>28</v>
      </c>
      <c r="G2">
        <v>0</v>
      </c>
      <c r="H2">
        <v>17</v>
      </c>
      <c r="I2">
        <v>1</v>
      </c>
      <c r="J2">
        <v>30</v>
      </c>
      <c r="K2">
        <v>0</v>
      </c>
      <c r="L2">
        <v>20</v>
      </c>
      <c r="M2">
        <v>1</v>
      </c>
      <c r="N2">
        <v>25</v>
      </c>
      <c r="O2">
        <v>1</v>
      </c>
      <c r="P2">
        <v>23</v>
      </c>
      <c r="Q2">
        <v>0</v>
      </c>
      <c r="R2">
        <v>19</v>
      </c>
      <c r="S2">
        <v>0</v>
      </c>
      <c r="T2">
        <v>16</v>
      </c>
      <c r="U2">
        <v>0</v>
      </c>
      <c r="V2">
        <v>16</v>
      </c>
    </row>
    <row r="3" spans="1:24" x14ac:dyDescent="0.25">
      <c r="A3">
        <v>1</v>
      </c>
      <c r="B3">
        <v>20</v>
      </c>
      <c r="C3">
        <v>0</v>
      </c>
      <c r="D3">
        <v>16</v>
      </c>
      <c r="E3">
        <v>0</v>
      </c>
      <c r="F3">
        <v>27</v>
      </c>
      <c r="G3">
        <v>1</v>
      </c>
      <c r="H3">
        <v>17</v>
      </c>
      <c r="I3">
        <v>1</v>
      </c>
      <c r="J3">
        <v>25</v>
      </c>
      <c r="K3">
        <v>0</v>
      </c>
      <c r="L3">
        <v>24</v>
      </c>
      <c r="M3">
        <v>0</v>
      </c>
      <c r="N3">
        <v>19</v>
      </c>
      <c r="O3">
        <v>1</v>
      </c>
      <c r="P3">
        <v>21</v>
      </c>
      <c r="Q3">
        <v>0</v>
      </c>
      <c r="R3">
        <v>18</v>
      </c>
      <c r="S3">
        <v>0</v>
      </c>
      <c r="T3">
        <v>15</v>
      </c>
      <c r="U3">
        <v>0</v>
      </c>
      <c r="V3">
        <v>0</v>
      </c>
    </row>
    <row r="4" spans="1:24" x14ac:dyDescent="0.25">
      <c r="A4">
        <v>0</v>
      </c>
      <c r="B4">
        <v>23</v>
      </c>
      <c r="C4">
        <v>0</v>
      </c>
      <c r="D4">
        <v>21</v>
      </c>
      <c r="E4">
        <v>3</v>
      </c>
      <c r="F4">
        <v>26</v>
      </c>
      <c r="G4">
        <v>0</v>
      </c>
      <c r="H4">
        <v>24</v>
      </c>
      <c r="I4">
        <v>1</v>
      </c>
      <c r="J4">
        <v>23</v>
      </c>
      <c r="K4">
        <v>1</v>
      </c>
      <c r="L4">
        <v>22</v>
      </c>
      <c r="M4">
        <v>1</v>
      </c>
      <c r="N4">
        <v>25</v>
      </c>
      <c r="O4">
        <v>1</v>
      </c>
      <c r="P4">
        <v>23</v>
      </c>
      <c r="Q4">
        <v>0</v>
      </c>
      <c r="R4">
        <v>25</v>
      </c>
      <c r="S4">
        <v>0</v>
      </c>
      <c r="T4">
        <v>16</v>
      </c>
      <c r="U4">
        <v>0</v>
      </c>
      <c r="V4">
        <v>31</v>
      </c>
    </row>
    <row r="5" spans="1:24" x14ac:dyDescent="0.25">
      <c r="A5">
        <v>0</v>
      </c>
      <c r="B5">
        <v>16</v>
      </c>
      <c r="C5">
        <v>1</v>
      </c>
      <c r="D5">
        <v>21</v>
      </c>
      <c r="E5">
        <v>1</v>
      </c>
      <c r="F5">
        <v>41</v>
      </c>
      <c r="G5">
        <v>1</v>
      </c>
      <c r="H5">
        <v>25</v>
      </c>
      <c r="I5">
        <v>0</v>
      </c>
      <c r="J5">
        <v>25</v>
      </c>
      <c r="K5">
        <v>0</v>
      </c>
      <c r="L5">
        <v>21</v>
      </c>
      <c r="M5">
        <v>0</v>
      </c>
      <c r="N5">
        <v>18</v>
      </c>
      <c r="O5">
        <v>1</v>
      </c>
      <c r="P5">
        <v>17</v>
      </c>
      <c r="Q5">
        <v>1</v>
      </c>
      <c r="R5">
        <v>17</v>
      </c>
      <c r="S5">
        <v>0</v>
      </c>
      <c r="T5">
        <v>31</v>
      </c>
      <c r="U5">
        <v>0</v>
      </c>
      <c r="V5">
        <v>15</v>
      </c>
    </row>
    <row r="6" spans="1:24" x14ac:dyDescent="0.25">
      <c r="A6">
        <v>1</v>
      </c>
      <c r="B6">
        <v>21</v>
      </c>
      <c r="C6">
        <v>3</v>
      </c>
      <c r="D6">
        <v>27</v>
      </c>
      <c r="E6">
        <v>0</v>
      </c>
      <c r="F6">
        <v>29</v>
      </c>
      <c r="G6">
        <v>0</v>
      </c>
      <c r="H6">
        <v>20</v>
      </c>
      <c r="I6">
        <v>1</v>
      </c>
      <c r="J6">
        <v>23</v>
      </c>
      <c r="K6">
        <v>0</v>
      </c>
      <c r="L6">
        <v>22</v>
      </c>
      <c r="M6">
        <v>0</v>
      </c>
      <c r="N6">
        <v>26</v>
      </c>
      <c r="O6">
        <v>0</v>
      </c>
      <c r="P6">
        <v>21</v>
      </c>
      <c r="Q6">
        <v>0</v>
      </c>
      <c r="R6">
        <v>23</v>
      </c>
      <c r="S6">
        <v>0</v>
      </c>
      <c r="T6">
        <v>18</v>
      </c>
      <c r="U6">
        <v>0</v>
      </c>
      <c r="V6">
        <v>16</v>
      </c>
    </row>
    <row r="7" spans="1:24" x14ac:dyDescent="0.25">
      <c r="A7">
        <v>2</v>
      </c>
      <c r="B7">
        <v>59</v>
      </c>
      <c r="C7">
        <v>1</v>
      </c>
      <c r="D7">
        <v>30</v>
      </c>
      <c r="E7">
        <v>1</v>
      </c>
      <c r="F7">
        <v>32</v>
      </c>
      <c r="G7">
        <v>0</v>
      </c>
      <c r="H7">
        <v>26</v>
      </c>
      <c r="I7">
        <v>1</v>
      </c>
      <c r="J7">
        <v>19</v>
      </c>
      <c r="K7">
        <v>0</v>
      </c>
      <c r="L7">
        <v>26</v>
      </c>
      <c r="M7">
        <v>0</v>
      </c>
      <c r="N7">
        <v>30</v>
      </c>
      <c r="O7">
        <v>0</v>
      </c>
      <c r="P7">
        <v>21</v>
      </c>
      <c r="Q7">
        <v>1</v>
      </c>
      <c r="R7">
        <v>26</v>
      </c>
      <c r="S7">
        <v>0</v>
      </c>
      <c r="T7">
        <v>31</v>
      </c>
      <c r="U7">
        <v>0</v>
      </c>
      <c r="V7">
        <v>16</v>
      </c>
    </row>
    <row r="8" spans="1:24" x14ac:dyDescent="0.25">
      <c r="A8">
        <v>1</v>
      </c>
      <c r="B8">
        <v>24</v>
      </c>
      <c r="C8">
        <v>0</v>
      </c>
      <c r="D8">
        <v>67</v>
      </c>
      <c r="E8">
        <v>0</v>
      </c>
      <c r="F8">
        <v>30</v>
      </c>
      <c r="G8">
        <v>0</v>
      </c>
      <c r="H8">
        <v>22</v>
      </c>
      <c r="I8">
        <v>1</v>
      </c>
      <c r="J8">
        <v>21</v>
      </c>
      <c r="K8">
        <v>1</v>
      </c>
      <c r="L8">
        <v>18</v>
      </c>
      <c r="M8">
        <v>0</v>
      </c>
      <c r="N8">
        <v>22</v>
      </c>
      <c r="O8">
        <v>1</v>
      </c>
      <c r="P8">
        <v>16</v>
      </c>
      <c r="Q8">
        <v>1</v>
      </c>
      <c r="R8">
        <v>21</v>
      </c>
      <c r="S8">
        <v>0</v>
      </c>
      <c r="T8">
        <v>31</v>
      </c>
      <c r="U8">
        <v>0</v>
      </c>
      <c r="V8">
        <v>16</v>
      </c>
    </row>
    <row r="9" spans="1:24" x14ac:dyDescent="0.25">
      <c r="A9">
        <v>0</v>
      </c>
      <c r="B9">
        <v>20</v>
      </c>
      <c r="C9">
        <v>1</v>
      </c>
      <c r="D9">
        <v>22</v>
      </c>
      <c r="E9">
        <v>2</v>
      </c>
      <c r="F9">
        <v>28</v>
      </c>
      <c r="G9">
        <v>0</v>
      </c>
      <c r="H9">
        <v>29</v>
      </c>
      <c r="I9">
        <v>1</v>
      </c>
      <c r="J9">
        <v>20</v>
      </c>
      <c r="K9">
        <v>0</v>
      </c>
      <c r="L9">
        <v>20</v>
      </c>
      <c r="M9">
        <v>1</v>
      </c>
      <c r="N9">
        <v>19</v>
      </c>
      <c r="O9">
        <v>0</v>
      </c>
      <c r="P9">
        <v>24</v>
      </c>
      <c r="Q9">
        <v>0</v>
      </c>
      <c r="R9">
        <v>17</v>
      </c>
      <c r="S9">
        <v>0</v>
      </c>
      <c r="T9">
        <v>16</v>
      </c>
      <c r="U9">
        <v>0</v>
      </c>
      <c r="V9">
        <v>16</v>
      </c>
    </row>
    <row r="10" spans="1:24" x14ac:dyDescent="0.25">
      <c r="A10">
        <v>1</v>
      </c>
      <c r="B10">
        <v>52</v>
      </c>
      <c r="C10">
        <v>0</v>
      </c>
      <c r="D10">
        <v>47</v>
      </c>
      <c r="E10">
        <v>1</v>
      </c>
      <c r="F10">
        <v>32</v>
      </c>
      <c r="G10">
        <v>1</v>
      </c>
      <c r="H10">
        <v>22</v>
      </c>
      <c r="I10">
        <v>0</v>
      </c>
      <c r="J10">
        <v>19</v>
      </c>
      <c r="K10">
        <v>0</v>
      </c>
      <c r="L10">
        <v>23</v>
      </c>
      <c r="M10">
        <v>1</v>
      </c>
      <c r="N10">
        <v>23</v>
      </c>
      <c r="O10">
        <v>0</v>
      </c>
      <c r="P10">
        <v>22</v>
      </c>
      <c r="Q10">
        <v>1</v>
      </c>
      <c r="R10">
        <v>21</v>
      </c>
      <c r="S10">
        <v>0</v>
      </c>
      <c r="T10">
        <v>15</v>
      </c>
      <c r="U10">
        <v>0</v>
      </c>
      <c r="V10">
        <v>15</v>
      </c>
      <c r="W10">
        <v>0</v>
      </c>
      <c r="X10">
        <v>15</v>
      </c>
    </row>
    <row r="11" spans="1:24" x14ac:dyDescent="0.25">
      <c r="A11">
        <v>0</v>
      </c>
      <c r="B11">
        <v>48</v>
      </c>
      <c r="C11">
        <v>1</v>
      </c>
      <c r="D11">
        <v>40</v>
      </c>
      <c r="E11">
        <v>1</v>
      </c>
      <c r="F11">
        <v>24</v>
      </c>
      <c r="G11">
        <v>0</v>
      </c>
      <c r="H11">
        <v>18</v>
      </c>
      <c r="I11">
        <v>0</v>
      </c>
      <c r="J11">
        <v>16</v>
      </c>
      <c r="K11">
        <v>1</v>
      </c>
      <c r="L11">
        <v>20</v>
      </c>
      <c r="M11">
        <v>0</v>
      </c>
      <c r="N11">
        <v>25</v>
      </c>
      <c r="O11">
        <v>0</v>
      </c>
      <c r="P11">
        <v>20</v>
      </c>
      <c r="Q11">
        <v>1</v>
      </c>
      <c r="R11">
        <v>19</v>
      </c>
      <c r="S11">
        <v>0</v>
      </c>
      <c r="T11">
        <v>16</v>
      </c>
      <c r="U11">
        <v>0</v>
      </c>
      <c r="V11">
        <v>16</v>
      </c>
      <c r="W11">
        <v>0</v>
      </c>
      <c r="X11">
        <v>18</v>
      </c>
    </row>
    <row r="12" spans="1:24" x14ac:dyDescent="0.25">
      <c r="A12">
        <v>1</v>
      </c>
      <c r="B12">
        <v>57</v>
      </c>
      <c r="C12">
        <v>1</v>
      </c>
      <c r="D12">
        <v>25</v>
      </c>
      <c r="E12">
        <v>1</v>
      </c>
      <c r="F12">
        <v>23</v>
      </c>
      <c r="G12">
        <v>0</v>
      </c>
      <c r="H12">
        <v>18</v>
      </c>
      <c r="I12">
        <v>0</v>
      </c>
      <c r="J12">
        <v>17</v>
      </c>
      <c r="K12">
        <v>1</v>
      </c>
      <c r="L12">
        <v>22</v>
      </c>
      <c r="M12">
        <v>0</v>
      </c>
      <c r="N12">
        <v>27</v>
      </c>
      <c r="O12">
        <v>0</v>
      </c>
      <c r="P12">
        <v>28</v>
      </c>
      <c r="Q12">
        <v>0</v>
      </c>
      <c r="R12">
        <v>17</v>
      </c>
      <c r="S12">
        <v>0</v>
      </c>
      <c r="T12">
        <v>31</v>
      </c>
      <c r="U12">
        <v>0</v>
      </c>
      <c r="V12">
        <v>15</v>
      </c>
      <c r="W12">
        <v>0</v>
      </c>
      <c r="X12">
        <v>26</v>
      </c>
    </row>
    <row r="13" spans="1:24" x14ac:dyDescent="0.25">
      <c r="A13">
        <v>0</v>
      </c>
      <c r="B13">
        <v>27</v>
      </c>
      <c r="C13">
        <v>1</v>
      </c>
      <c r="D13">
        <v>26</v>
      </c>
      <c r="E13">
        <v>0</v>
      </c>
      <c r="F13">
        <v>27</v>
      </c>
      <c r="G13">
        <v>0</v>
      </c>
      <c r="H13">
        <v>24</v>
      </c>
      <c r="I13">
        <v>1</v>
      </c>
      <c r="J13">
        <v>20</v>
      </c>
      <c r="K13">
        <v>0</v>
      </c>
      <c r="L13">
        <v>28</v>
      </c>
      <c r="M13">
        <v>1</v>
      </c>
      <c r="N13">
        <v>30</v>
      </c>
      <c r="O13">
        <v>0</v>
      </c>
      <c r="P13">
        <v>25</v>
      </c>
      <c r="Q13">
        <v>1</v>
      </c>
      <c r="R13">
        <v>27</v>
      </c>
      <c r="S13">
        <v>0</v>
      </c>
      <c r="T13">
        <v>16</v>
      </c>
      <c r="U13">
        <v>0</v>
      </c>
      <c r="V13">
        <v>32</v>
      </c>
      <c r="W13">
        <v>1</v>
      </c>
      <c r="X13">
        <v>19</v>
      </c>
    </row>
    <row r="14" spans="1:24" x14ac:dyDescent="0.25">
      <c r="A14">
        <v>1</v>
      </c>
      <c r="B14">
        <v>120</v>
      </c>
      <c r="C14">
        <v>1</v>
      </c>
      <c r="D14">
        <v>21</v>
      </c>
      <c r="E14">
        <v>1</v>
      </c>
      <c r="F14">
        <v>24</v>
      </c>
      <c r="G14">
        <v>1</v>
      </c>
      <c r="H14">
        <v>17</v>
      </c>
      <c r="I14">
        <v>0</v>
      </c>
      <c r="J14">
        <v>18</v>
      </c>
      <c r="K14">
        <v>1</v>
      </c>
      <c r="L14">
        <v>28</v>
      </c>
      <c r="M14">
        <v>1</v>
      </c>
      <c r="N14">
        <v>23</v>
      </c>
      <c r="O14">
        <v>1</v>
      </c>
      <c r="P14">
        <v>41</v>
      </c>
      <c r="Q14">
        <v>0</v>
      </c>
      <c r="R14">
        <v>41</v>
      </c>
      <c r="S14">
        <v>0</v>
      </c>
      <c r="T14">
        <v>34</v>
      </c>
      <c r="U14">
        <v>0</v>
      </c>
      <c r="V14">
        <v>62</v>
      </c>
      <c r="W14">
        <v>1</v>
      </c>
      <c r="X14">
        <v>21</v>
      </c>
    </row>
    <row r="15" spans="1:24" x14ac:dyDescent="0.25">
      <c r="A15">
        <v>0</v>
      </c>
      <c r="B15">
        <v>27</v>
      </c>
      <c r="C15">
        <v>0</v>
      </c>
      <c r="D15">
        <v>21</v>
      </c>
      <c r="E15">
        <v>1</v>
      </c>
      <c r="F15">
        <v>27</v>
      </c>
      <c r="G15">
        <v>1</v>
      </c>
      <c r="H15">
        <v>13</v>
      </c>
      <c r="I15">
        <v>0</v>
      </c>
      <c r="J15">
        <v>18</v>
      </c>
      <c r="K15">
        <v>0</v>
      </c>
      <c r="L15">
        <v>18</v>
      </c>
      <c r="M15">
        <v>0</v>
      </c>
      <c r="N15">
        <v>21</v>
      </c>
      <c r="O15">
        <v>1</v>
      </c>
      <c r="P15">
        <v>25</v>
      </c>
      <c r="Q15">
        <v>0</v>
      </c>
      <c r="R15">
        <v>29</v>
      </c>
      <c r="S15">
        <v>0</v>
      </c>
      <c r="T15">
        <v>29</v>
      </c>
      <c r="U15">
        <v>0</v>
      </c>
      <c r="V15">
        <v>16</v>
      </c>
      <c r="W15">
        <v>0</v>
      </c>
      <c r="X15">
        <v>18</v>
      </c>
    </row>
    <row r="16" spans="1:24" x14ac:dyDescent="0.25">
      <c r="A16">
        <v>1</v>
      </c>
      <c r="B16">
        <v>24</v>
      </c>
      <c r="C16">
        <v>1</v>
      </c>
      <c r="D16">
        <v>23</v>
      </c>
      <c r="E16">
        <v>1</v>
      </c>
      <c r="F16">
        <v>29</v>
      </c>
      <c r="G16">
        <v>0</v>
      </c>
      <c r="H16">
        <v>23</v>
      </c>
      <c r="I16">
        <v>0</v>
      </c>
      <c r="J16">
        <v>31</v>
      </c>
      <c r="K16">
        <v>1</v>
      </c>
      <c r="L16">
        <v>17</v>
      </c>
      <c r="M16">
        <v>0</v>
      </c>
      <c r="N16">
        <v>27</v>
      </c>
      <c r="O16">
        <v>0</v>
      </c>
      <c r="P16">
        <v>24</v>
      </c>
      <c r="Q16">
        <v>0</v>
      </c>
      <c r="R16">
        <v>36</v>
      </c>
      <c r="S16">
        <v>0</v>
      </c>
      <c r="T16">
        <v>25</v>
      </c>
      <c r="U16">
        <v>0</v>
      </c>
      <c r="V16">
        <v>15</v>
      </c>
      <c r="W16">
        <v>0</v>
      </c>
      <c r="X16">
        <v>0</v>
      </c>
    </row>
    <row r="17" spans="1:24" x14ac:dyDescent="0.25">
      <c r="A17">
        <v>1</v>
      </c>
      <c r="B17">
        <v>40</v>
      </c>
      <c r="C17">
        <v>0</v>
      </c>
      <c r="D17">
        <v>26</v>
      </c>
      <c r="E17">
        <v>1</v>
      </c>
      <c r="F17">
        <v>26</v>
      </c>
      <c r="G17">
        <v>0</v>
      </c>
      <c r="H17">
        <v>19</v>
      </c>
      <c r="I17">
        <v>1</v>
      </c>
      <c r="J17">
        <v>28</v>
      </c>
      <c r="K17">
        <v>0</v>
      </c>
      <c r="L17">
        <v>29</v>
      </c>
      <c r="M17">
        <v>1</v>
      </c>
      <c r="N17">
        <v>21</v>
      </c>
      <c r="O17">
        <v>1</v>
      </c>
      <c r="P17">
        <v>25</v>
      </c>
      <c r="Q17">
        <v>2</v>
      </c>
      <c r="R17">
        <v>37</v>
      </c>
      <c r="S17">
        <v>0</v>
      </c>
      <c r="T17">
        <v>17</v>
      </c>
      <c r="U17">
        <v>0</v>
      </c>
      <c r="V17">
        <v>16</v>
      </c>
      <c r="W17">
        <v>16</v>
      </c>
      <c r="X17">
        <v>15</v>
      </c>
    </row>
    <row r="18" spans="1:24" x14ac:dyDescent="0.25">
      <c r="A18">
        <v>1</v>
      </c>
      <c r="B18">
        <v>23</v>
      </c>
      <c r="C18">
        <v>1</v>
      </c>
      <c r="D18">
        <v>21</v>
      </c>
      <c r="E18">
        <v>0</v>
      </c>
      <c r="F18">
        <v>35</v>
      </c>
      <c r="G18">
        <v>0</v>
      </c>
      <c r="H18">
        <v>19</v>
      </c>
      <c r="I18">
        <v>2</v>
      </c>
      <c r="J18">
        <v>22</v>
      </c>
      <c r="K18">
        <v>1</v>
      </c>
      <c r="L18">
        <v>29</v>
      </c>
      <c r="M18">
        <v>0</v>
      </c>
      <c r="N18">
        <v>27</v>
      </c>
      <c r="O18">
        <v>1</v>
      </c>
      <c r="P18">
        <v>49</v>
      </c>
      <c r="Q18">
        <v>0</v>
      </c>
      <c r="R18">
        <v>35</v>
      </c>
      <c r="S18">
        <v>1</v>
      </c>
      <c r="T18">
        <v>16</v>
      </c>
      <c r="U18">
        <v>0</v>
      </c>
      <c r="V18">
        <v>16</v>
      </c>
      <c r="W18">
        <v>0</v>
      </c>
      <c r="X18">
        <v>16</v>
      </c>
    </row>
    <row r="19" spans="1:24" x14ac:dyDescent="0.25">
      <c r="A19">
        <v>1</v>
      </c>
      <c r="B19">
        <v>25</v>
      </c>
      <c r="C19">
        <v>1</v>
      </c>
      <c r="D19">
        <v>22</v>
      </c>
      <c r="E19">
        <v>1</v>
      </c>
      <c r="F19">
        <v>37</v>
      </c>
      <c r="G19">
        <v>0</v>
      </c>
      <c r="H19">
        <v>19</v>
      </c>
      <c r="I19">
        <v>1</v>
      </c>
      <c r="J19">
        <v>15</v>
      </c>
      <c r="K19">
        <v>1</v>
      </c>
      <c r="L19">
        <v>18</v>
      </c>
      <c r="M19">
        <v>1</v>
      </c>
      <c r="N19">
        <v>21</v>
      </c>
      <c r="O19">
        <v>1</v>
      </c>
      <c r="P19">
        <v>27</v>
      </c>
      <c r="Q19">
        <v>1</v>
      </c>
      <c r="R19">
        <v>36</v>
      </c>
      <c r="S19">
        <v>1</v>
      </c>
      <c r="T19">
        <v>38</v>
      </c>
      <c r="U19">
        <v>0</v>
      </c>
      <c r="V19">
        <v>15</v>
      </c>
      <c r="W19">
        <v>0</v>
      </c>
      <c r="X19">
        <v>0</v>
      </c>
    </row>
    <row r="20" spans="1:24" x14ac:dyDescent="0.25">
      <c r="A20">
        <v>1</v>
      </c>
      <c r="B20">
        <v>27</v>
      </c>
      <c r="C20">
        <v>0</v>
      </c>
      <c r="D20">
        <v>26</v>
      </c>
      <c r="E20">
        <v>0</v>
      </c>
      <c r="F20">
        <v>38</v>
      </c>
      <c r="G20">
        <v>1</v>
      </c>
      <c r="H20">
        <v>17</v>
      </c>
      <c r="I20">
        <v>0</v>
      </c>
      <c r="J20">
        <v>26</v>
      </c>
      <c r="K20">
        <v>0</v>
      </c>
      <c r="L20">
        <v>20</v>
      </c>
      <c r="M20">
        <v>0</v>
      </c>
      <c r="N20">
        <v>21</v>
      </c>
      <c r="O20">
        <v>1</v>
      </c>
      <c r="P20">
        <v>26</v>
      </c>
      <c r="Q20">
        <v>0</v>
      </c>
      <c r="R20">
        <v>35</v>
      </c>
      <c r="S20">
        <v>0</v>
      </c>
      <c r="T20">
        <v>21</v>
      </c>
      <c r="U20">
        <v>0</v>
      </c>
      <c r="V20">
        <v>16</v>
      </c>
      <c r="W20">
        <v>0</v>
      </c>
      <c r="X20">
        <v>16</v>
      </c>
    </row>
    <row r="21" spans="1:24" x14ac:dyDescent="0.25">
      <c r="A21">
        <v>1</v>
      </c>
      <c r="B21">
        <v>28</v>
      </c>
      <c r="C21">
        <v>0</v>
      </c>
      <c r="D21">
        <v>23</v>
      </c>
      <c r="E21">
        <v>1</v>
      </c>
      <c r="F21">
        <v>25</v>
      </c>
      <c r="G21">
        <v>1</v>
      </c>
      <c r="H21">
        <v>18</v>
      </c>
      <c r="I21">
        <v>0</v>
      </c>
      <c r="J21">
        <v>29</v>
      </c>
      <c r="K21">
        <v>1</v>
      </c>
      <c r="L21">
        <v>23</v>
      </c>
      <c r="M21">
        <v>0</v>
      </c>
      <c r="N21">
        <v>25</v>
      </c>
      <c r="O21">
        <v>0</v>
      </c>
      <c r="P21">
        <v>25</v>
      </c>
      <c r="Q21">
        <v>0</v>
      </c>
      <c r="R21">
        <v>41</v>
      </c>
      <c r="S21">
        <v>0</v>
      </c>
      <c r="T21">
        <v>17</v>
      </c>
      <c r="U21">
        <v>0</v>
      </c>
      <c r="V21">
        <v>29</v>
      </c>
      <c r="W21">
        <v>0</v>
      </c>
      <c r="X21">
        <v>16</v>
      </c>
    </row>
    <row r="22" spans="1:24" x14ac:dyDescent="0.25">
      <c r="A22">
        <v>0</v>
      </c>
      <c r="B22">
        <v>24</v>
      </c>
      <c r="C22">
        <v>1</v>
      </c>
      <c r="D22">
        <v>28</v>
      </c>
      <c r="E22">
        <v>0</v>
      </c>
      <c r="F22">
        <v>45</v>
      </c>
      <c r="G22">
        <v>0</v>
      </c>
      <c r="H22">
        <v>12</v>
      </c>
      <c r="I22">
        <v>0</v>
      </c>
      <c r="J22">
        <v>20</v>
      </c>
      <c r="K22">
        <v>1</v>
      </c>
      <c r="L22">
        <v>27</v>
      </c>
      <c r="M22">
        <v>1</v>
      </c>
      <c r="N22">
        <v>23</v>
      </c>
      <c r="O22">
        <v>0</v>
      </c>
      <c r="P22">
        <v>32</v>
      </c>
      <c r="Q22">
        <v>1</v>
      </c>
      <c r="R22">
        <v>25</v>
      </c>
      <c r="S22">
        <v>0</v>
      </c>
      <c r="T22">
        <v>0</v>
      </c>
      <c r="U22">
        <v>1</v>
      </c>
      <c r="V22">
        <v>7</v>
      </c>
      <c r="W22">
        <v>0</v>
      </c>
      <c r="X22">
        <v>31</v>
      </c>
    </row>
    <row r="23" spans="1:24" x14ac:dyDescent="0.25">
      <c r="A23">
        <v>2</v>
      </c>
      <c r="B23">
        <v>27</v>
      </c>
      <c r="C23">
        <v>0</v>
      </c>
      <c r="D23">
        <v>23</v>
      </c>
      <c r="E23">
        <v>0</v>
      </c>
      <c r="F23">
        <v>23</v>
      </c>
      <c r="G23">
        <v>0</v>
      </c>
      <c r="H23">
        <v>13</v>
      </c>
      <c r="I23">
        <v>0</v>
      </c>
      <c r="J23">
        <v>28</v>
      </c>
      <c r="K23">
        <v>1</v>
      </c>
      <c r="L23">
        <v>23</v>
      </c>
      <c r="M23">
        <v>0</v>
      </c>
      <c r="N23">
        <v>28</v>
      </c>
      <c r="O23">
        <v>1</v>
      </c>
      <c r="P23">
        <v>23</v>
      </c>
      <c r="Q23">
        <v>0</v>
      </c>
      <c r="R23">
        <v>25</v>
      </c>
      <c r="S23">
        <v>16</v>
      </c>
      <c r="T23">
        <v>7</v>
      </c>
      <c r="U23">
        <v>0</v>
      </c>
      <c r="V23">
        <v>32</v>
      </c>
      <c r="W23">
        <v>0</v>
      </c>
      <c r="X23">
        <v>31</v>
      </c>
    </row>
    <row r="24" spans="1:24" x14ac:dyDescent="0.25">
      <c r="A24">
        <v>0</v>
      </c>
      <c r="B24">
        <v>31</v>
      </c>
      <c r="C24">
        <v>0</v>
      </c>
      <c r="D24">
        <v>22</v>
      </c>
      <c r="E24">
        <v>0</v>
      </c>
      <c r="F24">
        <v>45</v>
      </c>
      <c r="G24">
        <v>1</v>
      </c>
      <c r="H24">
        <v>20</v>
      </c>
      <c r="I24">
        <v>0</v>
      </c>
      <c r="J24">
        <v>33</v>
      </c>
      <c r="K24">
        <v>1</v>
      </c>
      <c r="L24">
        <v>20</v>
      </c>
      <c r="M24">
        <v>0</v>
      </c>
      <c r="N24">
        <v>32</v>
      </c>
      <c r="O24">
        <v>1</v>
      </c>
      <c r="P24">
        <v>45</v>
      </c>
      <c r="Q24">
        <v>0</v>
      </c>
      <c r="R24">
        <v>45</v>
      </c>
      <c r="S24">
        <v>0</v>
      </c>
      <c r="T24">
        <v>16</v>
      </c>
      <c r="U24">
        <v>0</v>
      </c>
      <c r="V24">
        <v>15</v>
      </c>
      <c r="W24">
        <v>0</v>
      </c>
      <c r="X24">
        <v>31</v>
      </c>
    </row>
    <row r="25" spans="1:24" x14ac:dyDescent="0.25">
      <c r="A25">
        <v>1</v>
      </c>
      <c r="B25">
        <v>17</v>
      </c>
      <c r="C25">
        <v>0</v>
      </c>
      <c r="D25">
        <v>32</v>
      </c>
      <c r="E25">
        <v>2</v>
      </c>
      <c r="F25">
        <v>30</v>
      </c>
      <c r="G25">
        <v>1</v>
      </c>
      <c r="H25">
        <v>14</v>
      </c>
      <c r="I25">
        <v>0</v>
      </c>
      <c r="J25">
        <v>23</v>
      </c>
      <c r="K25">
        <v>1</v>
      </c>
      <c r="L25">
        <v>28</v>
      </c>
      <c r="M25">
        <v>0</v>
      </c>
      <c r="N25">
        <v>16</v>
      </c>
      <c r="O25">
        <v>0</v>
      </c>
      <c r="P25">
        <v>27</v>
      </c>
      <c r="Q25">
        <v>1</v>
      </c>
      <c r="R25">
        <v>22</v>
      </c>
      <c r="S25">
        <v>0</v>
      </c>
      <c r="T25">
        <v>16</v>
      </c>
      <c r="U25">
        <v>0</v>
      </c>
      <c r="V25">
        <v>16</v>
      </c>
      <c r="W25">
        <v>0</v>
      </c>
      <c r="X25">
        <v>16</v>
      </c>
    </row>
    <row r="26" spans="1:24" x14ac:dyDescent="0.25">
      <c r="A26">
        <v>0</v>
      </c>
      <c r="B26">
        <v>24</v>
      </c>
      <c r="C26">
        <v>0</v>
      </c>
      <c r="D26">
        <v>20</v>
      </c>
      <c r="E26">
        <v>1</v>
      </c>
      <c r="F26">
        <v>23</v>
      </c>
      <c r="G26">
        <v>0</v>
      </c>
      <c r="H26">
        <v>10</v>
      </c>
      <c r="I26">
        <v>1</v>
      </c>
      <c r="J26">
        <v>21</v>
      </c>
      <c r="K26">
        <v>2</v>
      </c>
      <c r="L26">
        <v>23</v>
      </c>
      <c r="M26">
        <v>2</v>
      </c>
      <c r="N26">
        <v>30</v>
      </c>
      <c r="O26">
        <v>0</v>
      </c>
      <c r="P26">
        <v>22</v>
      </c>
      <c r="Q26">
        <v>1</v>
      </c>
      <c r="R26">
        <v>18</v>
      </c>
      <c r="S26">
        <v>0</v>
      </c>
      <c r="T26">
        <v>31</v>
      </c>
      <c r="U26">
        <v>0</v>
      </c>
      <c r="V26">
        <v>15</v>
      </c>
      <c r="W26">
        <v>0</v>
      </c>
      <c r="X26">
        <v>16</v>
      </c>
    </row>
    <row r="27" spans="1:24" x14ac:dyDescent="0.25">
      <c r="A27">
        <v>1</v>
      </c>
      <c r="B27">
        <v>17</v>
      </c>
      <c r="C27">
        <v>0</v>
      </c>
      <c r="D27">
        <v>16</v>
      </c>
      <c r="E27">
        <v>4</v>
      </c>
      <c r="F27">
        <v>24</v>
      </c>
      <c r="G27">
        <v>0</v>
      </c>
      <c r="H27">
        <v>10</v>
      </c>
      <c r="I27">
        <v>0</v>
      </c>
      <c r="J27">
        <v>20</v>
      </c>
      <c r="K27">
        <v>1</v>
      </c>
      <c r="L27">
        <v>21</v>
      </c>
      <c r="M27">
        <v>1</v>
      </c>
      <c r="N27">
        <v>29</v>
      </c>
      <c r="O27">
        <v>1</v>
      </c>
      <c r="P27">
        <v>26</v>
      </c>
      <c r="Q27">
        <v>0</v>
      </c>
      <c r="R27">
        <v>64</v>
      </c>
      <c r="S27">
        <v>0</v>
      </c>
      <c r="T27">
        <v>16</v>
      </c>
      <c r="U27">
        <v>0</v>
      </c>
      <c r="V27">
        <v>16</v>
      </c>
      <c r="W27">
        <v>0</v>
      </c>
      <c r="X27">
        <v>31</v>
      </c>
    </row>
    <row r="28" spans="1:24" x14ac:dyDescent="0.25">
      <c r="A28">
        <v>1</v>
      </c>
      <c r="B28">
        <v>14</v>
      </c>
      <c r="C28">
        <v>0</v>
      </c>
      <c r="D28">
        <v>25</v>
      </c>
      <c r="E28">
        <v>0</v>
      </c>
      <c r="F28">
        <v>24</v>
      </c>
      <c r="G28">
        <v>0</v>
      </c>
      <c r="H28">
        <v>14</v>
      </c>
      <c r="I28">
        <v>1</v>
      </c>
      <c r="J28">
        <v>38</v>
      </c>
      <c r="K28">
        <v>0</v>
      </c>
      <c r="L28">
        <v>17</v>
      </c>
      <c r="M28">
        <v>0</v>
      </c>
      <c r="N28">
        <v>24</v>
      </c>
      <c r="O28">
        <v>1</v>
      </c>
      <c r="P28">
        <v>30</v>
      </c>
      <c r="Q28">
        <v>1</v>
      </c>
      <c r="R28">
        <v>30</v>
      </c>
      <c r="S28">
        <v>0</v>
      </c>
      <c r="T28">
        <v>15</v>
      </c>
      <c r="U28">
        <v>0</v>
      </c>
      <c r="V28">
        <v>16</v>
      </c>
      <c r="W28">
        <v>0</v>
      </c>
      <c r="X28">
        <v>31</v>
      </c>
    </row>
    <row r="29" spans="1:24" x14ac:dyDescent="0.25">
      <c r="A29">
        <v>1</v>
      </c>
      <c r="B29">
        <v>16</v>
      </c>
      <c r="C29">
        <v>1</v>
      </c>
      <c r="D29">
        <v>21</v>
      </c>
      <c r="E29">
        <v>0</v>
      </c>
      <c r="F29">
        <v>36</v>
      </c>
      <c r="G29">
        <v>1</v>
      </c>
      <c r="H29">
        <v>14</v>
      </c>
      <c r="I29">
        <v>0</v>
      </c>
      <c r="J29">
        <v>19</v>
      </c>
      <c r="K29">
        <v>0</v>
      </c>
      <c r="L29">
        <v>19</v>
      </c>
      <c r="M29">
        <v>1</v>
      </c>
      <c r="N29">
        <v>28</v>
      </c>
      <c r="O29">
        <v>1</v>
      </c>
      <c r="P29">
        <v>23</v>
      </c>
      <c r="Q29">
        <v>0</v>
      </c>
      <c r="R29">
        <v>79</v>
      </c>
      <c r="S29">
        <v>0</v>
      </c>
      <c r="T29">
        <v>16</v>
      </c>
      <c r="U29">
        <v>0</v>
      </c>
      <c r="V29">
        <v>15</v>
      </c>
      <c r="W29">
        <v>0</v>
      </c>
      <c r="X29">
        <v>16</v>
      </c>
    </row>
    <row r="30" spans="1:24" x14ac:dyDescent="0.25">
      <c r="A30">
        <v>1</v>
      </c>
      <c r="B30">
        <v>18</v>
      </c>
      <c r="C30">
        <v>0</v>
      </c>
      <c r="D30">
        <v>21</v>
      </c>
      <c r="E30">
        <v>1</v>
      </c>
      <c r="F30">
        <v>27</v>
      </c>
      <c r="G30">
        <v>0</v>
      </c>
      <c r="H30">
        <v>18</v>
      </c>
      <c r="I30">
        <v>0</v>
      </c>
      <c r="J30">
        <v>21</v>
      </c>
      <c r="K30">
        <v>0</v>
      </c>
      <c r="L30">
        <v>25</v>
      </c>
      <c r="M30">
        <v>1</v>
      </c>
      <c r="N30">
        <v>27</v>
      </c>
      <c r="O30">
        <v>1</v>
      </c>
      <c r="P30">
        <v>25</v>
      </c>
      <c r="Q30">
        <v>1</v>
      </c>
      <c r="R30">
        <v>59</v>
      </c>
      <c r="S30">
        <v>0</v>
      </c>
      <c r="T30">
        <v>15</v>
      </c>
      <c r="U30">
        <v>0</v>
      </c>
      <c r="V30">
        <v>16</v>
      </c>
      <c r="W30">
        <v>0</v>
      </c>
      <c r="X30">
        <v>16</v>
      </c>
    </row>
    <row r="31" spans="1:24" x14ac:dyDescent="0.25">
      <c r="A31">
        <v>0</v>
      </c>
      <c r="B31">
        <v>15</v>
      </c>
      <c r="C31">
        <v>0</v>
      </c>
      <c r="D31">
        <v>33</v>
      </c>
      <c r="E31">
        <v>1</v>
      </c>
      <c r="F31">
        <v>47</v>
      </c>
      <c r="G31">
        <v>0</v>
      </c>
      <c r="H31">
        <v>16</v>
      </c>
      <c r="I31">
        <v>0</v>
      </c>
      <c r="J31">
        <v>20</v>
      </c>
      <c r="K31">
        <v>1</v>
      </c>
      <c r="L31">
        <v>30</v>
      </c>
      <c r="M31">
        <v>0</v>
      </c>
      <c r="N31">
        <v>25</v>
      </c>
      <c r="O31">
        <v>0</v>
      </c>
      <c r="P31">
        <v>29</v>
      </c>
      <c r="Q31">
        <v>1</v>
      </c>
      <c r="R31">
        <v>35</v>
      </c>
      <c r="S31">
        <v>0</v>
      </c>
      <c r="T31">
        <v>16</v>
      </c>
      <c r="U31">
        <v>0</v>
      </c>
      <c r="V31">
        <v>28</v>
      </c>
      <c r="W31">
        <v>0</v>
      </c>
      <c r="X31">
        <v>16</v>
      </c>
    </row>
    <row r="32" spans="1:24" x14ac:dyDescent="0.25">
      <c r="A32">
        <v>1</v>
      </c>
      <c r="B32">
        <v>19</v>
      </c>
      <c r="C32">
        <v>1</v>
      </c>
      <c r="D32">
        <v>15</v>
      </c>
      <c r="E32">
        <v>1</v>
      </c>
      <c r="F32">
        <v>40</v>
      </c>
      <c r="G32">
        <v>0</v>
      </c>
      <c r="H32">
        <v>13</v>
      </c>
      <c r="I32">
        <v>1</v>
      </c>
      <c r="J32">
        <v>28</v>
      </c>
      <c r="K32">
        <v>0</v>
      </c>
      <c r="L32">
        <v>31</v>
      </c>
      <c r="M32">
        <v>0</v>
      </c>
      <c r="N32">
        <v>22</v>
      </c>
      <c r="O32">
        <v>1</v>
      </c>
      <c r="P32">
        <v>29</v>
      </c>
      <c r="Q32">
        <v>1</v>
      </c>
      <c r="R32">
        <v>19</v>
      </c>
      <c r="S32">
        <v>0</v>
      </c>
      <c r="T32">
        <v>16</v>
      </c>
      <c r="U32">
        <v>0</v>
      </c>
      <c r="V32">
        <v>15</v>
      </c>
      <c r="W32">
        <v>0</v>
      </c>
      <c r="X32">
        <v>31</v>
      </c>
    </row>
    <row r="33" spans="1:24" x14ac:dyDescent="0.25">
      <c r="A33">
        <v>1</v>
      </c>
      <c r="B33">
        <v>20</v>
      </c>
      <c r="C33">
        <v>0</v>
      </c>
      <c r="D33">
        <v>17</v>
      </c>
      <c r="E33">
        <v>1</v>
      </c>
      <c r="F33">
        <v>39</v>
      </c>
      <c r="G33">
        <v>1</v>
      </c>
      <c r="H33">
        <v>10</v>
      </c>
      <c r="I33">
        <v>0</v>
      </c>
      <c r="J33">
        <v>22</v>
      </c>
      <c r="K33">
        <v>0</v>
      </c>
      <c r="L33">
        <v>67</v>
      </c>
      <c r="M33">
        <v>1</v>
      </c>
      <c r="N33">
        <v>26</v>
      </c>
      <c r="O33">
        <v>0</v>
      </c>
      <c r="P33">
        <v>24</v>
      </c>
      <c r="Q33">
        <v>0</v>
      </c>
      <c r="R33">
        <v>26</v>
      </c>
      <c r="S33">
        <v>0</v>
      </c>
      <c r="T33">
        <v>16</v>
      </c>
      <c r="U33">
        <v>1</v>
      </c>
      <c r="V33">
        <v>15</v>
      </c>
      <c r="W33">
        <v>0</v>
      </c>
      <c r="X33">
        <v>16</v>
      </c>
    </row>
    <row r="34" spans="1:24" x14ac:dyDescent="0.25">
      <c r="A34">
        <v>1</v>
      </c>
      <c r="B34">
        <v>24</v>
      </c>
      <c r="C34">
        <v>1</v>
      </c>
      <c r="D34">
        <v>19</v>
      </c>
      <c r="E34">
        <v>0</v>
      </c>
      <c r="F34">
        <v>26</v>
      </c>
      <c r="G34">
        <v>0</v>
      </c>
      <c r="H34">
        <v>15</v>
      </c>
      <c r="I34">
        <v>1</v>
      </c>
      <c r="J34">
        <v>21</v>
      </c>
      <c r="K34">
        <v>1</v>
      </c>
      <c r="L34">
        <v>25</v>
      </c>
      <c r="M34">
        <v>0</v>
      </c>
      <c r="N34">
        <v>35</v>
      </c>
      <c r="O34">
        <v>1</v>
      </c>
      <c r="P34">
        <v>23</v>
      </c>
      <c r="Q34">
        <v>0</v>
      </c>
      <c r="R34">
        <v>84</v>
      </c>
      <c r="S34">
        <v>0</v>
      </c>
      <c r="T34">
        <v>7</v>
      </c>
      <c r="U34">
        <v>1</v>
      </c>
      <c r="V34">
        <v>12</v>
      </c>
      <c r="W34">
        <v>15</v>
      </c>
      <c r="X34">
        <v>16</v>
      </c>
    </row>
    <row r="35" spans="1:24" x14ac:dyDescent="0.25">
      <c r="A35">
        <v>1</v>
      </c>
      <c r="B35">
        <v>19</v>
      </c>
      <c r="C35">
        <v>1</v>
      </c>
      <c r="D35">
        <v>21</v>
      </c>
      <c r="E35">
        <v>1</v>
      </c>
      <c r="F35">
        <v>43</v>
      </c>
      <c r="G35">
        <v>0</v>
      </c>
      <c r="H35">
        <v>16</v>
      </c>
      <c r="I35">
        <v>0</v>
      </c>
      <c r="J35">
        <v>20</v>
      </c>
      <c r="K35">
        <v>1</v>
      </c>
      <c r="L35">
        <v>30</v>
      </c>
      <c r="M35">
        <v>0</v>
      </c>
      <c r="N35">
        <v>29</v>
      </c>
      <c r="O35">
        <v>1</v>
      </c>
      <c r="P35">
        <v>28</v>
      </c>
      <c r="Q35">
        <v>1</v>
      </c>
      <c r="R35">
        <v>83</v>
      </c>
      <c r="S35">
        <v>0</v>
      </c>
      <c r="T35">
        <v>15</v>
      </c>
      <c r="U35">
        <v>0</v>
      </c>
      <c r="V35">
        <v>3</v>
      </c>
      <c r="W35">
        <v>0</v>
      </c>
      <c r="X35">
        <v>31</v>
      </c>
    </row>
    <row r="36" spans="1:24" x14ac:dyDescent="0.25">
      <c r="A36">
        <v>1</v>
      </c>
      <c r="B36">
        <v>22</v>
      </c>
      <c r="C36">
        <v>0</v>
      </c>
      <c r="D36">
        <v>17</v>
      </c>
      <c r="E36">
        <v>0</v>
      </c>
      <c r="F36">
        <v>29</v>
      </c>
      <c r="G36">
        <v>0</v>
      </c>
      <c r="H36">
        <v>13</v>
      </c>
      <c r="I36">
        <v>0</v>
      </c>
      <c r="J36">
        <v>22</v>
      </c>
      <c r="K36">
        <v>1</v>
      </c>
      <c r="L36">
        <v>44</v>
      </c>
      <c r="M36">
        <v>0</v>
      </c>
      <c r="N36">
        <v>23</v>
      </c>
      <c r="O36">
        <v>1</v>
      </c>
      <c r="P36">
        <v>28</v>
      </c>
      <c r="Q36">
        <v>0</v>
      </c>
      <c r="R36">
        <v>29</v>
      </c>
      <c r="S36">
        <v>0</v>
      </c>
      <c r="T36">
        <v>16</v>
      </c>
      <c r="U36">
        <v>0</v>
      </c>
      <c r="V36">
        <v>31</v>
      </c>
      <c r="W36">
        <v>0</v>
      </c>
      <c r="X36">
        <v>14</v>
      </c>
    </row>
    <row r="37" spans="1:24" x14ac:dyDescent="0.25">
      <c r="A37">
        <v>0</v>
      </c>
      <c r="B37">
        <v>14</v>
      </c>
      <c r="C37">
        <v>0</v>
      </c>
      <c r="D37">
        <v>20</v>
      </c>
      <c r="E37">
        <v>1</v>
      </c>
      <c r="F37">
        <v>59</v>
      </c>
      <c r="G37">
        <v>0</v>
      </c>
      <c r="H37">
        <v>13</v>
      </c>
      <c r="I37">
        <v>0</v>
      </c>
      <c r="J37">
        <v>23</v>
      </c>
      <c r="K37">
        <v>1</v>
      </c>
      <c r="L37">
        <v>25</v>
      </c>
      <c r="M37">
        <v>0</v>
      </c>
      <c r="N37">
        <v>48</v>
      </c>
      <c r="O37">
        <v>1</v>
      </c>
      <c r="P37">
        <v>20</v>
      </c>
      <c r="Q37">
        <v>1</v>
      </c>
      <c r="R37">
        <v>22</v>
      </c>
      <c r="S37">
        <v>0</v>
      </c>
      <c r="T37">
        <v>16</v>
      </c>
      <c r="U37">
        <v>0</v>
      </c>
      <c r="V37">
        <v>0</v>
      </c>
      <c r="W37">
        <v>0</v>
      </c>
      <c r="X37">
        <v>15</v>
      </c>
    </row>
    <row r="38" spans="1:24" x14ac:dyDescent="0.25">
      <c r="A38">
        <v>1</v>
      </c>
      <c r="B38">
        <v>11</v>
      </c>
      <c r="C38">
        <v>0</v>
      </c>
      <c r="D38">
        <v>22</v>
      </c>
      <c r="E38">
        <v>0</v>
      </c>
      <c r="F38">
        <v>27</v>
      </c>
      <c r="G38">
        <v>1</v>
      </c>
      <c r="H38">
        <v>14</v>
      </c>
      <c r="I38">
        <v>1</v>
      </c>
      <c r="J38">
        <v>17</v>
      </c>
      <c r="K38">
        <v>0</v>
      </c>
      <c r="L38">
        <v>30</v>
      </c>
      <c r="M38">
        <v>2</v>
      </c>
      <c r="N38">
        <v>34</v>
      </c>
      <c r="O38">
        <v>1</v>
      </c>
      <c r="P38">
        <v>15</v>
      </c>
      <c r="Q38">
        <v>0</v>
      </c>
      <c r="R38">
        <v>32</v>
      </c>
      <c r="S38">
        <v>0</v>
      </c>
      <c r="T38">
        <v>15</v>
      </c>
      <c r="U38">
        <v>0</v>
      </c>
      <c r="V38">
        <v>28</v>
      </c>
      <c r="W38">
        <v>0</v>
      </c>
      <c r="X38">
        <v>0</v>
      </c>
    </row>
    <row r="39" spans="1:24" x14ac:dyDescent="0.25">
      <c r="A39">
        <v>1</v>
      </c>
      <c r="B39">
        <v>14</v>
      </c>
      <c r="C39">
        <v>1</v>
      </c>
      <c r="D39">
        <v>14</v>
      </c>
      <c r="E39">
        <v>0</v>
      </c>
      <c r="F39">
        <v>51</v>
      </c>
      <c r="G39">
        <v>0</v>
      </c>
      <c r="H39">
        <v>14</v>
      </c>
      <c r="I39">
        <v>1</v>
      </c>
      <c r="J39">
        <v>19</v>
      </c>
      <c r="K39">
        <v>1</v>
      </c>
      <c r="L39">
        <v>27</v>
      </c>
      <c r="M39">
        <v>1</v>
      </c>
      <c r="N39">
        <v>31</v>
      </c>
      <c r="O39">
        <v>0</v>
      </c>
      <c r="P39">
        <v>28</v>
      </c>
      <c r="Q39">
        <v>0</v>
      </c>
      <c r="R39">
        <v>29</v>
      </c>
      <c r="S39">
        <v>0</v>
      </c>
      <c r="T39">
        <v>32</v>
      </c>
      <c r="U39">
        <v>0</v>
      </c>
      <c r="V39">
        <v>14</v>
      </c>
      <c r="W39">
        <v>0</v>
      </c>
      <c r="X39">
        <v>16</v>
      </c>
    </row>
    <row r="40" spans="1:24" x14ac:dyDescent="0.25">
      <c r="A40">
        <v>0</v>
      </c>
      <c r="B40">
        <v>24</v>
      </c>
      <c r="C40">
        <v>1</v>
      </c>
      <c r="D40">
        <v>16</v>
      </c>
      <c r="E40">
        <v>0</v>
      </c>
      <c r="F40">
        <v>36</v>
      </c>
      <c r="G40">
        <v>0</v>
      </c>
      <c r="H40">
        <v>22</v>
      </c>
      <c r="I40">
        <v>0</v>
      </c>
      <c r="J40">
        <v>18</v>
      </c>
      <c r="K40">
        <v>1</v>
      </c>
      <c r="L40">
        <v>28</v>
      </c>
      <c r="M40">
        <v>0</v>
      </c>
      <c r="N40">
        <v>23</v>
      </c>
      <c r="O40">
        <v>1</v>
      </c>
      <c r="P40">
        <v>31</v>
      </c>
      <c r="Q40">
        <v>0</v>
      </c>
      <c r="R40">
        <v>23</v>
      </c>
      <c r="S40">
        <v>0</v>
      </c>
      <c r="T40">
        <v>31</v>
      </c>
      <c r="U40">
        <v>0</v>
      </c>
      <c r="V40">
        <v>47</v>
      </c>
      <c r="W40">
        <v>0</v>
      </c>
      <c r="X40">
        <v>22</v>
      </c>
    </row>
    <row r="41" spans="1:24" x14ac:dyDescent="0.25">
      <c r="A41">
        <v>0</v>
      </c>
      <c r="B41">
        <v>38</v>
      </c>
      <c r="C41">
        <v>0</v>
      </c>
      <c r="D41">
        <v>20</v>
      </c>
      <c r="E41">
        <v>1</v>
      </c>
      <c r="F41">
        <v>24</v>
      </c>
      <c r="G41">
        <v>0</v>
      </c>
      <c r="H41">
        <v>18</v>
      </c>
      <c r="I41">
        <v>1</v>
      </c>
      <c r="J41">
        <v>22</v>
      </c>
      <c r="K41">
        <v>1</v>
      </c>
      <c r="L41">
        <v>25</v>
      </c>
      <c r="M41">
        <v>1</v>
      </c>
      <c r="N41">
        <v>21</v>
      </c>
      <c r="O41">
        <v>0</v>
      </c>
      <c r="P41">
        <v>22</v>
      </c>
      <c r="Q41">
        <v>0</v>
      </c>
      <c r="R41">
        <v>28</v>
      </c>
      <c r="S41">
        <v>0</v>
      </c>
      <c r="T41">
        <v>24</v>
      </c>
      <c r="U41">
        <v>0</v>
      </c>
      <c r="V41">
        <v>23</v>
      </c>
      <c r="W41">
        <v>0</v>
      </c>
      <c r="X41">
        <v>13</v>
      </c>
    </row>
    <row r="42" spans="1:24" x14ac:dyDescent="0.25">
      <c r="A42">
        <v>0</v>
      </c>
      <c r="B42">
        <v>32</v>
      </c>
      <c r="C42">
        <v>0</v>
      </c>
      <c r="D42">
        <v>15</v>
      </c>
      <c r="E42">
        <v>1</v>
      </c>
      <c r="F42">
        <v>18</v>
      </c>
      <c r="G42">
        <v>1</v>
      </c>
      <c r="H42">
        <v>14</v>
      </c>
      <c r="I42">
        <v>1</v>
      </c>
      <c r="J42">
        <v>17</v>
      </c>
      <c r="K42">
        <v>1</v>
      </c>
      <c r="L42">
        <v>27</v>
      </c>
      <c r="M42">
        <v>0</v>
      </c>
      <c r="N42">
        <v>23</v>
      </c>
      <c r="O42">
        <v>0</v>
      </c>
      <c r="P42">
        <v>29</v>
      </c>
      <c r="Q42">
        <v>0</v>
      </c>
      <c r="R42">
        <v>27</v>
      </c>
      <c r="S42">
        <v>0</v>
      </c>
      <c r="T42">
        <v>23</v>
      </c>
      <c r="U42">
        <v>0</v>
      </c>
      <c r="V42">
        <v>16</v>
      </c>
      <c r="W42">
        <v>0</v>
      </c>
      <c r="X42">
        <v>3</v>
      </c>
    </row>
    <row r="43" spans="1:24" x14ac:dyDescent="0.25">
      <c r="A43">
        <v>0</v>
      </c>
      <c r="B43">
        <v>21</v>
      </c>
      <c r="C43">
        <v>0</v>
      </c>
      <c r="D43">
        <v>23</v>
      </c>
      <c r="E43">
        <v>0</v>
      </c>
      <c r="F43">
        <v>25</v>
      </c>
      <c r="G43">
        <v>1</v>
      </c>
      <c r="H43">
        <v>15</v>
      </c>
      <c r="I43">
        <v>1</v>
      </c>
      <c r="J43">
        <v>18</v>
      </c>
      <c r="K43">
        <v>1</v>
      </c>
      <c r="L43">
        <v>31</v>
      </c>
      <c r="M43">
        <v>1</v>
      </c>
      <c r="N43">
        <v>30</v>
      </c>
      <c r="O43">
        <v>0</v>
      </c>
      <c r="P43">
        <v>32</v>
      </c>
      <c r="Q43">
        <v>1</v>
      </c>
      <c r="R43">
        <v>24</v>
      </c>
      <c r="S43">
        <v>1</v>
      </c>
      <c r="T43">
        <v>20</v>
      </c>
      <c r="U43">
        <v>0</v>
      </c>
      <c r="V43">
        <v>31</v>
      </c>
      <c r="W43">
        <v>0</v>
      </c>
      <c r="X43">
        <v>16</v>
      </c>
    </row>
    <row r="44" spans="1:24" x14ac:dyDescent="0.25">
      <c r="A44">
        <v>0</v>
      </c>
      <c r="B44">
        <v>22</v>
      </c>
      <c r="C44">
        <v>4</v>
      </c>
      <c r="D44">
        <v>19</v>
      </c>
      <c r="E44">
        <v>1</v>
      </c>
      <c r="F44">
        <v>19</v>
      </c>
      <c r="G44">
        <v>1</v>
      </c>
      <c r="H44">
        <v>19</v>
      </c>
      <c r="I44">
        <v>0</v>
      </c>
      <c r="J44">
        <v>17</v>
      </c>
      <c r="K44">
        <v>1</v>
      </c>
      <c r="L44">
        <v>19</v>
      </c>
      <c r="M44">
        <v>0</v>
      </c>
      <c r="N44">
        <v>25</v>
      </c>
      <c r="O44">
        <v>1</v>
      </c>
      <c r="P44">
        <v>29</v>
      </c>
      <c r="Q44">
        <v>1</v>
      </c>
      <c r="R44">
        <v>18</v>
      </c>
      <c r="S44">
        <v>1</v>
      </c>
      <c r="T44">
        <v>15</v>
      </c>
      <c r="U44">
        <v>0</v>
      </c>
      <c r="V44">
        <v>15</v>
      </c>
      <c r="W44">
        <v>0</v>
      </c>
      <c r="X44">
        <v>15</v>
      </c>
    </row>
    <row r="45" spans="1:24" x14ac:dyDescent="0.25">
      <c r="A45">
        <v>0</v>
      </c>
      <c r="B45">
        <v>17</v>
      </c>
      <c r="C45">
        <v>0</v>
      </c>
      <c r="D45">
        <v>14</v>
      </c>
      <c r="E45">
        <v>1</v>
      </c>
      <c r="F45">
        <v>19</v>
      </c>
      <c r="G45">
        <v>0</v>
      </c>
      <c r="H45">
        <v>16</v>
      </c>
      <c r="I45">
        <v>0</v>
      </c>
      <c r="J45">
        <v>14</v>
      </c>
      <c r="K45">
        <v>1</v>
      </c>
      <c r="L45">
        <v>25</v>
      </c>
      <c r="M45">
        <v>1</v>
      </c>
      <c r="N45">
        <v>21</v>
      </c>
      <c r="O45">
        <v>1</v>
      </c>
      <c r="P45">
        <v>21</v>
      </c>
      <c r="Q45">
        <v>0</v>
      </c>
      <c r="R45">
        <v>25</v>
      </c>
      <c r="S45">
        <v>0</v>
      </c>
      <c r="T45">
        <v>15</v>
      </c>
      <c r="U45">
        <v>0</v>
      </c>
      <c r="V45">
        <v>16</v>
      </c>
      <c r="W45">
        <v>0</v>
      </c>
      <c r="X45">
        <v>0</v>
      </c>
    </row>
    <row r="46" spans="1:24" x14ac:dyDescent="0.25">
      <c r="A46">
        <v>1</v>
      </c>
      <c r="B46">
        <v>17</v>
      </c>
      <c r="C46">
        <v>0</v>
      </c>
      <c r="D46">
        <v>14</v>
      </c>
      <c r="E46">
        <v>1</v>
      </c>
      <c r="F46">
        <v>32</v>
      </c>
      <c r="G46">
        <v>0</v>
      </c>
      <c r="H46">
        <v>14</v>
      </c>
      <c r="I46">
        <v>0</v>
      </c>
      <c r="J46">
        <v>18</v>
      </c>
      <c r="K46">
        <v>0</v>
      </c>
      <c r="L46">
        <v>32</v>
      </c>
      <c r="M46">
        <v>1</v>
      </c>
      <c r="N46">
        <v>24</v>
      </c>
      <c r="O46">
        <v>0</v>
      </c>
      <c r="P46">
        <v>28</v>
      </c>
      <c r="Q46">
        <v>0</v>
      </c>
      <c r="R46">
        <v>30</v>
      </c>
      <c r="S46">
        <v>0</v>
      </c>
      <c r="T46">
        <v>16</v>
      </c>
      <c r="U46">
        <v>0</v>
      </c>
      <c r="V46">
        <v>16</v>
      </c>
      <c r="W46">
        <v>0</v>
      </c>
      <c r="X46">
        <v>32</v>
      </c>
    </row>
    <row r="47" spans="1:24" x14ac:dyDescent="0.25">
      <c r="A47">
        <v>1</v>
      </c>
      <c r="B47">
        <v>14</v>
      </c>
      <c r="C47">
        <v>1</v>
      </c>
      <c r="D47">
        <v>24</v>
      </c>
      <c r="E47">
        <v>1</v>
      </c>
      <c r="F47">
        <v>21</v>
      </c>
      <c r="G47">
        <v>0</v>
      </c>
      <c r="H47">
        <v>14</v>
      </c>
      <c r="I47">
        <v>0</v>
      </c>
      <c r="J47">
        <v>20</v>
      </c>
      <c r="K47">
        <v>1</v>
      </c>
      <c r="L47">
        <v>26</v>
      </c>
      <c r="M47">
        <v>0</v>
      </c>
      <c r="N47">
        <v>18</v>
      </c>
      <c r="O47">
        <v>0</v>
      </c>
      <c r="P47">
        <v>40</v>
      </c>
      <c r="Q47">
        <v>0</v>
      </c>
      <c r="R47">
        <v>30</v>
      </c>
      <c r="S47">
        <v>0</v>
      </c>
      <c r="T47">
        <v>18</v>
      </c>
      <c r="U47">
        <v>0</v>
      </c>
      <c r="V47">
        <v>31</v>
      </c>
      <c r="W47">
        <v>0</v>
      </c>
      <c r="X47">
        <v>0</v>
      </c>
    </row>
    <row r="48" spans="1:24" x14ac:dyDescent="0.25">
      <c r="A48">
        <v>0</v>
      </c>
      <c r="B48">
        <v>28</v>
      </c>
      <c r="C48">
        <v>0</v>
      </c>
      <c r="D48">
        <v>32</v>
      </c>
      <c r="E48">
        <v>1</v>
      </c>
      <c r="F48">
        <v>15</v>
      </c>
      <c r="G48">
        <v>1</v>
      </c>
      <c r="H48">
        <v>22</v>
      </c>
      <c r="I48">
        <v>0</v>
      </c>
      <c r="J48">
        <v>26</v>
      </c>
      <c r="K48">
        <v>0</v>
      </c>
      <c r="L48">
        <v>18</v>
      </c>
      <c r="M48">
        <v>0</v>
      </c>
      <c r="N48">
        <v>24</v>
      </c>
      <c r="O48">
        <v>1</v>
      </c>
      <c r="P48">
        <v>16</v>
      </c>
      <c r="Q48">
        <v>1</v>
      </c>
      <c r="R48">
        <v>17</v>
      </c>
      <c r="S48">
        <v>0</v>
      </c>
      <c r="T48">
        <v>16</v>
      </c>
      <c r="U48">
        <v>0</v>
      </c>
      <c r="V48">
        <v>16</v>
      </c>
      <c r="W48">
        <v>0</v>
      </c>
      <c r="X48">
        <v>15</v>
      </c>
    </row>
    <row r="49" spans="1:24" x14ac:dyDescent="0.25">
      <c r="A49">
        <v>0</v>
      </c>
      <c r="B49">
        <v>15</v>
      </c>
      <c r="C49">
        <v>0</v>
      </c>
      <c r="D49">
        <v>18</v>
      </c>
      <c r="E49">
        <v>0</v>
      </c>
      <c r="F49">
        <v>21</v>
      </c>
      <c r="G49">
        <v>0</v>
      </c>
      <c r="H49">
        <v>15</v>
      </c>
      <c r="I49">
        <v>0</v>
      </c>
      <c r="J49">
        <v>17</v>
      </c>
      <c r="K49">
        <v>1</v>
      </c>
      <c r="L49">
        <v>23</v>
      </c>
      <c r="M49">
        <v>0</v>
      </c>
      <c r="N49">
        <v>22</v>
      </c>
      <c r="O49">
        <v>0</v>
      </c>
      <c r="P49">
        <v>13</v>
      </c>
      <c r="Q49">
        <v>1</v>
      </c>
      <c r="R49">
        <v>19</v>
      </c>
      <c r="S49">
        <v>0</v>
      </c>
      <c r="T49">
        <v>16</v>
      </c>
      <c r="U49">
        <v>0</v>
      </c>
      <c r="V49">
        <v>15</v>
      </c>
      <c r="W49">
        <v>0</v>
      </c>
      <c r="X49">
        <v>32</v>
      </c>
    </row>
    <row r="50" spans="1:24" x14ac:dyDescent="0.25">
      <c r="A50">
        <v>1</v>
      </c>
      <c r="B50">
        <v>11</v>
      </c>
      <c r="C50">
        <v>0</v>
      </c>
      <c r="D50">
        <v>16</v>
      </c>
      <c r="E50">
        <v>1</v>
      </c>
      <c r="F50">
        <v>10</v>
      </c>
      <c r="G50">
        <v>1</v>
      </c>
      <c r="H50">
        <v>13</v>
      </c>
      <c r="I50">
        <v>1</v>
      </c>
      <c r="J50">
        <v>9</v>
      </c>
      <c r="K50">
        <v>0</v>
      </c>
      <c r="L50">
        <v>18</v>
      </c>
      <c r="M50">
        <v>0</v>
      </c>
      <c r="N50">
        <v>22</v>
      </c>
      <c r="O50">
        <v>1</v>
      </c>
      <c r="P50">
        <v>23</v>
      </c>
      <c r="Q50">
        <v>1</v>
      </c>
      <c r="R50">
        <v>21</v>
      </c>
      <c r="S50">
        <v>0</v>
      </c>
      <c r="T50">
        <v>15</v>
      </c>
      <c r="U50">
        <v>0</v>
      </c>
      <c r="V50">
        <v>31</v>
      </c>
      <c r="W50">
        <v>0</v>
      </c>
      <c r="X50">
        <v>15</v>
      </c>
    </row>
    <row r="51" spans="1:24" x14ac:dyDescent="0.25">
      <c r="W51">
        <v>0</v>
      </c>
      <c r="X51">
        <v>16</v>
      </c>
    </row>
    <row r="52" spans="1:24" x14ac:dyDescent="0.25">
      <c r="W52">
        <v>0</v>
      </c>
      <c r="X52">
        <v>31</v>
      </c>
    </row>
    <row r="53" spans="1:24" x14ac:dyDescent="0.25">
      <c r="W53">
        <v>0</v>
      </c>
      <c r="X53">
        <v>31</v>
      </c>
    </row>
    <row r="54" spans="1:24" x14ac:dyDescent="0.25">
      <c r="W54">
        <v>0</v>
      </c>
      <c r="X54">
        <v>32</v>
      </c>
    </row>
    <row r="55" spans="1:24" x14ac:dyDescent="0.25">
      <c r="W55">
        <v>0</v>
      </c>
      <c r="X55">
        <v>15</v>
      </c>
    </row>
    <row r="56" spans="1:24" x14ac:dyDescent="0.25">
      <c r="W56">
        <v>0</v>
      </c>
      <c r="X56">
        <v>16</v>
      </c>
    </row>
    <row r="57" spans="1:24" x14ac:dyDescent="0.25">
      <c r="W57">
        <v>0</v>
      </c>
      <c r="X57">
        <v>15</v>
      </c>
    </row>
    <row r="58" spans="1:24" x14ac:dyDescent="0.25">
      <c r="W58">
        <v>0</v>
      </c>
      <c r="X58">
        <v>32</v>
      </c>
    </row>
    <row r="59" spans="1:24" x14ac:dyDescent="0.25">
      <c r="W59">
        <v>0</v>
      </c>
      <c r="X59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"/>
  <sheetViews>
    <sheetView topLeftCell="B4" workbookViewId="0">
      <selection activeCell="C11" sqref="C11"/>
    </sheetView>
  </sheetViews>
  <sheetFormatPr defaultRowHeight="15" x14ac:dyDescent="0.25"/>
  <cols>
    <col min="2" max="2" width="10.140625" bestFit="1" customWidth="1"/>
    <col min="58" max="58" width="24.140625" customWidth="1"/>
  </cols>
  <sheetData>
    <row r="1" spans="1:5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 t="s">
        <v>90</v>
      </c>
      <c r="B2">
        <f>MEDIAN(statistics!H2:H13)</f>
        <v>14012</v>
      </c>
      <c r="C2">
        <f>MEDIAN(statistics!I2:I13)</f>
        <v>14360</v>
      </c>
      <c r="D2">
        <f>MEDIAN(statistics!J2:J13)</f>
        <v>15540.5</v>
      </c>
      <c r="E2">
        <f>MEDIAN(statistics!K2:K13)</f>
        <v>20854.5</v>
      </c>
      <c r="F2">
        <f>MEDIAN(statistics!L2:L13)</f>
        <v>21308.5</v>
      </c>
      <c r="G2">
        <f>MEDIAN(statistics!M2:M13)</f>
        <v>21779</v>
      </c>
      <c r="H2">
        <f>MEDIAN(statistics!N2:N13)</f>
        <v>23377</v>
      </c>
      <c r="I2">
        <f>MEDIAN(statistics!O2:O13)</f>
        <v>24800</v>
      </c>
      <c r="J2">
        <f>MEDIAN(statistics!P2:P13)</f>
        <v>25307</v>
      </c>
      <c r="K2">
        <f>MEDIAN(statistics!Q2:Q13)</f>
        <v>26322.5</v>
      </c>
      <c r="L2">
        <f>MEDIAN(statistics!R2:R13)</f>
        <v>27568</v>
      </c>
      <c r="M2">
        <f>MEDIAN(statistics!S2:S13)</f>
        <v>34355.5</v>
      </c>
      <c r="N2">
        <f>MEDIAN(statistics!T2:T13)</f>
        <v>36114</v>
      </c>
      <c r="O2">
        <f>MEDIAN(statistics!U2:U13)</f>
        <v>37034</v>
      </c>
      <c r="P2">
        <f>MEDIAN(statistics!V2:V13)</f>
        <v>52727.5</v>
      </c>
      <c r="Q2">
        <f>MEDIAN(statistics!W2:W13)</f>
        <v>53044</v>
      </c>
      <c r="R2">
        <f>MEDIAN(statistics!X2:X13)</f>
        <v>61589.5</v>
      </c>
      <c r="S2">
        <f>MEDIAN(statistics!Y2:Y13)</f>
        <v>61743</v>
      </c>
      <c r="T2">
        <f>MEDIAN(statistics!Z2:Z13)</f>
        <v>61997</v>
      </c>
      <c r="U2">
        <f>MEDIAN(statistics!AA2:AA13)</f>
        <v>62896</v>
      </c>
      <c r="V2">
        <f>MEDIAN(statistics!AB2:AB13)</f>
        <v>65140</v>
      </c>
      <c r="W2">
        <f>MEDIAN(statistics!AC2:AC13)</f>
        <v>65735.5</v>
      </c>
      <c r="X2">
        <f>MEDIAN(statistics!AD2:AD13)</f>
        <v>72222</v>
      </c>
      <c r="Y2">
        <f>MEDIAN(statistics!AE2:AE13)</f>
        <v>73224.5</v>
      </c>
      <c r="Z2">
        <f>MEDIAN(statistics!AF2:AF13)</f>
        <v>92062.5</v>
      </c>
      <c r="AA2">
        <f>MEDIAN(statistics!AG2:AG13)</f>
        <v>92703</v>
      </c>
      <c r="AB2">
        <f>MEDIAN(statistics!AH2:AH13)</f>
        <v>95217</v>
      </c>
      <c r="AC2">
        <f>MEDIAN(statistics!AI2:AI13)</f>
        <v>96125.5</v>
      </c>
      <c r="AD2">
        <f>MEDIAN(statistics!AJ2:AJ13)</f>
        <v>98600</v>
      </c>
      <c r="AE2">
        <f>MEDIAN(statistics!AK2:AK13)</f>
        <v>100039</v>
      </c>
      <c r="AF2">
        <f>MEDIAN(statistics!AL2:AL13)</f>
        <v>103573</v>
      </c>
      <c r="AG2">
        <f>MEDIAN(statistics!AM2:AM13)</f>
        <v>105387</v>
      </c>
      <c r="AH2">
        <f>MEDIAN(statistics!AN2:AN13)</f>
        <v>117932.5</v>
      </c>
      <c r="AI2">
        <f>MEDIAN(statistics!AO2:AO13)</f>
        <v>118170.5</v>
      </c>
      <c r="AJ2">
        <f>MEDIAN(statistics!AP2:AP13)</f>
        <v>119905</v>
      </c>
      <c r="AK2">
        <f>MEDIAN(statistics!AQ2:AQ13)</f>
        <v>120381</v>
      </c>
      <c r="AL2">
        <f>MEDIAN(statistics!AR2:AR13)</f>
        <v>128143</v>
      </c>
      <c r="AM2">
        <f>MEDIAN(statistics!AS2:AS13)</f>
        <v>129889</v>
      </c>
      <c r="AN2">
        <f>MEDIAN(statistics!AT2:AT13)</f>
        <v>132976.5</v>
      </c>
      <c r="AO2">
        <f>MEDIAN(statistics!AU2:AU13)</f>
        <v>135223.5</v>
      </c>
      <c r="AP2">
        <f>MEDIAN(statistics!AV2:AV13)</f>
        <v>154149.5</v>
      </c>
      <c r="AQ2">
        <f>MEDIAN(statistics!AW2:AW13)</f>
        <v>154222</v>
      </c>
      <c r="AR2">
        <f>MEDIAN(statistics!AX2:AX13)</f>
        <v>154455.5</v>
      </c>
      <c r="AS2">
        <f>MEDIAN(statistics!AY2:AY13)</f>
        <v>155419</v>
      </c>
      <c r="AT2">
        <f>MEDIAN(statistics!AZ2:AZ13)</f>
        <v>158742.5</v>
      </c>
      <c r="AU2">
        <f>MEDIAN(statistics!BA2:BA13)</f>
        <v>158871</v>
      </c>
      <c r="AV2">
        <f>MEDIAN(statistics!BB2:BB13)</f>
        <v>169239.5</v>
      </c>
      <c r="AW2">
        <f>MEDIAN(statistics!BC2:BC13)</f>
        <v>170043</v>
      </c>
      <c r="AX2">
        <f>MEDIAN(statistics!BD2:BD13)</f>
        <v>179960</v>
      </c>
      <c r="AY2">
        <f>MEDIAN(statistics!BE2:BE13)</f>
        <v>180745</v>
      </c>
    </row>
    <row r="3" spans="1:51" x14ac:dyDescent="0.25">
      <c r="A3" t="s">
        <v>91</v>
      </c>
      <c r="B3">
        <f>MEDIAN(statistics!H17:H28)</f>
        <v>5926</v>
      </c>
      <c r="C3">
        <f>MEDIAN(statistics!I17:I28)</f>
        <v>6249</v>
      </c>
      <c r="D3">
        <f>MEDIAN(statistics!J17:J28)</f>
        <v>7020.5</v>
      </c>
      <c r="E3">
        <f>MEDIAN(statistics!K17:K28)</f>
        <v>8433</v>
      </c>
      <c r="F3">
        <f>MEDIAN(statistics!L17:L28)</f>
        <v>12512.5</v>
      </c>
      <c r="G3">
        <f>MEDIAN(statistics!M17:M28)</f>
        <v>17599.5</v>
      </c>
      <c r="H3">
        <f>MEDIAN(statistics!N17:N28)</f>
        <v>21817.5</v>
      </c>
      <c r="I3">
        <f>MEDIAN(statistics!O17:O28)</f>
        <v>24335.5</v>
      </c>
      <c r="J3">
        <f>MEDIAN(statistics!P17:P28)</f>
        <v>28241.5</v>
      </c>
      <c r="K3">
        <f>MEDIAN(statistics!Q17:Q28)</f>
        <v>30950.5</v>
      </c>
      <c r="L3">
        <f>MEDIAN(statistics!R17:R28)</f>
        <v>31163</v>
      </c>
      <c r="M3">
        <f>MEDIAN(statistics!S17:S28)</f>
        <v>31709</v>
      </c>
      <c r="N3">
        <f>MEDIAN(statistics!T17:T28)</f>
        <v>37177.5</v>
      </c>
      <c r="O3">
        <f>MEDIAN(statistics!U17:U28)</f>
        <v>41069.5</v>
      </c>
      <c r="P3">
        <f>MEDIAN(statistics!V17:V28)</f>
        <v>45736</v>
      </c>
      <c r="Q3">
        <f>MEDIAN(statistics!W17:W28)</f>
        <v>50936</v>
      </c>
      <c r="R3">
        <f>MEDIAN(statistics!X17:X28)</f>
        <v>54501</v>
      </c>
      <c r="S3">
        <f>MEDIAN(statistics!Y17:Y28)</f>
        <v>57630.5</v>
      </c>
      <c r="T3">
        <f>MEDIAN(statistics!Z17:Z28)</f>
        <v>58190.5</v>
      </c>
      <c r="U3">
        <f>MEDIAN(statistics!AA17:AA28)</f>
        <v>59005</v>
      </c>
      <c r="V3">
        <f>MEDIAN(statistics!AB17:AB28)</f>
        <v>60118</v>
      </c>
      <c r="W3">
        <f>MEDIAN(statistics!AC17:AC28)</f>
        <v>62045.5</v>
      </c>
      <c r="X3">
        <f>MEDIAN(statistics!AD17:AD28)</f>
        <v>63141.5</v>
      </c>
      <c r="Y3">
        <f>MEDIAN(statistics!AE17:AE28)</f>
        <v>64209</v>
      </c>
      <c r="Z3">
        <f>MEDIAN(statistics!AF17:AF28)</f>
        <v>65499.5</v>
      </c>
      <c r="AA3">
        <f>MEDIAN(statistics!AG17:AG28)</f>
        <v>67071</v>
      </c>
      <c r="AB3">
        <f>MEDIAN(statistics!AH17:AH28)</f>
        <v>68026</v>
      </c>
      <c r="AC3">
        <f>MEDIAN(statistics!AI17:AI28)</f>
        <v>68399</v>
      </c>
      <c r="AD3">
        <f>MEDIAN(statistics!AJ17:AJ28)</f>
        <v>72330.5</v>
      </c>
      <c r="AE3">
        <f>MEDIAN(statistics!AK17:AK28)</f>
        <v>74935.5</v>
      </c>
      <c r="AF3">
        <f>MEDIAN(statistics!AL17:AL28)</f>
        <v>75275.5</v>
      </c>
      <c r="AG3">
        <f>MEDIAN(statistics!AM17:AM28)</f>
        <v>76644.5</v>
      </c>
      <c r="AH3">
        <f>MEDIAN(statistics!AN17:AN28)</f>
        <v>78311.5</v>
      </c>
      <c r="AI3">
        <f>MEDIAN(statistics!AO17:AO28)</f>
        <v>80012</v>
      </c>
      <c r="AJ3">
        <f>MEDIAN(statistics!AP17:AP28)</f>
        <v>85173.5</v>
      </c>
      <c r="AK3">
        <f>MEDIAN(statistics!AQ17:AQ28)</f>
        <v>86173</v>
      </c>
      <c r="AL3">
        <f>MEDIAN(statistics!AR17:AR28)</f>
        <v>88748.5</v>
      </c>
      <c r="AM3">
        <f>MEDIAN(statistics!AS17:AS28)</f>
        <v>91774</v>
      </c>
      <c r="AN3">
        <f>MEDIAN(statistics!AT17:AT28)</f>
        <v>93260</v>
      </c>
      <c r="AO3">
        <f>MEDIAN(statistics!AU17:AU28)</f>
        <v>94998.5</v>
      </c>
      <c r="AP3">
        <f>MEDIAN(statistics!AV17:AV28)</f>
        <v>95392</v>
      </c>
      <c r="AQ3">
        <f>MEDIAN(statistics!AW17:AW28)</f>
        <v>97586.5</v>
      </c>
      <c r="AR3">
        <f>MEDIAN(statistics!AX17:AX28)</f>
        <v>99819</v>
      </c>
      <c r="AS3">
        <f>MEDIAN(statistics!AY17:AY28)</f>
        <v>104843.5</v>
      </c>
      <c r="AT3">
        <f>MEDIAN(statistics!AZ17:AZ28)</f>
        <v>105936.5</v>
      </c>
      <c r="AU3">
        <f>MEDIAN(statistics!BA17:BA28)</f>
        <v>106657.5</v>
      </c>
      <c r="AV3">
        <f>MEDIAN(statistics!BB17:BB28)</f>
        <v>108035.5</v>
      </c>
      <c r="AW3">
        <f>MEDIAN(statistics!BC17:BC28)</f>
        <v>108184.5</v>
      </c>
      <c r="AX3">
        <f>MEDIAN(statistics!BD17:BD28)</f>
        <v>113997</v>
      </c>
      <c r="AY3">
        <f>MEDIAN(statistics!BE17:BE28)</f>
        <v>116545</v>
      </c>
    </row>
    <row r="4" spans="1:51" x14ac:dyDescent="0.25">
      <c r="A4" t="s">
        <v>92</v>
      </c>
      <c r="B4">
        <f>MEDIAN(statistics!H32:H43)</f>
        <v>13085</v>
      </c>
      <c r="C4">
        <f>MEDIAN(statistics!I32:I43)</f>
        <v>14083.5</v>
      </c>
      <c r="D4">
        <f>MEDIAN(statistics!J32:J43)</f>
        <v>17935.5</v>
      </c>
      <c r="E4">
        <f>MEDIAN(statistics!K32:K43)</f>
        <v>19168</v>
      </c>
      <c r="F4">
        <f>MEDIAN(statistics!L32:L43)</f>
        <v>22900</v>
      </c>
      <c r="G4">
        <f>MEDIAN(statistics!M32:M43)</f>
        <v>26603</v>
      </c>
      <c r="H4">
        <f>MEDIAN(statistics!N32:N43)</f>
        <v>26897</v>
      </c>
      <c r="I4">
        <f>MEDIAN(statistics!O32:O43)</f>
        <v>28887</v>
      </c>
      <c r="J4">
        <f>MEDIAN(statistics!P32:P43)</f>
        <v>31954.5</v>
      </c>
      <c r="K4">
        <f>MEDIAN(statistics!Q32:Q43)</f>
        <v>33921.5</v>
      </c>
      <c r="L4">
        <f>MEDIAN(statistics!R32:R43)</f>
        <v>37606</v>
      </c>
      <c r="M4">
        <f>MEDIAN(statistics!S32:S43)</f>
        <v>39019.5</v>
      </c>
      <c r="N4">
        <f>MEDIAN(statistics!T32:T43)</f>
        <v>40790.5</v>
      </c>
      <c r="O4">
        <f>MEDIAN(statistics!U32:U43)</f>
        <v>41206.5</v>
      </c>
      <c r="P4">
        <f>MEDIAN(statistics!V32:V43)</f>
        <v>43459</v>
      </c>
      <c r="Q4">
        <f>MEDIAN(statistics!W32:W43)</f>
        <v>44444.5</v>
      </c>
      <c r="R4">
        <f>MEDIAN(statistics!X32:X43)</f>
        <v>46145</v>
      </c>
      <c r="S4">
        <f>MEDIAN(statistics!Y32:Y43)</f>
        <v>46809.5</v>
      </c>
      <c r="T4">
        <f>MEDIAN(statistics!Z32:Z43)</f>
        <v>47793</v>
      </c>
      <c r="U4">
        <f>MEDIAN(statistics!AA32:AA43)</f>
        <v>49189.5</v>
      </c>
      <c r="V4">
        <f>MEDIAN(statistics!AB32:AB43)</f>
        <v>51485.5</v>
      </c>
      <c r="W4">
        <f>MEDIAN(statistics!AC32:AC43)</f>
        <v>55280.5</v>
      </c>
      <c r="X4">
        <f>MEDIAN(statistics!AD32:AD43)</f>
        <v>56966</v>
      </c>
      <c r="Y4">
        <f>MEDIAN(statistics!AE32:AE43)</f>
        <v>57753.5</v>
      </c>
      <c r="Z4">
        <f>MEDIAN(statistics!AF32:AF43)</f>
        <v>60678.5</v>
      </c>
      <c r="AA4">
        <f>MEDIAN(statistics!AG32:AG43)</f>
        <v>61343.5</v>
      </c>
      <c r="AB4">
        <f>MEDIAN(statistics!AH32:AH43)</f>
        <v>63668</v>
      </c>
      <c r="AC4">
        <f>MEDIAN(statistics!AI32:AI43)</f>
        <v>64049</v>
      </c>
      <c r="AD4">
        <f>MEDIAN(statistics!AJ32:AJ43)</f>
        <v>70538.5</v>
      </c>
      <c r="AE4">
        <f>MEDIAN(statistics!AK32:AK43)</f>
        <v>71038.5</v>
      </c>
      <c r="AF4">
        <f>MEDIAN(statistics!AL32:AL43)</f>
        <v>74544.5</v>
      </c>
      <c r="AG4">
        <f>MEDIAN(statistics!AM32:AM43)</f>
        <v>75612.5</v>
      </c>
      <c r="AH4">
        <f>MEDIAN(statistics!AN32:AN43)</f>
        <v>77252.5</v>
      </c>
      <c r="AI4">
        <f>MEDIAN(statistics!AO32:AO43)</f>
        <v>78705</v>
      </c>
      <c r="AJ4">
        <f>MEDIAN(statistics!AP32:AP43)</f>
        <v>80061</v>
      </c>
      <c r="AK4">
        <f>MEDIAN(statistics!AQ32:AQ43)</f>
        <v>81658</v>
      </c>
      <c r="AL4">
        <f>MEDIAN(statistics!AR32:AR43)</f>
        <v>83922</v>
      </c>
      <c r="AM4">
        <f>MEDIAN(statistics!AS32:AS43)</f>
        <v>85165</v>
      </c>
      <c r="AN4">
        <f>MEDIAN(statistics!AT32:AT43)</f>
        <v>88671</v>
      </c>
      <c r="AO4">
        <f>MEDIAN(statistics!AU32:AU43)</f>
        <v>89780.5</v>
      </c>
      <c r="AP4">
        <f>MEDIAN(statistics!AV32:AV43)</f>
        <v>91713.5</v>
      </c>
      <c r="AQ4">
        <f>MEDIAN(statistics!AW32:AW43)</f>
        <v>91871.5</v>
      </c>
      <c r="AR4">
        <f>MEDIAN(statistics!AX32:AX43)</f>
        <v>95614</v>
      </c>
      <c r="AS4">
        <f>MEDIAN(statistics!AY32:AY43)</f>
        <v>98497</v>
      </c>
      <c r="AT4">
        <f>MEDIAN(statistics!AZ32:AZ43)</f>
        <v>100957.5</v>
      </c>
      <c r="AU4">
        <f>MEDIAN(statistics!BA32:BA43)</f>
        <v>103572</v>
      </c>
      <c r="AV4">
        <f>MEDIAN(statistics!BB32:BB43)</f>
        <v>104479</v>
      </c>
      <c r="AW4">
        <f>MEDIAN(statistics!BC32:BC43)</f>
        <v>104557.5</v>
      </c>
      <c r="AX4">
        <f>MEDIAN(statistics!BD32:BD43)</f>
        <v>105558</v>
      </c>
      <c r="AY4">
        <f>MEDIAN(statistics!BE32:BE43)</f>
        <v>108790.5</v>
      </c>
    </row>
    <row r="6" spans="1:51" x14ac:dyDescent="0.25">
      <c r="C6">
        <f>C2-B2</f>
        <v>348</v>
      </c>
      <c r="D6">
        <f t="shared" ref="D6:AY8" si="0">D2-C2</f>
        <v>1180.5</v>
      </c>
      <c r="E6">
        <f t="shared" si="0"/>
        <v>5314</v>
      </c>
      <c r="F6">
        <f t="shared" si="0"/>
        <v>454</v>
      </c>
      <c r="G6">
        <f t="shared" si="0"/>
        <v>470.5</v>
      </c>
      <c r="H6">
        <f t="shared" si="0"/>
        <v>1598</v>
      </c>
      <c r="I6">
        <f t="shared" si="0"/>
        <v>1423</v>
      </c>
      <c r="J6">
        <f t="shared" si="0"/>
        <v>507</v>
      </c>
      <c r="K6">
        <f t="shared" si="0"/>
        <v>1015.5</v>
      </c>
      <c r="L6">
        <f t="shared" si="0"/>
        <v>1245.5</v>
      </c>
      <c r="M6">
        <f t="shared" si="0"/>
        <v>6787.5</v>
      </c>
      <c r="N6">
        <f t="shared" si="0"/>
        <v>1758.5</v>
      </c>
      <c r="O6">
        <f t="shared" si="0"/>
        <v>920</v>
      </c>
      <c r="P6">
        <f t="shared" si="0"/>
        <v>15693.5</v>
      </c>
      <c r="Q6">
        <f t="shared" si="0"/>
        <v>316.5</v>
      </c>
      <c r="R6">
        <f t="shared" si="0"/>
        <v>8545.5</v>
      </c>
      <c r="S6">
        <f t="shared" si="0"/>
        <v>153.5</v>
      </c>
      <c r="T6">
        <f t="shared" si="0"/>
        <v>254</v>
      </c>
      <c r="U6">
        <f t="shared" si="0"/>
        <v>899</v>
      </c>
      <c r="V6">
        <f t="shared" si="0"/>
        <v>2244</v>
      </c>
      <c r="W6">
        <f t="shared" si="0"/>
        <v>595.5</v>
      </c>
      <c r="X6">
        <f t="shared" si="0"/>
        <v>6486.5</v>
      </c>
      <c r="Y6">
        <f t="shared" si="0"/>
        <v>1002.5</v>
      </c>
      <c r="Z6">
        <f t="shared" si="0"/>
        <v>18838</v>
      </c>
      <c r="AA6">
        <f t="shared" si="0"/>
        <v>640.5</v>
      </c>
      <c r="AB6">
        <f t="shared" si="0"/>
        <v>2514</v>
      </c>
      <c r="AC6">
        <f t="shared" si="0"/>
        <v>908.5</v>
      </c>
      <c r="AD6">
        <f t="shared" si="0"/>
        <v>2474.5</v>
      </c>
      <c r="AE6">
        <f t="shared" si="0"/>
        <v>1439</v>
      </c>
      <c r="AF6">
        <f t="shared" si="0"/>
        <v>3534</v>
      </c>
      <c r="AG6">
        <f t="shared" si="0"/>
        <v>1814</v>
      </c>
      <c r="AH6">
        <f t="shared" si="0"/>
        <v>12545.5</v>
      </c>
      <c r="AI6">
        <f t="shared" si="0"/>
        <v>238</v>
      </c>
      <c r="AJ6">
        <f t="shared" si="0"/>
        <v>1734.5</v>
      </c>
      <c r="AK6">
        <f t="shared" si="0"/>
        <v>476</v>
      </c>
      <c r="AL6">
        <f t="shared" si="0"/>
        <v>7762</v>
      </c>
      <c r="AM6">
        <f t="shared" si="0"/>
        <v>1746</v>
      </c>
      <c r="AN6">
        <f t="shared" si="0"/>
        <v>3087.5</v>
      </c>
      <c r="AO6">
        <f t="shared" si="0"/>
        <v>2247</v>
      </c>
      <c r="AP6">
        <f t="shared" si="0"/>
        <v>18926</v>
      </c>
      <c r="AQ6">
        <f t="shared" si="0"/>
        <v>72.5</v>
      </c>
      <c r="AR6">
        <f t="shared" si="0"/>
        <v>233.5</v>
      </c>
      <c r="AS6">
        <f t="shared" si="0"/>
        <v>963.5</v>
      </c>
      <c r="AT6">
        <f t="shared" si="0"/>
        <v>3323.5</v>
      </c>
      <c r="AU6">
        <f t="shared" si="0"/>
        <v>128.5</v>
      </c>
      <c r="AV6">
        <f t="shared" si="0"/>
        <v>10368.5</v>
      </c>
      <c r="AW6">
        <f t="shared" si="0"/>
        <v>803.5</v>
      </c>
      <c r="AX6">
        <f t="shared" si="0"/>
        <v>9917</v>
      </c>
      <c r="AY6">
        <f t="shared" si="0"/>
        <v>785</v>
      </c>
    </row>
    <row r="7" spans="1:51" x14ac:dyDescent="0.25">
      <c r="C7">
        <f t="shared" ref="C7:R8" si="1">C3-B3</f>
        <v>323</v>
      </c>
      <c r="D7">
        <f t="shared" si="1"/>
        <v>771.5</v>
      </c>
      <c r="E7">
        <f t="shared" si="1"/>
        <v>1412.5</v>
      </c>
      <c r="F7">
        <f t="shared" si="1"/>
        <v>4079.5</v>
      </c>
      <c r="G7">
        <f t="shared" si="1"/>
        <v>5087</v>
      </c>
      <c r="H7">
        <f t="shared" si="1"/>
        <v>4218</v>
      </c>
      <c r="I7">
        <f t="shared" si="1"/>
        <v>2518</v>
      </c>
      <c r="J7">
        <f t="shared" si="1"/>
        <v>3906</v>
      </c>
      <c r="K7">
        <f t="shared" si="1"/>
        <v>2709</v>
      </c>
      <c r="L7">
        <f t="shared" si="1"/>
        <v>212.5</v>
      </c>
      <c r="M7">
        <f t="shared" si="1"/>
        <v>546</v>
      </c>
      <c r="N7">
        <f t="shared" si="1"/>
        <v>5468.5</v>
      </c>
      <c r="O7">
        <f t="shared" si="1"/>
        <v>3892</v>
      </c>
      <c r="P7">
        <f t="shared" si="1"/>
        <v>4666.5</v>
      </c>
      <c r="Q7">
        <f t="shared" si="1"/>
        <v>5200</v>
      </c>
      <c r="R7">
        <f t="shared" si="1"/>
        <v>3565</v>
      </c>
      <c r="S7">
        <f t="shared" si="0"/>
        <v>3129.5</v>
      </c>
      <c r="T7">
        <f t="shared" si="0"/>
        <v>560</v>
      </c>
      <c r="U7">
        <f t="shared" si="0"/>
        <v>814.5</v>
      </c>
      <c r="V7">
        <f t="shared" si="0"/>
        <v>1113</v>
      </c>
      <c r="W7">
        <f t="shared" si="0"/>
        <v>1927.5</v>
      </c>
      <c r="X7">
        <f t="shared" si="0"/>
        <v>1096</v>
      </c>
      <c r="Y7">
        <f t="shared" si="0"/>
        <v>1067.5</v>
      </c>
      <c r="Z7">
        <f t="shared" si="0"/>
        <v>1290.5</v>
      </c>
      <c r="AA7">
        <f t="shared" si="0"/>
        <v>1571.5</v>
      </c>
      <c r="AB7">
        <f t="shared" si="0"/>
        <v>955</v>
      </c>
      <c r="AC7">
        <f t="shared" si="0"/>
        <v>373</v>
      </c>
      <c r="AD7">
        <f t="shared" si="0"/>
        <v>3931.5</v>
      </c>
      <c r="AE7">
        <f t="shared" si="0"/>
        <v>2605</v>
      </c>
      <c r="AF7">
        <f t="shared" si="0"/>
        <v>340</v>
      </c>
      <c r="AG7">
        <f t="shared" si="0"/>
        <v>1369</v>
      </c>
      <c r="AH7">
        <f t="shared" si="0"/>
        <v>1667</v>
      </c>
      <c r="AI7">
        <f t="shared" si="0"/>
        <v>1700.5</v>
      </c>
      <c r="AJ7">
        <f t="shared" si="0"/>
        <v>5161.5</v>
      </c>
      <c r="AK7">
        <f t="shared" si="0"/>
        <v>999.5</v>
      </c>
      <c r="AL7">
        <f t="shared" si="0"/>
        <v>2575.5</v>
      </c>
      <c r="AM7">
        <f t="shared" si="0"/>
        <v>3025.5</v>
      </c>
      <c r="AN7">
        <f t="shared" si="0"/>
        <v>1486</v>
      </c>
      <c r="AO7">
        <f t="shared" si="0"/>
        <v>1738.5</v>
      </c>
      <c r="AP7">
        <f t="shared" si="0"/>
        <v>393.5</v>
      </c>
      <c r="AQ7">
        <f t="shared" si="0"/>
        <v>2194.5</v>
      </c>
      <c r="AR7">
        <f t="shared" si="0"/>
        <v>2232.5</v>
      </c>
      <c r="AS7">
        <f t="shared" si="0"/>
        <v>5024.5</v>
      </c>
      <c r="AT7">
        <f t="shared" si="0"/>
        <v>1093</v>
      </c>
      <c r="AU7">
        <f t="shared" si="0"/>
        <v>721</v>
      </c>
      <c r="AV7">
        <f t="shared" si="0"/>
        <v>1378</v>
      </c>
      <c r="AW7">
        <f t="shared" si="0"/>
        <v>149</v>
      </c>
      <c r="AX7">
        <f t="shared" si="0"/>
        <v>5812.5</v>
      </c>
      <c r="AY7">
        <f t="shared" si="0"/>
        <v>2548</v>
      </c>
    </row>
    <row r="8" spans="1:51" x14ac:dyDescent="0.25">
      <c r="C8">
        <f t="shared" si="1"/>
        <v>998.5</v>
      </c>
      <c r="D8">
        <f t="shared" si="0"/>
        <v>3852</v>
      </c>
      <c r="E8">
        <f t="shared" si="0"/>
        <v>1232.5</v>
      </c>
      <c r="F8">
        <f t="shared" si="0"/>
        <v>3732</v>
      </c>
      <c r="G8">
        <f t="shared" si="0"/>
        <v>3703</v>
      </c>
      <c r="H8">
        <f t="shared" si="0"/>
        <v>294</v>
      </c>
      <c r="I8">
        <f t="shared" si="0"/>
        <v>1990</v>
      </c>
      <c r="J8">
        <f t="shared" si="0"/>
        <v>3067.5</v>
      </c>
      <c r="K8">
        <f t="shared" si="0"/>
        <v>1967</v>
      </c>
      <c r="L8">
        <f t="shared" si="0"/>
        <v>3684.5</v>
      </c>
      <c r="M8">
        <f t="shared" si="0"/>
        <v>1413.5</v>
      </c>
      <c r="N8">
        <f t="shared" si="0"/>
        <v>1771</v>
      </c>
      <c r="O8">
        <f t="shared" si="0"/>
        <v>416</v>
      </c>
      <c r="P8">
        <f t="shared" si="0"/>
        <v>2252.5</v>
      </c>
      <c r="Q8">
        <f t="shared" si="0"/>
        <v>985.5</v>
      </c>
      <c r="R8">
        <f t="shared" si="0"/>
        <v>1700.5</v>
      </c>
      <c r="S8">
        <f t="shared" si="0"/>
        <v>664.5</v>
      </c>
      <c r="T8">
        <f t="shared" si="0"/>
        <v>983.5</v>
      </c>
      <c r="U8">
        <f t="shared" si="0"/>
        <v>1396.5</v>
      </c>
      <c r="V8">
        <f t="shared" si="0"/>
        <v>2296</v>
      </c>
      <c r="W8">
        <f t="shared" si="0"/>
        <v>3795</v>
      </c>
      <c r="X8">
        <f t="shared" si="0"/>
        <v>1685.5</v>
      </c>
      <c r="Y8">
        <f t="shared" si="0"/>
        <v>787.5</v>
      </c>
      <c r="Z8">
        <f t="shared" si="0"/>
        <v>2925</v>
      </c>
      <c r="AA8">
        <f t="shared" si="0"/>
        <v>665</v>
      </c>
      <c r="AB8">
        <f t="shared" si="0"/>
        <v>2324.5</v>
      </c>
      <c r="AC8">
        <f t="shared" si="0"/>
        <v>381</v>
      </c>
      <c r="AD8">
        <f t="shared" si="0"/>
        <v>6489.5</v>
      </c>
      <c r="AE8">
        <f t="shared" si="0"/>
        <v>500</v>
      </c>
      <c r="AF8">
        <f t="shared" si="0"/>
        <v>3506</v>
      </c>
      <c r="AG8">
        <f t="shared" si="0"/>
        <v>1068</v>
      </c>
      <c r="AH8">
        <f t="shared" si="0"/>
        <v>1640</v>
      </c>
      <c r="AI8">
        <f t="shared" si="0"/>
        <v>1452.5</v>
      </c>
      <c r="AJ8">
        <f t="shared" si="0"/>
        <v>1356</v>
      </c>
      <c r="AK8">
        <f t="shared" si="0"/>
        <v>1597</v>
      </c>
      <c r="AL8">
        <f t="shared" si="0"/>
        <v>2264</v>
      </c>
      <c r="AM8">
        <f t="shared" si="0"/>
        <v>1243</v>
      </c>
      <c r="AN8">
        <f t="shared" si="0"/>
        <v>3506</v>
      </c>
      <c r="AO8">
        <f t="shared" si="0"/>
        <v>1109.5</v>
      </c>
      <c r="AP8">
        <f t="shared" si="0"/>
        <v>1933</v>
      </c>
      <c r="AQ8">
        <f t="shared" si="0"/>
        <v>158</v>
      </c>
      <c r="AR8">
        <f t="shared" si="0"/>
        <v>3742.5</v>
      </c>
      <c r="AS8">
        <f t="shared" si="0"/>
        <v>2883</v>
      </c>
      <c r="AT8">
        <f t="shared" si="0"/>
        <v>2460.5</v>
      </c>
      <c r="AU8">
        <f t="shared" si="0"/>
        <v>2614.5</v>
      </c>
      <c r="AV8">
        <f t="shared" si="0"/>
        <v>907</v>
      </c>
      <c r="AW8">
        <f t="shared" si="0"/>
        <v>78.5</v>
      </c>
      <c r="AX8">
        <f t="shared" si="0"/>
        <v>1000.5</v>
      </c>
      <c r="AY8">
        <f t="shared" si="0"/>
        <v>3232.5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statistics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Bekő Mária</dc:creator>
  <cp:lastModifiedBy>user</cp:lastModifiedBy>
  <cp:lastPrinted>2018-10-25T19:07:04Z</cp:lastPrinted>
  <dcterms:created xsi:type="dcterms:W3CDTF">2018-10-24T12:43:15Z</dcterms:created>
  <dcterms:modified xsi:type="dcterms:W3CDTF">2018-10-25T19:10:02Z</dcterms:modified>
</cp:coreProperties>
</file>