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GOBR\Desktop\Gama Experience\Insignment #2\"/>
    </mc:Choice>
  </mc:AlternateContent>
  <bookViews>
    <workbookView xWindow="0" yWindow="0" windowWidth="20490" windowHeight="7530" xr2:uid="{992E1CE8-8F29-4BD5-A7EF-653B17D5EDC3}"/>
  </bookViews>
  <sheets>
    <sheet name="Leia antes de usar" sheetId="3" r:id="rId1"/>
    <sheet name="Prospect" sheetId="1" r:id="rId2"/>
    <sheet name="Planilha2" sheetId="2" state="hidden" r:id="rId3"/>
  </sheets>
  <definedNames>
    <definedName name="_xlnm._FilterDatabase" localSheetId="1" hidden="1">Prospect!$A$4:$N$4</definedName>
    <definedName name="STATUS">Planilha2!$A$2:$A$7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R4" i="1"/>
  <c r="AA1" i="1" l="1"/>
  <c r="A7" i="1" s="1"/>
  <c r="A5" i="1" l="1"/>
  <c r="A6" i="1"/>
  <c r="E6" i="1"/>
  <c r="E7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<sst xmlns="http://schemas.openxmlformats.org/spreadsheetml/2006/main" count="86" uniqueCount="79">
  <si>
    <t>CPF</t>
  </si>
  <si>
    <t>STATUS</t>
  </si>
  <si>
    <t>NOME</t>
  </si>
  <si>
    <t>TELEFONE</t>
  </si>
  <si>
    <t>CELULAR</t>
  </si>
  <si>
    <t>ENDEREÇO</t>
  </si>
  <si>
    <t>VALIDAÇÃO</t>
  </si>
  <si>
    <t>Prospecção</t>
  </si>
  <si>
    <t>Reunião</t>
  </si>
  <si>
    <t>Contrato</t>
  </si>
  <si>
    <t>Cliente</t>
  </si>
  <si>
    <t>Renovar</t>
  </si>
  <si>
    <t>Churn</t>
  </si>
  <si>
    <t>CRM PARA GESTÃO DE CLIENTES</t>
  </si>
  <si>
    <t>Adailton Pereira</t>
  </si>
  <si>
    <t>11 2761-0546</t>
  </si>
  <si>
    <t>11 99761-0208</t>
  </si>
  <si>
    <t>Rua Das Dores, 167</t>
  </si>
  <si>
    <t>CEP</t>
  </si>
  <si>
    <t>CIDADE / UF</t>
  </si>
  <si>
    <t>02617-514</t>
  </si>
  <si>
    <t>São Paulo / SP</t>
  </si>
  <si>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</si>
  <si>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</si>
  <si>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</si>
  <si>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</si>
  <si>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</si>
  <si>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</si>
  <si>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</si>
  <si>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</si>
  <si>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</si>
  <si>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</si>
  <si>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</si>
  <si>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</si>
  <si>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</si>
  <si>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</si>
  <si>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</si>
  <si>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</si>
  <si>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</si>
  <si>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</si>
  <si>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</si>
  <si>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</si>
  <si>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</si>
  <si>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</si>
  <si>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</si>
  <si>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</si>
  <si>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</si>
  <si>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</si>
  <si>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</si>
  <si>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</si>
  <si>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</si>
  <si>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</si>
  <si>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</si>
  <si>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Valor do Contrato</t>
  </si>
  <si>
    <t>Data Último contato</t>
  </si>
  <si>
    <t>Retornar na data</t>
  </si>
  <si>
    <t>Retorno</t>
  </si>
  <si>
    <t>João Nascimento</t>
  </si>
  <si>
    <t>11 2266-7594</t>
  </si>
  <si>
    <t>13 98744-0913</t>
  </si>
  <si>
    <t>Avenida das Nações Unidas, 1963</t>
  </si>
  <si>
    <t>01312-023</t>
  </si>
  <si>
    <t>Marlene Costa</t>
  </si>
  <si>
    <t>11 3549-1620</t>
  </si>
  <si>
    <t>14 99871-5632</t>
  </si>
  <si>
    <t>Praça Maria João Gilvério, 15</t>
  </si>
  <si>
    <t>13058-096</t>
  </si>
  <si>
    <t>INFORMAÇÕES DE USO</t>
  </si>
  <si>
    <t>Hoje em dia é comprovado que um vendedor para ter sucesso precisa tem controle da sua relação com seus clientes</t>
  </si>
  <si>
    <t>Sabendo dessa importância e da dificuldade que é manter o bom uso da cultura CRM, nós da Sua Vida Mais Fácil</t>
  </si>
  <si>
    <t xml:space="preserve">           resolvermos fazer essa planilha que vai te ajudar nessa tarefa</t>
  </si>
  <si>
    <t>1 - Preencha apenas as colunas que estão em laranja, cada coluna com a devida informação</t>
  </si>
  <si>
    <t>2 - A coluna "Retorno" dirá se você está em dia com o seus clientes e prospecções</t>
  </si>
  <si>
    <t>3 - A coluna "validação" dirá se o CPF que você cadastrou é válido ou não</t>
  </si>
  <si>
    <t>Faturamento Previsto</t>
  </si>
  <si>
    <t>4 - O "Faturamento Previsto" trará a somatória de cada etapa dos seus clientes</t>
  </si>
  <si>
    <t>Se estiver com dúvidas sobre a utilização da ferramenta, não deixe de entrar em contato com a gente</t>
  </si>
  <si>
    <t xml:space="preserve">                        através do e-mail suavidamaisfacil@gmail.com</t>
  </si>
  <si>
    <t>Espero que esta ferramente te seja útil! Abraços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</si>
</sst>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00&quot;.&quot;000&quot;.&quot;000&quot;-&quot;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0"/>
      <color theme="0"/>
      <name val="Roboto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Roboto"/>
    </font>
    <font>
      <b/>
      <sz val="26"/>
      <color theme="0"/>
      <name val="Roboto"/>
    </font>
    <font>
      <b/>
      <sz val="24"/>
      <color theme="0"/>
      <name val="Roboto"/>
    </font>
    <font>
      <sz val="10.5"/>
      <name val="Roboto"/>
    </font>
    <font>
      <sz val="10.5"/>
      <color theme="0"/>
      <name val="Roboto"/>
    </font>
  </fonts>
  <fills count="9">
    <fill>
      <patternFill patternType="none"/>
    </fill>
    <fill>
      <patternFill patternType="gray125"/>
    </fill>
    <fill>
      <patternFill patternType="solid">
        <fgColor rgb="FF0363D1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959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" fillId="3" borderId="1" xfId="0" applyNumberFormat="1" applyFont="1" applyFill="1" applyBorder="1" applyAlignment="1">
      <alignment horizontal="center" vertical="center"/>
    </xf>
    <xf numFmtId="44" fontId="0" fillId="0" borderId="0" xfId="1" applyFont="1"/>
    <xf numFmtId="44" fontId="1" fillId="3" borderId="1" xfId="1" applyFont="1" applyFill="1" applyBorder="1" applyAlignment="1">
      <alignment horizontal="center" vertical="center"/>
    </xf>
    <xf numFmtId="0" fontId="0" fillId="0" borderId="0" xfId="0" applyNumberFormat="1"/>
    <xf numFmtId="0" fontId="5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9" fillId="5" borderId="0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9" fillId="5" borderId="10" xfId="0" applyFont="1" applyFill="1" applyBorder="1"/>
    <xf numFmtId="0" fontId="9" fillId="5" borderId="11" xfId="0" applyFont="1" applyFill="1" applyBorder="1"/>
    <xf numFmtId="0" fontId="9" fillId="5" borderId="7" xfId="0" applyFont="1" applyFill="1" applyBorder="1"/>
    <xf numFmtId="0" fontId="9" fillId="5" borderId="8" xfId="0" applyFont="1" applyFill="1" applyBorder="1"/>
    <xf numFmtId="0" fontId="9" fillId="5" borderId="9" xfId="0" applyFont="1" applyFill="1" applyBorder="1"/>
    <xf numFmtId="0" fontId="1" fillId="3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4" fontId="4" fillId="0" borderId="3" xfId="1" applyFont="1" applyBorder="1" applyProtection="1"/>
    <xf numFmtId="0" fontId="8" fillId="5" borderId="1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font>
        <b/>
        <i val="0"/>
        <color rgb="FF900000"/>
      </font>
      <fill>
        <patternFill>
          <bgColor theme="5" tint="0.39994506668294322"/>
        </patternFill>
      </fill>
    </dxf>
    <dxf>
      <font>
        <b/>
        <i val="0"/>
        <color rgb="FF002060"/>
      </font>
      <fill>
        <patternFill>
          <bgColor theme="8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00000"/>
      </font>
      <fill>
        <patternFill>
          <bgColor rgb="FFFCB0AA"/>
        </patternFill>
      </fill>
    </dxf>
  </dxfs>
  <tableStyles count="0" defaultTableStyle="TableStyleMedium2" defaultPivotStyle="PivotStyleLight16"/>
  <colors>
    <mruColors>
      <color rgb="FF0959D1"/>
      <color rgb="FF900000"/>
      <color rgb="FFFCB0AA"/>
      <color rgb="FFFF8B00"/>
      <color rgb="FF036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19</xdr:row>
      <xdr:rowOff>24148</xdr:rowOff>
    </xdr:from>
    <xdr:to>
      <xdr:col>5</xdr:col>
      <xdr:colOff>36193</xdr:colOff>
      <xdr:row>22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A33732-8051-4D70-A066-DF86F23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699" y="3662698"/>
          <a:ext cx="912494" cy="642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1057275</xdr:colOff>
      <xdr:row>0</xdr:row>
      <xdr:rowOff>57150</xdr:rowOff>
    </xdr:from>
    <xdr:to>
      <xdr:col>1</xdr:col>
      <xdr:colOff>228600</xdr:colOff>
      <xdr:row>1</xdr:row>
      <xdr:rowOff>254133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AF7C22-10C8-4C81-8E0D-07A0775C1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54" r="16381" b="19538"/>
        <a:stretch/>
      </xdr:blipFill>
      <xdr:spPr>
        <a:xfrm>
          <a:off x="1057275" y="57150"/>
          <a:ext cx="447675" cy="38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2112-3956-4057-B303-649BAD4D8B62}">
  <dimension ref="D1:O24"/>
  <sheetViews>
    <sheetView tabSelected="1" workbookViewId="0">
      <selection activeCell="B21" sqref="B21"/>
    </sheetView>
  </sheetViews>
  <sheetFormatPr defaultRowHeight="15" x14ac:dyDescent="0.25"/>
  <cols>
    <col min="1" max="16384" width="9.140625" style="11"/>
  </cols>
  <sheetData>
    <row r="1" spans="4:15" ht="15.75" thickBot="1" x14ac:dyDescent="0.3"/>
    <row r="2" spans="4:15" ht="15" customHeight="1" x14ac:dyDescent="0.25">
      <c r="D2" s="32" t="s">
        <v>67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4:15" ht="15" customHeight="1" thickBot="1" x14ac:dyDescent="0.3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4:15" ht="15" customHeight="1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4:15" ht="15.75" thickBot="1" x14ac:dyDescent="0.3"/>
    <row r="6" spans="4:15" x14ac:dyDescent="0.25"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</row>
    <row r="7" spans="4:15" x14ac:dyDescent="0.25">
      <c r="D7" s="29" t="s">
        <v>68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1"/>
    </row>
    <row r="8" spans="4:15" x14ac:dyDescent="0.25"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4:15" x14ac:dyDescent="0.25">
      <c r="D9" s="41" t="s">
        <v>69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</row>
    <row r="10" spans="4:15" x14ac:dyDescent="0.25">
      <c r="D10" s="44" t="s">
        <v>70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4:15" x14ac:dyDescent="0.25"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4:15" x14ac:dyDescent="0.25">
      <c r="D12" s="29" t="s">
        <v>71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</row>
    <row r="13" spans="4:15" x14ac:dyDescent="0.25">
      <c r="D13" s="29" t="s">
        <v>72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</row>
    <row r="14" spans="4:15" x14ac:dyDescent="0.25">
      <c r="D14" s="29" t="s">
        <v>73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</row>
    <row r="15" spans="4:15" x14ac:dyDescent="0.25">
      <c r="D15" s="29" t="s">
        <v>75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6" spans="4:15" x14ac:dyDescent="0.25"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</row>
    <row r="17" spans="4:15" x14ac:dyDescent="0.25">
      <c r="D17" s="29" t="s">
        <v>76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1"/>
    </row>
    <row r="18" spans="4:15" x14ac:dyDescent="0.25">
      <c r="D18" s="38" t="s">
        <v>77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</row>
    <row r="19" spans="4:15" x14ac:dyDescent="0.25"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4:15" x14ac:dyDescent="0.25">
      <c r="D20" s="29" t="s">
        <v>78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4:15" x14ac:dyDescent="0.25">
      <c r="D21" s="2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1"/>
    </row>
    <row r="22" spans="4:15" x14ac:dyDescent="0.25">
      <c r="D22" s="20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1"/>
    </row>
    <row r="23" spans="4:15" x14ac:dyDescent="0.25">
      <c r="D23" s="2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1"/>
    </row>
    <row r="24" spans="4:15" ht="15.75" thickBot="1" x14ac:dyDescent="0.3"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</sheetData>
  <sheetProtection algorithmName="SHA-512" hashValue="DBAdMn5AXvXs0pJnpNO8c6H1TQ70PWZ0IqR3O8Xotc8I5M55e28Rdf+a1x2dCKeQ1sokI8H+sU5g6S/DdwGJwA==" saltValue="5icOPQ97n37I/3qiAAJUwQ==" spinCount="100000" sheet="1" objects="1" scenarios="1" selectLockedCells="1" selectUnlockedCells="1"/>
  <mergeCells count="16">
    <mergeCell ref="D20:O20"/>
    <mergeCell ref="D2:O3"/>
    <mergeCell ref="D14:O14"/>
    <mergeCell ref="D15:O15"/>
    <mergeCell ref="D16:O16"/>
    <mergeCell ref="D17:O17"/>
    <mergeCell ref="D18:O18"/>
    <mergeCell ref="D19:O19"/>
    <mergeCell ref="D8:O8"/>
    <mergeCell ref="D9:O9"/>
    <mergeCell ref="D10:O10"/>
    <mergeCell ref="D11:O11"/>
    <mergeCell ref="D12:O12"/>
    <mergeCell ref="D13:O13"/>
    <mergeCell ref="D7:O7"/>
    <mergeCell ref="D6:O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2C9F-FB80-4F98-8D48-BB181A28E15E}">
  <dimension ref="A1:AA35"/>
  <sheetViews>
    <sheetView workbookViewId="0">
      <selection activeCell="C9" sqref="C9"/>
    </sheetView>
  </sheetViews>
  <sheetFormatPr defaultRowHeight="15" x14ac:dyDescent="0.25"/>
  <cols>
    <col min="1" max="1" width="19.140625" customWidth="1"/>
    <col min="2" max="2" width="14" customWidth="1"/>
    <col min="3" max="3" width="36" style="2" customWidth="1"/>
    <col min="4" max="4" width="14" style="3" bestFit="1" customWidth="1"/>
    <col min="5" max="5" width="16" style="2" bestFit="1" customWidth="1"/>
    <col min="6" max="7" width="28.140625" style="2" customWidth="1"/>
    <col min="8" max="8" width="40.28515625" style="2" customWidth="1"/>
    <col min="9" max="9" width="16.28515625" style="2" customWidth="1"/>
    <col min="10" max="10" width="15.85546875" style="2" customWidth="1"/>
    <col min="11" max="11" width="14.7109375" style="2" customWidth="1"/>
    <col min="12" max="12" width="16.7109375" style="8" bestFit="1" customWidth="1"/>
    <col min="13" max="13" width="19" style="6" bestFit="1" customWidth="1"/>
    <col min="14" max="14" width="22.7109375" style="6" customWidth="1"/>
    <col min="17" max="17" width="11" style="2" bestFit="1" customWidth="1"/>
    <col min="18" max="18" width="15.140625" style="8" customWidth="1"/>
    <col min="27" max="27" width="10.7109375" hidden="1" customWidth="1"/>
  </cols>
  <sheetData>
    <row r="1" spans="1:27" ht="15" customHeight="1" x14ac:dyDescent="0.25">
      <c r="A1" s="51"/>
      <c r="B1" s="51"/>
      <c r="C1" s="51" t="s">
        <v>13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AA1" s="6">
        <f ca="1">TODAY()</f>
        <v>43005</v>
      </c>
    </row>
    <row r="2" spans="1:27" ht="23.2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7" ht="15.75" thickBot="1" x14ac:dyDescent="0.3">
      <c r="C3" s="50"/>
      <c r="D3" s="50"/>
      <c r="E3" s="50"/>
      <c r="F3" s="50"/>
      <c r="G3" s="50"/>
      <c r="H3" s="50"/>
      <c r="I3" s="50"/>
      <c r="J3" s="50"/>
      <c r="K3" s="50"/>
      <c r="Q3" s="52" t="s">
        <v>74</v>
      </c>
      <c r="R3" s="52"/>
    </row>
    <row r="4" spans="1:27" ht="15.75" thickBot="1" x14ac:dyDescent="0.3">
      <c r="A4" s="25" t="s">
        <v>56</v>
      </c>
      <c r="B4" s="4" t="s">
        <v>22</v>
      </c>
      <c r="C4" s="4" t="s">
        <v>2</v>
      </c>
      <c r="D4" s="5" t="s">
        <v>0</v>
      </c>
      <c r="E4" s="25" t="s">
        <v>6</v>
      </c>
      <c r="F4" s="4" t="s">
        <v>3</v>
      </c>
      <c r="G4" s="4" t="s">
        <v>4</v>
      </c>
      <c r="H4" s="4" t="s">
        <v>5</v>
      </c>
      <c r="I4" s="4" t="s">
        <v>18</v>
      </c>
      <c r="J4" s="4" t="s">
        <v>19</v>
      </c>
      <c r="K4" s="4" t="s">
        <v>1</v>
      </c>
      <c r="L4" s="9" t="s">
        <v>53</v>
      </c>
      <c r="M4" s="7" t="s">
        <v>54</v>
      </c>
      <c r="N4" s="7" t="s">
        <v>55</v>
      </c>
      <c r="Q4" s="19" t="s">
        <v>7</v>
      </c>
      <c r="R4" s="28">
        <f>SUMIF(K:K,Q4,L:L)</f>
        <v>1000</v>
      </c>
      <c r="AA4" s="10"/>
    </row>
    <row r="5" spans="1:27" x14ac:dyDescent="0.25">
      <c r="A5" s="26" t="str">
        <f ca="1">IF(N5="","",IF(N5-$AA$1&lt;0,"Retorno em atraso",IF(N5=$AA$1,"Retorna hoje",IF(N5-$AA$1=1,"Retornar amanhã",IF(N5-$AA$1&gt;0,"Retorno em dia")))))</f>
        <v>Retorna hoje</v>
      </c>
      <c r="B5" s="13" t="s">
        <v>23</v>
      </c>
      <c r="C5" s="14" t="s">
        <v>14</v>
      </c>
      <c r="D5" s="15">
        <v>96341974264</v>
      </c>
      <c r="E5" s="26" t="b">
        <f>IF(D5="","",IF(AND(LEN(D5)=11,SUM(IF(D5=REPT({1;2;3;4;5;6;7;8;9},11),1,0))=0,SUM(IF(ISNUMBER(VALUE(MID(D5,{1;2;3;4;5;6;7;8;9;10;11},1))),0,1))=0),AND(IF(OR(11-(MOD(SUM(INT(MID(D5,{1;2;3;4;5;6;7;8;9},1))*({10;9;8;7;6;5;4;3;2})),11))=10,11-(MOD(SUM(INT(MID(D5,{1;2;3;4;5;6;7;8;9},1))*({10;9;8;7;6;5;4;3;2})),11))=11),0,11-(MOD(SUM(INT(MID(D5,{1;2;3;4;5;6;7;8;9},1))*({10;9;8;7;6;5;4;3;2})),11)))=INT(MID(D5,10,1)),IF(OR(11-(MOD(SUM(INT(MID(D5,{1;2;3;4;5;6;7;8;9;10},1))*({11;10;9;8;7;6;5;4;3;2})),11))=10,11-(MOD(SUM(INT(MID(D5,{1;2;3;4;5;6;7;8;9;10},1))*({11;10;9;8;7;6;5;4;3;2})),11))=11),0,11-(MOD(SUM(INT(MID(D5,{1;2;3;4;5;6;7;8;9;10},1))*({11;10;9;8;7;6;5;4;3;2})),11)))=INT(MID(D5,11,1))),FALSE))</f>
        <v>1</v>
      </c>
      <c r="F5" s="14" t="s">
        <v>15</v>
      </c>
      <c r="G5" s="14" t="s">
        <v>16</v>
      </c>
      <c r="H5" s="14" t="s">
        <v>17</v>
      </c>
      <c r="I5" s="14" t="s">
        <v>20</v>
      </c>
      <c r="J5" s="14" t="s">
        <v>21</v>
      </c>
      <c r="K5" s="14" t="s">
        <v>7</v>
      </c>
      <c r="L5" s="16">
        <v>1000</v>
      </c>
      <c r="M5" s="17">
        <v>42998</v>
      </c>
      <c r="N5" s="17">
        <v>43005</v>
      </c>
    </row>
    <row r="6" spans="1:27" x14ac:dyDescent="0.25">
      <c r="A6" s="26" t="str">
        <f t="shared" ref="A6:A34" ca="1" si="0">IF(N6="","",IF(N6-$AA$1&lt;0,"Retorno em atraso",IF(N6=$AA$1,"Retorna hoje",IF(N6-$AA$1=1,"Retornar amanhã",IF(N6-$AA$1&gt;0,"Retorno em dia")))))</f>
        <v>Retorno em atraso</v>
      </c>
      <c r="B6" s="13" t="s">
        <v>24</v>
      </c>
      <c r="C6" s="14" t="s">
        <v>57</v>
      </c>
      <c r="D6" s="15">
        <v>71474493041</v>
      </c>
      <c r="E6" s="26" t="b">
        <f>IF(D6="","",IF(AND(LEN(D6)=11,SUM(IF(D6=REPT({1;2;3;4;5;6;7;8;9},11),1,0))=0,SUM(IF(ISNUMBER(VALUE(MID(D6,{1;2;3;4;5;6;7;8;9;10;11},1))),0,1))=0),AND(IF(OR(11-(MOD(SUM(INT(MID(D6,{1;2;3;4;5;6;7;8;9},1))*({10;9;8;7;6;5;4;3;2})),11))=10,11-(MOD(SUM(INT(MID(D6,{1;2;3;4;5;6;7;8;9},1))*({10;9;8;7;6;5;4;3;2})),11))=11),0,11-(MOD(SUM(INT(MID(D6,{1;2;3;4;5;6;7;8;9},1))*({10;9;8;7;6;5;4;3;2})),11)))=INT(MID(D6,10,1)),IF(OR(11-(MOD(SUM(INT(MID(D6,{1;2;3;4;5;6;7;8;9;10},1))*({11;10;9;8;7;6;5;4;3;2})),11))=10,11-(MOD(SUM(INT(MID(D6,{1;2;3;4;5;6;7;8;9;10},1))*({11;10;9;8;7;6;5;4;3;2})),11))=11),0,11-(MOD(SUM(INT(MID(D6,{1;2;3;4;5;6;7;8;9;10},1))*({11;10;9;8;7;6;5;4;3;2})),11)))=INT(MID(D6,11,1))),FALSE))</f>
        <v>1</v>
      </c>
      <c r="F6" s="14" t="s">
        <v>58</v>
      </c>
      <c r="G6" s="14" t="s">
        <v>59</v>
      </c>
      <c r="H6" s="14" t="s">
        <v>60</v>
      </c>
      <c r="I6" s="14" t="s">
        <v>61</v>
      </c>
      <c r="J6" s="14" t="s">
        <v>21</v>
      </c>
      <c r="K6" s="14" t="s">
        <v>10</v>
      </c>
      <c r="L6" s="16">
        <v>900</v>
      </c>
      <c r="M6" s="17">
        <v>42996</v>
      </c>
      <c r="N6" s="17">
        <v>42998</v>
      </c>
    </row>
    <row r="7" spans="1:27" x14ac:dyDescent="0.25">
      <c r="A7" s="26" t="str">
        <f t="shared" ca="1" si="0"/>
        <v>Retorno em dia</v>
      </c>
      <c r="B7" s="13" t="s">
        <v>25</v>
      </c>
      <c r="C7" s="14" t="s">
        <v>62</v>
      </c>
      <c r="D7" s="15">
        <v>22615589826</v>
      </c>
      <c r="E7" s="26" t="b">
        <f>IF(D7="","",IF(AND(LEN(D7)=11,SUM(IF(D7=REPT({1;2;3;4;5;6;7;8;9},11),1,0))=0,SUM(IF(ISNUMBER(VALUE(MID(D7,{1;2;3;4;5;6;7;8;9;10;11},1))),0,1))=0),AND(IF(OR(11-(MOD(SUM(INT(MID(D7,{1;2;3;4;5;6;7;8;9},1))*({10;9;8;7;6;5;4;3;2})),11))=10,11-(MOD(SUM(INT(MID(D7,{1;2;3;4;5;6;7;8;9},1))*({10;9;8;7;6;5;4;3;2})),11))=11),0,11-(MOD(SUM(INT(MID(D7,{1;2;3;4;5;6;7;8;9},1))*({10;9;8;7;6;5;4;3;2})),11)))=INT(MID(D7,10,1)),IF(OR(11-(MOD(SUM(INT(MID(D7,{1;2;3;4;5;6;7;8;9;10},1))*({11;10;9;8;7;6;5;4;3;2})),11))=10,11-(MOD(SUM(INT(MID(D7,{1;2;3;4;5;6;7;8;9;10},1))*({11;10;9;8;7;6;5;4;3;2})),11))=11),0,11-(MOD(SUM(INT(MID(D7,{1;2;3;4;5;6;7;8;9;10},1))*({11;10;9;8;7;6;5;4;3;2})),11)))=INT(MID(D7,11,1))),FALSE))</f>
        <v>0</v>
      </c>
      <c r="F7" s="14" t="s">
        <v>63</v>
      </c>
      <c r="G7" s="14" t="s">
        <v>64</v>
      </c>
      <c r="H7" s="14" t="s">
        <v>65</v>
      </c>
      <c r="I7" s="14" t="s">
        <v>66</v>
      </c>
      <c r="J7" s="14" t="s">
        <v>21</v>
      </c>
      <c r="K7" s="14" t="s">
        <v>12</v>
      </c>
      <c r="L7" s="16">
        <v>1200</v>
      </c>
      <c r="M7" s="17">
        <v>42639</v>
      </c>
      <c r="N7" s="17">
        <v>43018</v>
      </c>
    </row>
    <row r="8" spans="1:27" x14ac:dyDescent="0.25">
      <c r="A8" s="26" t="str">
        <f t="shared" si="0"/>
        <v/>
      </c>
      <c r="B8" s="13" t="s">
        <v>26</v>
      </c>
      <c r="C8" s="14"/>
      <c r="D8" s="15"/>
      <c r="E8" s="26" t="str">
        <f>IF(D8="","",IF(AND(LEN(D8)=11,SUM(IF(D8=REPT({1;2;3;4;5;6;7;8;9},11),1,0))=0,SUM(IF(ISNUMBER(VALUE(MID(D8,{1;2;3;4;5;6;7;8;9;10;11},1))),0,1))=0),AND(IF(OR(11-(MOD(SUM(INT(MID(D8,{1;2;3;4;5;6;7;8;9},1))*({10;9;8;7;6;5;4;3;2})),11))=10,11-(MOD(SUM(INT(MID(D8,{1;2;3;4;5;6;7;8;9},1))*({10;9;8;7;6;5;4;3;2})),11))=11),0,11-(MOD(SUM(INT(MID(D8,{1;2;3;4;5;6;7;8;9},1))*({10;9;8;7;6;5;4;3;2})),11)))=INT(MID(D8,10,1)),IF(OR(11-(MOD(SUM(INT(MID(D8,{1;2;3;4;5;6;7;8;9;10},1))*({11;10;9;8;7;6;5;4;3;2})),11))=10,11-(MOD(SUM(INT(MID(D8,{1;2;3;4;5;6;7;8;9;10},1))*({11;10;9;8;7;6;5;4;3;2})),11))=11),0,11-(MOD(SUM(INT(MID(D8,{1;2;3;4;5;6;7;8;9;10},1))*({11;10;9;8;7;6;5;4;3;2})),11)))=INT(MID(D8,11,1))),FALSE))</f>
        <v/>
      </c>
      <c r="F8" s="14"/>
      <c r="G8" s="14"/>
      <c r="H8" s="14"/>
      <c r="I8" s="14"/>
      <c r="J8" s="14"/>
      <c r="K8" s="14"/>
      <c r="L8" s="16"/>
      <c r="M8" s="17"/>
      <c r="N8" s="17"/>
    </row>
    <row r="9" spans="1:27" x14ac:dyDescent="0.25">
      <c r="A9" s="26" t="str">
        <f t="shared" si="0"/>
        <v/>
      </c>
      <c r="B9" s="13" t="s">
        <v>27</v>
      </c>
      <c r="C9" s="14"/>
      <c r="D9" s="15"/>
      <c r="E9" s="26" t="str">
        <f>IF(D9="","",IF(AND(LEN(D9)=11,SUM(IF(D9=REPT({1;2;3;4;5;6;7;8;9},11),1,0))=0,SUM(IF(ISNUMBER(VALUE(MID(D9,{1;2;3;4;5;6;7;8;9;10;11},1))),0,1))=0),AND(IF(OR(11-(MOD(SUM(INT(MID(D9,{1;2;3;4;5;6;7;8;9},1))*({10;9;8;7;6;5;4;3;2})),11))=10,11-(MOD(SUM(INT(MID(D9,{1;2;3;4;5;6;7;8;9},1))*({10;9;8;7;6;5;4;3;2})),11))=11),0,11-(MOD(SUM(INT(MID(D9,{1;2;3;4;5;6;7;8;9},1))*({10;9;8;7;6;5;4;3;2})),11)))=INT(MID(D9,10,1)),IF(OR(11-(MOD(SUM(INT(MID(D9,{1;2;3;4;5;6;7;8;9;10},1))*({11;10;9;8;7;6;5;4;3;2})),11))=10,11-(MOD(SUM(INT(MID(D9,{1;2;3;4;5;6;7;8;9;10},1))*({11;10;9;8;7;6;5;4;3;2})),11))=11),0,11-(MOD(SUM(INT(MID(D9,{1;2;3;4;5;6;7;8;9;10},1))*({11;10;9;8;7;6;5;4;3;2})),11)))=INT(MID(D9,11,1))),FALSE))</f>
        <v/>
      </c>
      <c r="F9" s="14"/>
      <c r="G9" s="14"/>
      <c r="H9" s="14"/>
      <c r="I9" s="14"/>
      <c r="J9" s="14"/>
      <c r="K9" s="14"/>
      <c r="L9" s="16"/>
      <c r="M9" s="17"/>
      <c r="N9" s="17"/>
    </row>
    <row r="10" spans="1:27" x14ac:dyDescent="0.25">
      <c r="A10" s="26" t="str">
        <f t="shared" si="0"/>
        <v/>
      </c>
      <c r="B10" s="13" t="s">
        <v>28</v>
      </c>
      <c r="C10" s="14"/>
      <c r="D10" s="15"/>
      <c r="E10" s="26" t="str">
        <f>IF(D10="","",IF(AND(LEN(D10)=11,SUM(IF(D10=REPT({1;2;3;4;5;6;7;8;9},11),1,0))=0,SUM(IF(ISNUMBER(VALUE(MID(D10,{1;2;3;4;5;6;7;8;9;10;11},1))),0,1))=0),AND(IF(OR(11-(MOD(SUM(INT(MID(D10,{1;2;3;4;5;6;7;8;9},1))*({10;9;8;7;6;5;4;3;2})),11))=10,11-(MOD(SUM(INT(MID(D10,{1;2;3;4;5;6;7;8;9},1))*({10;9;8;7;6;5;4;3;2})),11))=11),0,11-(MOD(SUM(INT(MID(D10,{1;2;3;4;5;6;7;8;9},1))*({10;9;8;7;6;5;4;3;2})),11)))=INT(MID(D10,10,1)),IF(OR(11-(MOD(SUM(INT(MID(D10,{1;2;3;4;5;6;7;8;9;10},1))*({11;10;9;8;7;6;5;4;3;2})),11))=10,11-(MOD(SUM(INT(MID(D10,{1;2;3;4;5;6;7;8;9;10},1))*({11;10;9;8;7;6;5;4;3;2})),11))=11),0,11-(MOD(SUM(INT(MID(D10,{1;2;3;4;5;6;7;8;9;10},1))*({11;10;9;8;7;6;5;4;3;2})),11)))=INT(MID(D10,11,1))),FALSE))</f>
        <v/>
      </c>
      <c r="F10" s="14"/>
      <c r="G10" s="14"/>
      <c r="H10" s="14"/>
      <c r="I10" s="14"/>
      <c r="J10" s="14"/>
      <c r="K10" s="14"/>
      <c r="L10" s="16"/>
      <c r="M10" s="17"/>
      <c r="N10" s="17"/>
    </row>
    <row r="11" spans="1:27" x14ac:dyDescent="0.25">
      <c r="A11" s="26" t="str">
        <f t="shared" si="0"/>
        <v/>
      </c>
      <c r="B11" s="13" t="s">
        <v>29</v>
      </c>
      <c r="C11" s="14"/>
      <c r="D11" s="15"/>
      <c r="E11" s="26" t="str">
        <f>IF(D11="","",IF(AND(LEN(D11)=11,SUM(IF(D11=REPT({1;2;3;4;5;6;7;8;9},11),1,0))=0,SUM(IF(ISNUMBER(VALUE(MID(D11,{1;2;3;4;5;6;7;8;9;10;11},1))),0,1))=0),AND(IF(OR(11-(MOD(SUM(INT(MID(D11,{1;2;3;4;5;6;7;8;9},1))*({10;9;8;7;6;5;4;3;2})),11))=10,11-(MOD(SUM(INT(MID(D11,{1;2;3;4;5;6;7;8;9},1))*({10;9;8;7;6;5;4;3;2})),11))=11),0,11-(MOD(SUM(INT(MID(D11,{1;2;3;4;5;6;7;8;9},1))*({10;9;8;7;6;5;4;3;2})),11)))=INT(MID(D11,10,1)),IF(OR(11-(MOD(SUM(INT(MID(D11,{1;2;3;4;5;6;7;8;9;10},1))*({11;10;9;8;7;6;5;4;3;2})),11))=10,11-(MOD(SUM(INT(MID(D11,{1;2;3;4;5;6;7;8;9;10},1))*({11;10;9;8;7;6;5;4;3;2})),11))=11),0,11-(MOD(SUM(INT(MID(D11,{1;2;3;4;5;6;7;8;9;10},1))*({11;10;9;8;7;6;5;4;3;2})),11)))=INT(MID(D11,11,1))),FALSE))</f>
        <v/>
      </c>
      <c r="F11" s="14"/>
      <c r="G11" s="14"/>
      <c r="H11" s="14"/>
      <c r="I11" s="14"/>
      <c r="J11" s="14"/>
      <c r="K11" s="14"/>
      <c r="L11" s="16"/>
      <c r="M11" s="17"/>
      <c r="N11" s="17"/>
    </row>
    <row r="12" spans="1:27" x14ac:dyDescent="0.25">
      <c r="A12" s="26" t="str">
        <f t="shared" si="0"/>
        <v/>
      </c>
      <c r="B12" s="13" t="s">
        <v>30</v>
      </c>
      <c r="C12" s="14"/>
      <c r="D12" s="15"/>
      <c r="E12" s="26" t="str">
        <f>IF(D12="","",IF(AND(LEN(D12)=11,SUM(IF(D12=REPT({1;2;3;4;5;6;7;8;9},11),1,0))=0,SUM(IF(ISNUMBER(VALUE(MID(D12,{1;2;3;4;5;6;7;8;9;10;11},1))),0,1))=0),AND(IF(OR(11-(MOD(SUM(INT(MID(D12,{1;2;3;4;5;6;7;8;9},1))*({10;9;8;7;6;5;4;3;2})),11))=10,11-(MOD(SUM(INT(MID(D12,{1;2;3;4;5;6;7;8;9},1))*({10;9;8;7;6;5;4;3;2})),11))=11),0,11-(MOD(SUM(INT(MID(D12,{1;2;3;4;5;6;7;8;9},1))*({10;9;8;7;6;5;4;3;2})),11)))=INT(MID(D12,10,1)),IF(OR(11-(MOD(SUM(INT(MID(D12,{1;2;3;4;5;6;7;8;9;10},1))*({11;10;9;8;7;6;5;4;3;2})),11))=10,11-(MOD(SUM(INT(MID(D12,{1;2;3;4;5;6;7;8;9;10},1))*({11;10;9;8;7;6;5;4;3;2})),11))=11),0,11-(MOD(SUM(INT(MID(D12,{1;2;3;4;5;6;7;8;9;10},1))*({11;10;9;8;7;6;5;4;3;2})),11)))=INT(MID(D12,11,1))),FALSE))</f>
        <v/>
      </c>
      <c r="F12" s="14"/>
      <c r="G12" s="14"/>
      <c r="H12" s="14"/>
      <c r="I12" s="14"/>
      <c r="J12" s="14"/>
      <c r="K12" s="14"/>
      <c r="L12" s="16"/>
      <c r="M12" s="17"/>
      <c r="N12" s="17"/>
    </row>
    <row r="13" spans="1:27" x14ac:dyDescent="0.25">
      <c r="A13" s="26" t="str">
        <f t="shared" si="0"/>
        <v/>
      </c>
      <c r="B13" s="13" t="s">
        <v>31</v>
      </c>
      <c r="C13" s="14"/>
      <c r="D13" s="15"/>
      <c r="E13" s="26" t="str">
        <f>IF(D13="","",IF(AND(LEN(D13)=11,SUM(IF(D13=REPT({1;2;3;4;5;6;7;8;9},11),1,0))=0,SUM(IF(ISNUMBER(VALUE(MID(D13,{1;2;3;4;5;6;7;8;9;10;11},1))),0,1))=0),AND(IF(OR(11-(MOD(SUM(INT(MID(D13,{1;2;3;4;5;6;7;8;9},1))*({10;9;8;7;6;5;4;3;2})),11))=10,11-(MOD(SUM(INT(MID(D13,{1;2;3;4;5;6;7;8;9},1))*({10;9;8;7;6;5;4;3;2})),11))=11),0,11-(MOD(SUM(INT(MID(D13,{1;2;3;4;5;6;7;8;9},1))*({10;9;8;7;6;5;4;3;2})),11)))=INT(MID(D13,10,1)),IF(OR(11-(MOD(SUM(INT(MID(D13,{1;2;3;4;5;6;7;8;9;10},1))*({11;10;9;8;7;6;5;4;3;2})),11))=10,11-(MOD(SUM(INT(MID(D13,{1;2;3;4;5;6;7;8;9;10},1))*({11;10;9;8;7;6;5;4;3;2})),11))=11),0,11-(MOD(SUM(INT(MID(D13,{1;2;3;4;5;6;7;8;9;10},1))*({11;10;9;8;7;6;5;4;3;2})),11)))=INT(MID(D13,11,1))),FALSE))</f>
        <v/>
      </c>
      <c r="F13" s="14"/>
      <c r="G13" s="14"/>
      <c r="H13" s="14"/>
      <c r="I13" s="14"/>
      <c r="J13" s="14"/>
      <c r="K13" s="14"/>
      <c r="L13" s="16"/>
      <c r="M13" s="17"/>
      <c r="N13" s="17"/>
    </row>
    <row r="14" spans="1:27" x14ac:dyDescent="0.25">
      <c r="A14" s="26" t="str">
        <f t="shared" si="0"/>
        <v/>
      </c>
      <c r="B14" s="13" t="s">
        <v>32</v>
      </c>
      <c r="C14" s="14"/>
      <c r="D14" s="15"/>
      <c r="E14" s="26" t="str">
        <f>IF(D14="","",IF(AND(LEN(D14)=11,SUM(IF(D14=REPT({1;2;3;4;5;6;7;8;9},11),1,0))=0,SUM(IF(ISNUMBER(VALUE(MID(D14,{1;2;3;4;5;6;7;8;9;10;11},1))),0,1))=0),AND(IF(OR(11-(MOD(SUM(INT(MID(D14,{1;2;3;4;5;6;7;8;9},1))*({10;9;8;7;6;5;4;3;2})),11))=10,11-(MOD(SUM(INT(MID(D14,{1;2;3;4;5;6;7;8;9},1))*({10;9;8;7;6;5;4;3;2})),11))=11),0,11-(MOD(SUM(INT(MID(D14,{1;2;3;4;5;6;7;8;9},1))*({10;9;8;7;6;5;4;3;2})),11)))=INT(MID(D14,10,1)),IF(OR(11-(MOD(SUM(INT(MID(D14,{1;2;3;4;5;6;7;8;9;10},1))*({11;10;9;8;7;6;5;4;3;2})),11))=10,11-(MOD(SUM(INT(MID(D14,{1;2;3;4;5;6;7;8;9;10},1))*({11;10;9;8;7;6;5;4;3;2})),11))=11),0,11-(MOD(SUM(INT(MID(D14,{1;2;3;4;5;6;7;8;9;10},1))*({11;10;9;8;7;6;5;4;3;2})),11)))=INT(MID(D14,11,1))),FALSE))</f>
        <v/>
      </c>
      <c r="F14" s="14"/>
      <c r="G14" s="14"/>
      <c r="H14" s="14"/>
      <c r="I14" s="14"/>
      <c r="J14" s="14"/>
      <c r="K14" s="14"/>
      <c r="L14" s="16"/>
      <c r="M14" s="17"/>
      <c r="N14" s="17"/>
    </row>
    <row r="15" spans="1:27" x14ac:dyDescent="0.25">
      <c r="A15" s="26" t="str">
        <f t="shared" si="0"/>
        <v/>
      </c>
      <c r="B15" s="13" t="s">
        <v>33</v>
      </c>
      <c r="C15" s="14"/>
      <c r="D15" s="15"/>
      <c r="E15" s="26" t="str">
        <f>IF(D15="","",IF(AND(LEN(D15)=11,SUM(IF(D15=REPT({1;2;3;4;5;6;7;8;9},11),1,0))=0,SUM(IF(ISNUMBER(VALUE(MID(D15,{1;2;3;4;5;6;7;8;9;10;11},1))),0,1))=0),AND(IF(OR(11-(MOD(SUM(INT(MID(D15,{1;2;3;4;5;6;7;8;9},1))*({10;9;8;7;6;5;4;3;2})),11))=10,11-(MOD(SUM(INT(MID(D15,{1;2;3;4;5;6;7;8;9},1))*({10;9;8;7;6;5;4;3;2})),11))=11),0,11-(MOD(SUM(INT(MID(D15,{1;2;3;4;5;6;7;8;9},1))*({10;9;8;7;6;5;4;3;2})),11)))=INT(MID(D15,10,1)),IF(OR(11-(MOD(SUM(INT(MID(D15,{1;2;3;4;5;6;7;8;9;10},1))*({11;10;9;8;7;6;5;4;3;2})),11))=10,11-(MOD(SUM(INT(MID(D15,{1;2;3;4;5;6;7;8;9;10},1))*({11;10;9;8;7;6;5;4;3;2})),11))=11),0,11-(MOD(SUM(INT(MID(D15,{1;2;3;4;5;6;7;8;9;10},1))*({11;10;9;8;7;6;5;4;3;2})),11)))=INT(MID(D15,11,1))),FALSE))</f>
        <v/>
      </c>
      <c r="F15" s="14"/>
      <c r="G15" s="14"/>
      <c r="H15" s="14"/>
      <c r="I15" s="14"/>
      <c r="J15" s="14"/>
      <c r="K15" s="14"/>
      <c r="L15" s="16"/>
      <c r="M15" s="17"/>
      <c r="N15" s="17"/>
    </row>
    <row r="16" spans="1:27" x14ac:dyDescent="0.25">
      <c r="A16" s="26" t="str">
        <f t="shared" si="0"/>
        <v/>
      </c>
      <c r="B16" s="13" t="s">
        <v>34</v>
      </c>
      <c r="C16" s="14"/>
      <c r="D16" s="15"/>
      <c r="E16" s="26" t="str">
        <f>IF(D16="","",IF(AND(LEN(D16)=11,SUM(IF(D16=REPT({1;2;3;4;5;6;7;8;9},11),1,0))=0,SUM(IF(ISNUMBER(VALUE(MID(D16,{1;2;3;4;5;6;7;8;9;10;11},1))),0,1))=0),AND(IF(OR(11-(MOD(SUM(INT(MID(D16,{1;2;3;4;5;6;7;8;9},1))*({10;9;8;7;6;5;4;3;2})),11))=10,11-(MOD(SUM(INT(MID(D16,{1;2;3;4;5;6;7;8;9},1))*({10;9;8;7;6;5;4;3;2})),11))=11),0,11-(MOD(SUM(INT(MID(D16,{1;2;3;4;5;6;7;8;9},1))*({10;9;8;7;6;5;4;3;2})),11)))=INT(MID(D16,10,1)),IF(OR(11-(MOD(SUM(INT(MID(D16,{1;2;3;4;5;6;7;8;9;10},1))*({11;10;9;8;7;6;5;4;3;2})),11))=10,11-(MOD(SUM(INT(MID(D16,{1;2;3;4;5;6;7;8;9;10},1))*({11;10;9;8;7;6;5;4;3;2})),11))=11),0,11-(MOD(SUM(INT(MID(D16,{1;2;3;4;5;6;7;8;9;10},1))*({11;10;9;8;7;6;5;4;3;2})),11)))=INT(MID(D16,11,1))),FALSE))</f>
        <v/>
      </c>
      <c r="F16" s="14"/>
      <c r="G16" s="14"/>
      <c r="H16" s="14"/>
      <c r="I16" s="14"/>
      <c r="J16" s="14"/>
      <c r="K16" s="14"/>
      <c r="L16" s="16"/>
      <c r="M16" s="17"/>
      <c r="N16" s="17"/>
    </row>
    <row r="17" spans="1:14" x14ac:dyDescent="0.25">
      <c r="A17" s="26" t="str">
        <f t="shared" si="0"/>
        <v/>
      </c>
      <c r="B17" s="13" t="s">
        <v>35</v>
      </c>
      <c r="C17" s="14"/>
      <c r="D17" s="15"/>
      <c r="E17" s="26" t="str">
        <f>IF(D17="","",IF(AND(LEN(D17)=11,SUM(IF(D17=REPT({1;2;3;4;5;6;7;8;9},11),1,0))=0,SUM(IF(ISNUMBER(VALUE(MID(D17,{1;2;3;4;5;6;7;8;9;10;11},1))),0,1))=0),AND(IF(OR(11-(MOD(SUM(INT(MID(D17,{1;2;3;4;5;6;7;8;9},1))*({10;9;8;7;6;5;4;3;2})),11))=10,11-(MOD(SUM(INT(MID(D17,{1;2;3;4;5;6;7;8;9},1))*({10;9;8;7;6;5;4;3;2})),11))=11),0,11-(MOD(SUM(INT(MID(D17,{1;2;3;4;5;6;7;8;9},1))*({10;9;8;7;6;5;4;3;2})),11)))=INT(MID(D17,10,1)),IF(OR(11-(MOD(SUM(INT(MID(D17,{1;2;3;4;5;6;7;8;9;10},1))*({11;10;9;8;7;6;5;4;3;2})),11))=10,11-(MOD(SUM(INT(MID(D17,{1;2;3;4;5;6;7;8;9;10},1))*({11;10;9;8;7;6;5;4;3;2})),11))=11),0,11-(MOD(SUM(INT(MID(D17,{1;2;3;4;5;6;7;8;9;10},1))*({11;10;9;8;7;6;5;4;3;2})),11)))=INT(MID(D17,11,1))),FALSE))</f>
        <v/>
      </c>
      <c r="F17" s="14"/>
      <c r="G17" s="14"/>
      <c r="H17" s="14"/>
      <c r="I17" s="14"/>
      <c r="J17" s="14"/>
      <c r="K17" s="14"/>
      <c r="L17" s="16"/>
      <c r="M17" s="17"/>
      <c r="N17" s="17"/>
    </row>
    <row r="18" spans="1:14" x14ac:dyDescent="0.25">
      <c r="A18" s="26" t="str">
        <f t="shared" si="0"/>
        <v/>
      </c>
      <c r="B18" s="13" t="s">
        <v>36</v>
      </c>
      <c r="C18" s="14"/>
      <c r="D18" s="15"/>
      <c r="E18" s="26"/>
      <c r="F18" s="14"/>
      <c r="G18" s="14"/>
      <c r="H18" s="14"/>
      <c r="I18" s="14"/>
      <c r="J18" s="14"/>
      <c r="K18" s="14"/>
      <c r="L18" s="16"/>
      <c r="M18" s="17"/>
      <c r="N18" s="17"/>
    </row>
    <row r="19" spans="1:14" x14ac:dyDescent="0.25">
      <c r="A19" s="26" t="str">
        <f t="shared" si="0"/>
        <v/>
      </c>
      <c r="B19" s="13" t="s">
        <v>37</v>
      </c>
      <c r="C19" s="14"/>
      <c r="D19" s="15"/>
      <c r="E19" s="26"/>
      <c r="F19" s="14"/>
      <c r="G19" s="14"/>
      <c r="H19" s="14"/>
      <c r="I19" s="14"/>
      <c r="J19" s="14"/>
      <c r="K19" s="14"/>
      <c r="L19" s="16"/>
      <c r="M19" s="17"/>
      <c r="N19" s="17"/>
    </row>
    <row r="20" spans="1:14" x14ac:dyDescent="0.25">
      <c r="A20" s="26" t="str">
        <f t="shared" si="0"/>
        <v/>
      </c>
      <c r="B20" s="13" t="s">
        <v>38</v>
      </c>
      <c r="C20" s="14"/>
      <c r="D20" s="15"/>
      <c r="E20" s="26"/>
      <c r="F20" s="14"/>
      <c r="G20" s="14"/>
      <c r="H20" s="14"/>
      <c r="I20" s="14"/>
      <c r="J20" s="14"/>
      <c r="K20" s="14"/>
      <c r="L20" s="16"/>
      <c r="M20" s="17"/>
      <c r="N20" s="17"/>
    </row>
    <row r="21" spans="1:14" x14ac:dyDescent="0.25">
      <c r="A21" s="26" t="str">
        <f t="shared" si="0"/>
        <v/>
      </c>
      <c r="B21" s="13" t="s">
        <v>39</v>
      </c>
      <c r="C21" s="14"/>
      <c r="D21" s="15"/>
      <c r="E21" s="26"/>
      <c r="F21" s="14"/>
      <c r="G21" s="14"/>
      <c r="H21" s="14"/>
      <c r="I21" s="14"/>
      <c r="J21" s="14"/>
      <c r="K21" s="14"/>
      <c r="L21" s="16"/>
      <c r="M21" s="17"/>
      <c r="N21" s="17"/>
    </row>
    <row r="22" spans="1:14" x14ac:dyDescent="0.25">
      <c r="A22" s="26" t="str">
        <f t="shared" si="0"/>
        <v/>
      </c>
      <c r="B22" s="13" t="s">
        <v>40</v>
      </c>
      <c r="C22" s="14"/>
      <c r="D22" s="15"/>
      <c r="E22" s="26"/>
      <c r="F22" s="14"/>
      <c r="G22" s="14"/>
      <c r="H22" s="14"/>
      <c r="I22" s="14"/>
      <c r="J22" s="14"/>
      <c r="K22" s="14"/>
      <c r="L22" s="16"/>
      <c r="M22" s="17"/>
      <c r="N22" s="17"/>
    </row>
    <row r="23" spans="1:14" x14ac:dyDescent="0.25">
      <c r="A23" s="26" t="str">
        <f t="shared" si="0"/>
        <v/>
      </c>
      <c r="B23" s="13" t="s">
        <v>41</v>
      </c>
      <c r="C23" s="14"/>
      <c r="D23" s="15"/>
      <c r="E23" s="26"/>
      <c r="F23" s="14"/>
      <c r="G23" s="14"/>
      <c r="H23" s="14"/>
      <c r="I23" s="14"/>
      <c r="J23" s="14"/>
      <c r="K23" s="14"/>
      <c r="L23" s="16"/>
      <c r="M23" s="17"/>
      <c r="N23" s="17"/>
    </row>
    <row r="24" spans="1:14" x14ac:dyDescent="0.25">
      <c r="A24" s="26" t="str">
        <f t="shared" si="0"/>
        <v/>
      </c>
      <c r="B24" s="13" t="s">
        <v>42</v>
      </c>
      <c r="C24" s="14"/>
      <c r="D24" s="15"/>
      <c r="E24" s="26"/>
      <c r="F24" s="14"/>
      <c r="G24" s="14"/>
      <c r="H24" s="14"/>
      <c r="I24" s="14"/>
      <c r="J24" s="14"/>
      <c r="K24" s="14"/>
      <c r="L24" s="16"/>
      <c r="M24" s="17"/>
      <c r="N24" s="17"/>
    </row>
    <row r="25" spans="1:14" x14ac:dyDescent="0.25">
      <c r="A25" s="26" t="str">
        <f t="shared" si="0"/>
        <v/>
      </c>
      <c r="B25" s="13" t="s">
        <v>43</v>
      </c>
      <c r="C25" s="14"/>
      <c r="D25" s="15"/>
      <c r="E25" s="26"/>
      <c r="F25" s="14"/>
      <c r="G25" s="14"/>
      <c r="H25" s="14"/>
      <c r="I25" s="14"/>
      <c r="J25" s="14"/>
      <c r="K25" s="14"/>
      <c r="L25" s="16"/>
      <c r="M25" s="17"/>
      <c r="N25" s="17"/>
    </row>
    <row r="26" spans="1:14" x14ac:dyDescent="0.25">
      <c r="A26" s="26" t="str">
        <f t="shared" si="0"/>
        <v/>
      </c>
      <c r="B26" s="13" t="s">
        <v>44</v>
      </c>
      <c r="C26" s="14"/>
      <c r="D26" s="15"/>
      <c r="E26" s="26"/>
      <c r="F26" s="14"/>
      <c r="G26" s="14"/>
      <c r="H26" s="14"/>
      <c r="I26" s="14"/>
      <c r="J26" s="14"/>
      <c r="K26" s="14"/>
      <c r="L26" s="16"/>
      <c r="M26" s="17"/>
      <c r="N26" s="17"/>
    </row>
    <row r="27" spans="1:14" x14ac:dyDescent="0.25">
      <c r="A27" s="26" t="str">
        <f t="shared" si="0"/>
        <v/>
      </c>
      <c r="B27" s="13" t="s">
        <v>45</v>
      </c>
      <c r="C27" s="14"/>
      <c r="D27" s="15"/>
      <c r="E27" s="26"/>
      <c r="F27" s="14"/>
      <c r="G27" s="14"/>
      <c r="H27" s="14"/>
      <c r="I27" s="14"/>
      <c r="J27" s="14"/>
      <c r="K27" s="14"/>
      <c r="L27" s="16"/>
      <c r="M27" s="17"/>
      <c r="N27" s="17"/>
    </row>
    <row r="28" spans="1:14" x14ac:dyDescent="0.25">
      <c r="A28" s="26" t="str">
        <f t="shared" si="0"/>
        <v/>
      </c>
      <c r="B28" s="13" t="s">
        <v>46</v>
      </c>
      <c r="C28" s="14"/>
      <c r="D28" s="15"/>
      <c r="E28" s="26"/>
      <c r="F28" s="14"/>
      <c r="G28" s="14"/>
      <c r="H28" s="14"/>
      <c r="I28" s="14"/>
      <c r="J28" s="14"/>
      <c r="K28" s="14"/>
      <c r="L28" s="16"/>
      <c r="M28" s="17"/>
      <c r="N28" s="17"/>
    </row>
    <row r="29" spans="1:14" x14ac:dyDescent="0.25">
      <c r="A29" s="26" t="str">
        <f t="shared" si="0"/>
        <v/>
      </c>
      <c r="B29" s="13" t="s">
        <v>47</v>
      </c>
      <c r="C29" s="14"/>
      <c r="D29" s="15"/>
      <c r="E29" s="26"/>
      <c r="F29" s="14"/>
      <c r="G29" s="14"/>
      <c r="H29" s="14"/>
      <c r="I29" s="14"/>
      <c r="J29" s="14"/>
      <c r="K29" s="14"/>
      <c r="L29" s="16"/>
      <c r="M29" s="17"/>
      <c r="N29" s="17"/>
    </row>
    <row r="30" spans="1:14" x14ac:dyDescent="0.25">
      <c r="A30" s="26" t="str">
        <f t="shared" si="0"/>
        <v/>
      </c>
      <c r="B30" s="13" t="s">
        <v>48</v>
      </c>
      <c r="C30" s="14"/>
      <c r="D30" s="15"/>
      <c r="E30" s="26"/>
      <c r="F30" s="14"/>
      <c r="G30" s="14"/>
      <c r="H30" s="14"/>
      <c r="I30" s="14"/>
      <c r="J30" s="14"/>
      <c r="K30" s="14"/>
      <c r="L30" s="16"/>
      <c r="M30" s="17"/>
      <c r="N30" s="17"/>
    </row>
    <row r="31" spans="1:14" x14ac:dyDescent="0.25">
      <c r="A31" s="26" t="str">
        <f t="shared" si="0"/>
        <v/>
      </c>
      <c r="B31" s="13" t="s">
        <v>49</v>
      </c>
      <c r="C31" s="14"/>
      <c r="D31" s="15"/>
      <c r="E31" s="26"/>
      <c r="F31" s="14"/>
      <c r="G31" s="14"/>
      <c r="H31" s="14"/>
      <c r="I31" s="14"/>
      <c r="J31" s="14"/>
      <c r="K31" s="14"/>
      <c r="L31" s="16"/>
      <c r="M31" s="17"/>
      <c r="N31" s="17"/>
    </row>
    <row r="32" spans="1:14" x14ac:dyDescent="0.25">
      <c r="A32" s="26" t="str">
        <f t="shared" si="0"/>
        <v/>
      </c>
      <c r="B32" s="13" t="s">
        <v>50</v>
      </c>
      <c r="C32" s="14"/>
      <c r="D32" s="15"/>
      <c r="E32" s="26"/>
      <c r="F32" s="14"/>
      <c r="G32" s="14"/>
      <c r="H32" s="14"/>
      <c r="I32" s="14"/>
      <c r="J32" s="14"/>
      <c r="K32" s="14"/>
      <c r="L32" s="16"/>
      <c r="M32" s="17"/>
      <c r="N32" s="17"/>
    </row>
    <row r="33" spans="1:14" x14ac:dyDescent="0.25">
      <c r="A33" s="26" t="str">
        <f t="shared" si="0"/>
        <v/>
      </c>
      <c r="B33" s="13" t="s">
        <v>51</v>
      </c>
      <c r="C33" s="14"/>
      <c r="D33" s="15"/>
      <c r="E33" s="26"/>
      <c r="F33" s="14"/>
      <c r="G33" s="14"/>
      <c r="H33" s="14"/>
      <c r="I33" s="14"/>
      <c r="J33" s="14"/>
      <c r="K33" s="14"/>
      <c r="L33" s="16"/>
      <c r="M33" s="17"/>
      <c r="N33" s="17"/>
    </row>
    <row r="34" spans="1:14" x14ac:dyDescent="0.25">
      <c r="A34" s="26" t="str">
        <f t="shared" si="0"/>
        <v/>
      </c>
      <c r="B34" s="13" t="s">
        <v>52</v>
      </c>
      <c r="C34" s="14"/>
      <c r="D34" s="15"/>
      <c r="E34" s="26"/>
      <c r="F34" s="14"/>
      <c r="G34" s="14"/>
      <c r="H34" s="14"/>
      <c r="I34" s="14"/>
      <c r="J34" s="14"/>
      <c r="K34" s="14"/>
      <c r="L34" s="16"/>
      <c r="M34" s="17"/>
      <c r="N34" s="17"/>
    </row>
    <row r="35" spans="1:14" x14ac:dyDescent="0.25">
      <c r="E35" s="27"/>
    </row>
  </sheetData>
  <sheetProtection selectLockedCells="1"/>
  <autoFilter ref="A4:N4" xr:uid="{553455EB-B57A-41B2-BD56-0A61936F5E04}"/>
  <mergeCells count="4">
    <mergeCell ref="C3:K3"/>
    <mergeCell ref="C1:N2"/>
    <mergeCell ref="A1:B2"/>
    <mergeCell ref="Q3:R3"/>
  </mergeCells>
  <conditionalFormatting sqref="A1 B4:B34 L4:N4 A4 C3:K1048576">
    <cfRule type="containsText" dxfId="4" priority="5" operator="containsText" text="falso">
      <formula>NOT(ISERROR(SEARCH("falso",A1)))</formula>
    </cfRule>
  </conditionalFormatting>
  <conditionalFormatting sqref="A3:A1048576">
    <cfRule type="containsText" dxfId="3" priority="1" operator="containsText" text="Retorno em dia">
      <formula>NOT(ISERROR(SEARCH("Retorno em dia",A3)))</formula>
    </cfRule>
    <cfRule type="containsText" dxfId="2" priority="2" operator="containsText" text="Retornar amanhã">
      <formula>NOT(ISERROR(SEARCH("Retornar amanhã",A3)))</formula>
    </cfRule>
    <cfRule type="containsText" dxfId="1" priority="3" operator="containsText" text="Retorna hoje">
      <formula>NOT(ISERROR(SEARCH("Retorna hoje",A3)))</formula>
    </cfRule>
    <cfRule type="containsText" dxfId="0" priority="4" operator="containsText" text="Retorno em atraso">
      <formula>NOT(ISERROR(SEARCH("Retorno em atraso",A3)))</formula>
    </cfRule>
  </conditionalFormatting>
  <dataValidations count="1">
    <dataValidation type="list" allowBlank="1" showInputMessage="1" showErrorMessage="1" sqref="K5:K34 Q4" xr:uid="{F6A0E1D8-052F-4367-B527-2D6CC247FF35}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B5:B3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84FC-31E3-45B2-A55B-B61833A85197}">
  <dimension ref="A1:A7"/>
  <sheetViews>
    <sheetView workbookViewId="0">
      <selection activeCell="B4" sqref="B4"/>
    </sheetView>
  </sheetViews>
  <sheetFormatPr defaultRowHeight="15" x14ac:dyDescent="0.25"/>
  <cols>
    <col min="1" max="1" width="11.85546875" customWidth="1"/>
  </cols>
  <sheetData>
    <row r="1" spans="1:1" x14ac:dyDescent="0.25">
      <c r="A1" s="1" t="s">
        <v>1</v>
      </c>
    </row>
    <row r="2" spans="1:1" x14ac:dyDescent="0.25">
      <c r="A2" s="1" t="s">
        <v>7</v>
      </c>
    </row>
    <row r="3" spans="1:1" x14ac:dyDescent="0.25">
      <c r="A3" s="1" t="s">
        <v>8</v>
      </c>
    </row>
    <row r="4" spans="1:1" x14ac:dyDescent="0.25">
      <c r="A4" s="1" t="s">
        <v>9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Leia antes de usar</vt:lpstr>
      <vt:lpstr>Prospect</vt:lpstr>
      <vt:lpstr>Planilha2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CARGOBR</dc:creator>
  <cp:lastModifiedBy>CARGOBR</cp:lastModifiedBy>
  <dcterms:created xsi:type="dcterms:W3CDTF">2017-09-25T15:50:58Z</dcterms:created>
  <dcterms:modified xsi:type="dcterms:W3CDTF">2017-09-27T16:08:01Z</dcterms:modified>
  <cp:contentStatus/>
</cp:coreProperties>
</file>