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bollore.sharepoint.com/sites/XPF/Shared Documents/MAINTENANCE/templates/"/>
    </mc:Choice>
  </mc:AlternateContent>
  <xr:revisionPtr revIDLastSave="22" documentId="8_{CF2A0591-1F04-4D10-9A5F-6059E43663FF}" xr6:coauthVersionLast="47" xr6:coauthVersionMax="47" xr10:uidLastSave="{08387F3C-ACD6-4D62-B770-088799751D27}"/>
  <bookViews>
    <workbookView xWindow="-28920" yWindow="-120" windowWidth="29040" windowHeight="15840" xr2:uid="{00000000-000D-0000-FFFF-FFFF00000000}"/>
  </bookViews>
  <sheets>
    <sheet name="CBF TTL" sheetId="1" r:id="rId1"/>
    <sheet name="REEFER" sheetId="2" r:id="rId2"/>
    <sheet name="DANGEROUS" sheetId="3" r:id="rId3"/>
    <sheet name="AWKWARD" sheetId="4" r:id="rId4"/>
    <sheet name="SPECIAL STOW" sheetId="5" r:id="rId5"/>
  </sheets>
  <calcPr calcId="191029" concurrentCalc="0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9" i="1" l="1"/>
  <c r="C73" i="1"/>
  <c r="Y70" i="1"/>
  <c r="X70" i="1"/>
  <c r="W70" i="1"/>
  <c r="Z70" i="1"/>
  <c r="U70" i="1"/>
  <c r="T70" i="1"/>
  <c r="S70" i="1"/>
  <c r="Q70" i="1"/>
  <c r="P70" i="1"/>
  <c r="O70" i="1"/>
  <c r="M70" i="1"/>
  <c r="L70" i="1"/>
  <c r="K70" i="1"/>
  <c r="I70" i="1"/>
  <c r="H70" i="1"/>
  <c r="G70" i="1"/>
  <c r="J70" i="1"/>
  <c r="E70" i="1"/>
  <c r="D70" i="1"/>
  <c r="C70" i="1"/>
  <c r="Y69" i="1"/>
  <c r="X69" i="1"/>
  <c r="W69" i="1"/>
  <c r="U69" i="1"/>
  <c r="T69" i="1"/>
  <c r="S69" i="1"/>
  <c r="Q69" i="1"/>
  <c r="P69" i="1"/>
  <c r="O69" i="1"/>
  <c r="M69" i="1"/>
  <c r="L69" i="1"/>
  <c r="K69" i="1"/>
  <c r="I69" i="1"/>
  <c r="H69" i="1"/>
  <c r="G69" i="1"/>
  <c r="E69" i="1"/>
  <c r="D69" i="1"/>
  <c r="C69" i="1"/>
  <c r="AC68" i="1"/>
  <c r="AB68" i="1"/>
  <c r="AA68" i="1"/>
  <c r="AD68" i="1"/>
  <c r="Z68" i="1"/>
  <c r="V68" i="1"/>
  <c r="R68" i="1"/>
  <c r="N68" i="1"/>
  <c r="N69" i="1"/>
  <c r="J68" i="1"/>
  <c r="F68" i="1"/>
  <c r="AC67" i="1"/>
  <c r="AB67" i="1"/>
  <c r="AA67" i="1"/>
  <c r="Z67" i="1"/>
  <c r="V67" i="1"/>
  <c r="R67" i="1"/>
  <c r="N67" i="1"/>
  <c r="J67" i="1"/>
  <c r="F67" i="1"/>
  <c r="AC66" i="1"/>
  <c r="AB66" i="1"/>
  <c r="AA66" i="1"/>
  <c r="Z66" i="1"/>
  <c r="V66" i="1"/>
  <c r="R66" i="1"/>
  <c r="N66" i="1"/>
  <c r="J66" i="1"/>
  <c r="F66" i="1"/>
  <c r="AC65" i="1"/>
  <c r="AB65" i="1"/>
  <c r="AA65" i="1"/>
  <c r="Z65" i="1"/>
  <c r="Z69" i="1"/>
  <c r="V65" i="1"/>
  <c r="R65" i="1"/>
  <c r="N65" i="1"/>
  <c r="J65" i="1"/>
  <c r="J69" i="1"/>
  <c r="F65" i="1"/>
  <c r="AC64" i="1"/>
  <c r="AB64" i="1"/>
  <c r="AA64" i="1"/>
  <c r="AD64" i="1"/>
  <c r="Z64" i="1"/>
  <c r="V64" i="1"/>
  <c r="V69" i="1"/>
  <c r="R64" i="1"/>
  <c r="N64" i="1"/>
  <c r="J64" i="1"/>
  <c r="F64" i="1"/>
  <c r="F69" i="1"/>
  <c r="Y63" i="1"/>
  <c r="X63" i="1"/>
  <c r="W63" i="1"/>
  <c r="Z63" i="1"/>
  <c r="U63" i="1"/>
  <c r="T63" i="1"/>
  <c r="S63" i="1"/>
  <c r="V63" i="1"/>
  <c r="Q63" i="1"/>
  <c r="P63" i="1"/>
  <c r="O63" i="1"/>
  <c r="R63" i="1"/>
  <c r="M63" i="1"/>
  <c r="L63" i="1"/>
  <c r="K63" i="1"/>
  <c r="N63" i="1"/>
  <c r="I63" i="1"/>
  <c r="H63" i="1"/>
  <c r="G63" i="1"/>
  <c r="J63" i="1"/>
  <c r="E63" i="1"/>
  <c r="AC63" i="1"/>
  <c r="D63" i="1"/>
  <c r="AB63" i="1"/>
  <c r="C63" i="1"/>
  <c r="F63" i="1"/>
  <c r="Y62" i="1"/>
  <c r="X62" i="1"/>
  <c r="W62" i="1"/>
  <c r="U62" i="1"/>
  <c r="T62" i="1"/>
  <c r="S62" i="1"/>
  <c r="Q62" i="1"/>
  <c r="P62" i="1"/>
  <c r="O62" i="1"/>
  <c r="M62" i="1"/>
  <c r="L62" i="1"/>
  <c r="K62" i="1"/>
  <c r="I62" i="1"/>
  <c r="H62" i="1"/>
  <c r="G62" i="1"/>
  <c r="E62" i="1"/>
  <c r="D62" i="1"/>
  <c r="C62" i="1"/>
  <c r="AC61" i="1"/>
  <c r="AB61" i="1"/>
  <c r="AA61" i="1"/>
  <c r="AD61" i="1"/>
  <c r="Z61" i="1"/>
  <c r="V61" i="1"/>
  <c r="R61" i="1"/>
  <c r="N61" i="1"/>
  <c r="J61" i="1"/>
  <c r="F61" i="1"/>
  <c r="AC60" i="1"/>
  <c r="AB60" i="1"/>
  <c r="AA60" i="1"/>
  <c r="Z60" i="1"/>
  <c r="V60" i="1"/>
  <c r="R60" i="1"/>
  <c r="N60" i="1"/>
  <c r="J60" i="1"/>
  <c r="F60" i="1"/>
  <c r="AC59" i="1"/>
  <c r="AB59" i="1"/>
  <c r="AA59" i="1"/>
  <c r="AD59" i="1"/>
  <c r="Z59" i="1"/>
  <c r="V59" i="1"/>
  <c r="R59" i="1"/>
  <c r="N59" i="1"/>
  <c r="N62" i="1"/>
  <c r="J59" i="1"/>
  <c r="F59" i="1"/>
  <c r="AC58" i="1"/>
  <c r="AB58" i="1"/>
  <c r="AA58" i="1"/>
  <c r="Z58" i="1"/>
  <c r="V58" i="1"/>
  <c r="R58" i="1"/>
  <c r="R62" i="1"/>
  <c r="N58" i="1"/>
  <c r="J58" i="1"/>
  <c r="F58" i="1"/>
  <c r="AC57" i="1"/>
  <c r="AC62" i="1"/>
  <c r="AB57" i="1"/>
  <c r="AB62" i="1"/>
  <c r="AA57" i="1"/>
  <c r="AD57" i="1"/>
  <c r="Z57" i="1"/>
  <c r="Z62" i="1"/>
  <c r="V57" i="1"/>
  <c r="R57" i="1"/>
  <c r="N57" i="1"/>
  <c r="J57" i="1"/>
  <c r="J62" i="1"/>
  <c r="F57" i="1"/>
  <c r="Y56" i="1"/>
  <c r="X56" i="1"/>
  <c r="X77" i="1"/>
  <c r="W56" i="1"/>
  <c r="U56" i="1"/>
  <c r="T56" i="1"/>
  <c r="S56" i="1"/>
  <c r="Q56" i="1"/>
  <c r="P56" i="1"/>
  <c r="P77" i="1"/>
  <c r="O56" i="1"/>
  <c r="M56" i="1"/>
  <c r="M77" i="1"/>
  <c r="L56" i="1"/>
  <c r="K56" i="1"/>
  <c r="AA56" i="1"/>
  <c r="I56" i="1"/>
  <c r="H56" i="1"/>
  <c r="J56" i="1"/>
  <c r="G56" i="1"/>
  <c r="E56" i="1"/>
  <c r="AC56" i="1"/>
  <c r="D56" i="1"/>
  <c r="F56" i="1"/>
  <c r="C56" i="1"/>
  <c r="Y55" i="1"/>
  <c r="X55" i="1"/>
  <c r="W55" i="1"/>
  <c r="U55" i="1"/>
  <c r="T55" i="1"/>
  <c r="S55" i="1"/>
  <c r="Q55" i="1"/>
  <c r="P55" i="1"/>
  <c r="O55" i="1"/>
  <c r="M55" i="1"/>
  <c r="L55" i="1"/>
  <c r="K55" i="1"/>
  <c r="I55" i="1"/>
  <c r="H55" i="1"/>
  <c r="G55" i="1"/>
  <c r="E55" i="1"/>
  <c r="D55" i="1"/>
  <c r="C55" i="1"/>
  <c r="AC54" i="1"/>
  <c r="AB54" i="1"/>
  <c r="AA54" i="1"/>
  <c r="Z54" i="1"/>
  <c r="V54" i="1"/>
  <c r="R54" i="1"/>
  <c r="N54" i="1"/>
  <c r="J54" i="1"/>
  <c r="F54" i="1"/>
  <c r="AC53" i="1"/>
  <c r="AB53" i="1"/>
  <c r="AA53" i="1"/>
  <c r="AD53" i="1"/>
  <c r="Z53" i="1"/>
  <c r="V53" i="1"/>
  <c r="R53" i="1"/>
  <c r="N53" i="1"/>
  <c r="J53" i="1"/>
  <c r="F53" i="1"/>
  <c r="AC52" i="1"/>
  <c r="AB52" i="1"/>
  <c r="AA52" i="1"/>
  <c r="Z52" i="1"/>
  <c r="V52" i="1"/>
  <c r="R52" i="1"/>
  <c r="N52" i="1"/>
  <c r="J52" i="1"/>
  <c r="F52" i="1"/>
  <c r="AC51" i="1"/>
  <c r="AB51" i="1"/>
  <c r="AA51" i="1"/>
  <c r="AD51" i="1"/>
  <c r="Z51" i="1"/>
  <c r="V51" i="1"/>
  <c r="R51" i="1"/>
  <c r="N51" i="1"/>
  <c r="J51" i="1"/>
  <c r="F51" i="1"/>
  <c r="AC50" i="1"/>
  <c r="AC55" i="1"/>
  <c r="AB50" i="1"/>
  <c r="AA50" i="1"/>
  <c r="AD50" i="1"/>
  <c r="Z50" i="1"/>
  <c r="Z55" i="1"/>
  <c r="V50" i="1"/>
  <c r="V55" i="1"/>
  <c r="R50" i="1"/>
  <c r="R55" i="1"/>
  <c r="N50" i="1"/>
  <c r="N55" i="1"/>
  <c r="J50" i="1"/>
  <c r="J55" i="1"/>
  <c r="F50" i="1"/>
  <c r="F55" i="1"/>
  <c r="Y49" i="1"/>
  <c r="X49" i="1"/>
  <c r="W49" i="1"/>
  <c r="Z49" i="1"/>
  <c r="U49" i="1"/>
  <c r="T49" i="1"/>
  <c r="S49" i="1"/>
  <c r="V49" i="1"/>
  <c r="Q49" i="1"/>
  <c r="P49" i="1"/>
  <c r="O49" i="1"/>
  <c r="R49" i="1"/>
  <c r="M49" i="1"/>
  <c r="L49" i="1"/>
  <c r="K49" i="1"/>
  <c r="N49" i="1"/>
  <c r="I49" i="1"/>
  <c r="H49" i="1"/>
  <c r="G49" i="1"/>
  <c r="J49" i="1"/>
  <c r="E49" i="1"/>
  <c r="AC49" i="1"/>
  <c r="D49" i="1"/>
  <c r="AB49" i="1"/>
  <c r="C49" i="1"/>
  <c r="F49" i="1"/>
  <c r="Y48" i="1"/>
  <c r="X48" i="1"/>
  <c r="W48" i="1"/>
  <c r="U48" i="1"/>
  <c r="T48" i="1"/>
  <c r="S48" i="1"/>
  <c r="Q48" i="1"/>
  <c r="P48" i="1"/>
  <c r="O48" i="1"/>
  <c r="M48" i="1"/>
  <c r="L48" i="1"/>
  <c r="K48" i="1"/>
  <c r="I48" i="1"/>
  <c r="H48" i="1"/>
  <c r="G48" i="1"/>
  <c r="E48" i="1"/>
  <c r="D48" i="1"/>
  <c r="C48" i="1"/>
  <c r="AC47" i="1"/>
  <c r="AB47" i="1"/>
  <c r="AA47" i="1"/>
  <c r="Z47" i="1"/>
  <c r="V47" i="1"/>
  <c r="R47" i="1"/>
  <c r="N47" i="1"/>
  <c r="J47" i="1"/>
  <c r="F47" i="1"/>
  <c r="AC46" i="1"/>
  <c r="AB46" i="1"/>
  <c r="AA46" i="1"/>
  <c r="Z46" i="1"/>
  <c r="V46" i="1"/>
  <c r="R46" i="1"/>
  <c r="N46" i="1"/>
  <c r="J46" i="1"/>
  <c r="F46" i="1"/>
  <c r="AC45" i="1"/>
  <c r="AB45" i="1"/>
  <c r="AA45" i="1"/>
  <c r="Z45" i="1"/>
  <c r="V45" i="1"/>
  <c r="R45" i="1"/>
  <c r="N45" i="1"/>
  <c r="J45" i="1"/>
  <c r="F45" i="1"/>
  <c r="AC44" i="1"/>
  <c r="AB44" i="1"/>
  <c r="AA44" i="1"/>
  <c r="Z44" i="1"/>
  <c r="V44" i="1"/>
  <c r="R44" i="1"/>
  <c r="N44" i="1"/>
  <c r="J44" i="1"/>
  <c r="F44" i="1"/>
  <c r="AC43" i="1"/>
  <c r="AB43" i="1"/>
  <c r="AB48" i="1"/>
  <c r="AA43" i="1"/>
  <c r="Z43" i="1"/>
  <c r="V43" i="1"/>
  <c r="R43" i="1"/>
  <c r="R48" i="1"/>
  <c r="N43" i="1"/>
  <c r="J43" i="1"/>
  <c r="F43" i="1"/>
  <c r="Y42" i="1"/>
  <c r="Y77" i="1"/>
  <c r="X42" i="1"/>
  <c r="W42" i="1"/>
  <c r="U42" i="1"/>
  <c r="T42" i="1"/>
  <c r="S42" i="1"/>
  <c r="Q42" i="1"/>
  <c r="P42" i="1"/>
  <c r="O42" i="1"/>
  <c r="R42" i="1"/>
  <c r="M42" i="1"/>
  <c r="L42" i="1"/>
  <c r="K42" i="1"/>
  <c r="I42" i="1"/>
  <c r="I77" i="1"/>
  <c r="H42" i="1"/>
  <c r="G42" i="1"/>
  <c r="AA42" i="1"/>
  <c r="E42" i="1"/>
  <c r="D42" i="1"/>
  <c r="AB42" i="1"/>
  <c r="C42" i="1"/>
  <c r="Y41" i="1"/>
  <c r="X41" i="1"/>
  <c r="W41" i="1"/>
  <c r="U41" i="1"/>
  <c r="T41" i="1"/>
  <c r="S41" i="1"/>
  <c r="Q41" i="1"/>
  <c r="P41" i="1"/>
  <c r="O41" i="1"/>
  <c r="M41" i="1"/>
  <c r="L41" i="1"/>
  <c r="K41" i="1"/>
  <c r="I41" i="1"/>
  <c r="H41" i="1"/>
  <c r="G41" i="1"/>
  <c r="E41" i="1"/>
  <c r="D41" i="1"/>
  <c r="C41" i="1"/>
  <c r="AC40" i="1"/>
  <c r="AB40" i="1"/>
  <c r="AA40" i="1"/>
  <c r="AD40" i="1"/>
  <c r="Z40" i="1"/>
  <c r="V40" i="1"/>
  <c r="R40" i="1"/>
  <c r="N40" i="1"/>
  <c r="J40" i="1"/>
  <c r="F40" i="1"/>
  <c r="AC39" i="1"/>
  <c r="AB39" i="1"/>
  <c r="AA39" i="1"/>
  <c r="Z39" i="1"/>
  <c r="V39" i="1"/>
  <c r="R39" i="1"/>
  <c r="N39" i="1"/>
  <c r="J39" i="1"/>
  <c r="F39" i="1"/>
  <c r="AC38" i="1"/>
  <c r="AB38" i="1"/>
  <c r="AD38" i="1"/>
  <c r="AA38" i="1"/>
  <c r="Z38" i="1"/>
  <c r="V38" i="1"/>
  <c r="R38" i="1"/>
  <c r="N38" i="1"/>
  <c r="J38" i="1"/>
  <c r="F38" i="1"/>
  <c r="AC37" i="1"/>
  <c r="AB37" i="1"/>
  <c r="AD37" i="1"/>
  <c r="AA37" i="1"/>
  <c r="Z37" i="1"/>
  <c r="V37" i="1"/>
  <c r="R37" i="1"/>
  <c r="N37" i="1"/>
  <c r="J37" i="1"/>
  <c r="F37" i="1"/>
  <c r="AC36" i="1"/>
  <c r="AC41" i="1"/>
  <c r="AB36" i="1"/>
  <c r="AB41" i="1"/>
  <c r="AA36" i="1"/>
  <c r="AA41" i="1"/>
  <c r="Z36" i="1"/>
  <c r="Z41" i="1"/>
  <c r="V36" i="1"/>
  <c r="V41" i="1"/>
  <c r="R36" i="1"/>
  <c r="R41" i="1"/>
  <c r="N36" i="1"/>
  <c r="N41" i="1"/>
  <c r="J36" i="1"/>
  <c r="J41" i="1"/>
  <c r="F36" i="1"/>
  <c r="F41" i="1"/>
  <c r="Y35" i="1"/>
  <c r="X35" i="1"/>
  <c r="W35" i="1"/>
  <c r="Z35" i="1"/>
  <c r="U35" i="1"/>
  <c r="T35" i="1"/>
  <c r="S35" i="1"/>
  <c r="V35" i="1"/>
  <c r="Q35" i="1"/>
  <c r="P35" i="1"/>
  <c r="O35" i="1"/>
  <c r="R35" i="1"/>
  <c r="M35" i="1"/>
  <c r="L35" i="1"/>
  <c r="K35" i="1"/>
  <c r="N35" i="1"/>
  <c r="I35" i="1"/>
  <c r="H35" i="1"/>
  <c r="G35" i="1"/>
  <c r="J35" i="1"/>
  <c r="E35" i="1"/>
  <c r="AC35" i="1"/>
  <c r="D35" i="1"/>
  <c r="AB35" i="1"/>
  <c r="C35" i="1"/>
  <c r="F35" i="1"/>
  <c r="Y34" i="1"/>
  <c r="X34" i="1"/>
  <c r="W34" i="1"/>
  <c r="U34" i="1"/>
  <c r="T34" i="1"/>
  <c r="S34" i="1"/>
  <c r="Q34" i="1"/>
  <c r="P34" i="1"/>
  <c r="O34" i="1"/>
  <c r="M34" i="1"/>
  <c r="L34" i="1"/>
  <c r="K34" i="1"/>
  <c r="I34" i="1"/>
  <c r="H34" i="1"/>
  <c r="G34" i="1"/>
  <c r="E34" i="1"/>
  <c r="D34" i="1"/>
  <c r="C34" i="1"/>
  <c r="AC33" i="1"/>
  <c r="AB33" i="1"/>
  <c r="AA33" i="1"/>
  <c r="AD33" i="1"/>
  <c r="Z33" i="1"/>
  <c r="V33" i="1"/>
  <c r="R33" i="1"/>
  <c r="N33" i="1"/>
  <c r="J33" i="1"/>
  <c r="F33" i="1"/>
  <c r="AC32" i="1"/>
  <c r="AB32" i="1"/>
  <c r="AD32" i="1"/>
  <c r="AA32" i="1"/>
  <c r="Z32" i="1"/>
  <c r="V32" i="1"/>
  <c r="R32" i="1"/>
  <c r="N32" i="1"/>
  <c r="J32" i="1"/>
  <c r="F32" i="1"/>
  <c r="AC31" i="1"/>
  <c r="AB31" i="1"/>
  <c r="AA31" i="1"/>
  <c r="AD31" i="1"/>
  <c r="Z31" i="1"/>
  <c r="V31" i="1"/>
  <c r="R31" i="1"/>
  <c r="N31" i="1"/>
  <c r="J31" i="1"/>
  <c r="F31" i="1"/>
  <c r="AC30" i="1"/>
  <c r="AB30" i="1"/>
  <c r="AA30" i="1"/>
  <c r="AD30" i="1"/>
  <c r="Z30" i="1"/>
  <c r="V30" i="1"/>
  <c r="R30" i="1"/>
  <c r="N30" i="1"/>
  <c r="J30" i="1"/>
  <c r="F30" i="1"/>
  <c r="AC29" i="1"/>
  <c r="AC34" i="1"/>
  <c r="AB29" i="1"/>
  <c r="AB34" i="1"/>
  <c r="AA29" i="1"/>
  <c r="AD29" i="1"/>
  <c r="Z29" i="1"/>
  <c r="Z34" i="1"/>
  <c r="V29" i="1"/>
  <c r="V34" i="1"/>
  <c r="R29" i="1"/>
  <c r="R34" i="1"/>
  <c r="N29" i="1"/>
  <c r="N34" i="1"/>
  <c r="J29" i="1"/>
  <c r="J34" i="1"/>
  <c r="F29" i="1"/>
  <c r="F34" i="1"/>
  <c r="M28" i="1"/>
  <c r="L28" i="1"/>
  <c r="AB28" i="1"/>
  <c r="I28" i="1"/>
  <c r="H28" i="1"/>
  <c r="E28" i="1"/>
  <c r="AC28" i="1"/>
  <c r="D28" i="1"/>
  <c r="Q28" i="1"/>
  <c r="P28" i="1"/>
  <c r="W28" i="1"/>
  <c r="W21" i="1"/>
  <c r="Z21" i="1"/>
  <c r="W14" i="1"/>
  <c r="S28" i="1"/>
  <c r="V28" i="1"/>
  <c r="S21" i="1"/>
  <c r="S14" i="1"/>
  <c r="O28" i="1"/>
  <c r="O21" i="1"/>
  <c r="R21" i="1"/>
  <c r="O14" i="1"/>
  <c r="K28" i="1"/>
  <c r="N28" i="1"/>
  <c r="K21" i="1"/>
  <c r="K14" i="1"/>
  <c r="N14" i="1"/>
  <c r="G28" i="1"/>
  <c r="G21" i="1"/>
  <c r="G14" i="1"/>
  <c r="C28" i="1"/>
  <c r="AA28" i="1"/>
  <c r="AD28" i="1"/>
  <c r="Y28" i="1"/>
  <c r="X28" i="1"/>
  <c r="U28" i="1"/>
  <c r="T28" i="1"/>
  <c r="Y14" i="1"/>
  <c r="X14" i="1"/>
  <c r="U14" i="1"/>
  <c r="T14" i="1"/>
  <c r="Q14" i="1"/>
  <c r="P14" i="1"/>
  <c r="R14" i="1"/>
  <c r="Y21" i="1"/>
  <c r="X21" i="1"/>
  <c r="U21" i="1"/>
  <c r="T21" i="1"/>
  <c r="Q21" i="1"/>
  <c r="P21" i="1"/>
  <c r="M21" i="1"/>
  <c r="L21" i="1"/>
  <c r="M14" i="1"/>
  <c r="L14" i="1"/>
  <c r="V14" i="1"/>
  <c r="Z12" i="1"/>
  <c r="Z11" i="1"/>
  <c r="Z10" i="1"/>
  <c r="Z9" i="1"/>
  <c r="Z8" i="1"/>
  <c r="V8" i="1"/>
  <c r="V13" i="1"/>
  <c r="M73" i="1"/>
  <c r="M72" i="1"/>
  <c r="K74" i="1"/>
  <c r="N17" i="1"/>
  <c r="AA17" i="1"/>
  <c r="AB9" i="1"/>
  <c r="AA9" i="1"/>
  <c r="AC9" i="1"/>
  <c r="AC10" i="1"/>
  <c r="AC13" i="1"/>
  <c r="N10" i="1"/>
  <c r="AA11" i="1"/>
  <c r="AD11" i="1"/>
  <c r="N9" i="1"/>
  <c r="N11" i="1"/>
  <c r="C21" i="1"/>
  <c r="AA21" i="1"/>
  <c r="M20" i="1"/>
  <c r="L20" i="1"/>
  <c r="M13" i="1"/>
  <c r="L13" i="1"/>
  <c r="K20" i="1"/>
  <c r="K13" i="1"/>
  <c r="AC11" i="1"/>
  <c r="AC8" i="1"/>
  <c r="AB8" i="1"/>
  <c r="AA8" i="1"/>
  <c r="I74" i="1"/>
  <c r="E74" i="1"/>
  <c r="C72" i="1"/>
  <c r="C71" i="1"/>
  <c r="I14" i="1"/>
  <c r="I21" i="1"/>
  <c r="H14" i="1"/>
  <c r="J14" i="1"/>
  <c r="I13" i="1"/>
  <c r="H13" i="1"/>
  <c r="G13" i="1"/>
  <c r="J11" i="1"/>
  <c r="J13" i="1"/>
  <c r="J9" i="1"/>
  <c r="J8" i="1"/>
  <c r="J10" i="1"/>
  <c r="E13" i="1"/>
  <c r="D13" i="1"/>
  <c r="C13" i="1"/>
  <c r="F11" i="1"/>
  <c r="F9" i="1"/>
  <c r="F8" i="1"/>
  <c r="G71" i="1"/>
  <c r="I71" i="1"/>
  <c r="E72" i="1"/>
  <c r="D72" i="1"/>
  <c r="E71" i="1"/>
  <c r="D71" i="1"/>
  <c r="F71" i="1"/>
  <c r="AC18" i="1"/>
  <c r="AC15" i="1"/>
  <c r="AC71" i="1"/>
  <c r="AB15" i="1"/>
  <c r="AA18" i="1"/>
  <c r="AB17" i="1"/>
  <c r="AC16" i="1"/>
  <c r="AA19" i="1"/>
  <c r="AA15" i="1"/>
  <c r="AA71" i="1"/>
  <c r="I72" i="1"/>
  <c r="G72" i="1"/>
  <c r="H71" i="1"/>
  <c r="J71" i="1"/>
  <c r="E21" i="1"/>
  <c r="AC21" i="1"/>
  <c r="D21" i="1"/>
  <c r="AB21" i="1"/>
  <c r="E20" i="1"/>
  <c r="D20" i="1"/>
  <c r="C20" i="1"/>
  <c r="F15" i="1"/>
  <c r="F18" i="1"/>
  <c r="F10" i="1"/>
  <c r="AC17" i="1"/>
  <c r="AD17" i="1"/>
  <c r="AB12" i="1"/>
  <c r="AA12" i="1"/>
  <c r="AD12" i="1"/>
  <c r="AA26" i="1"/>
  <c r="AA10" i="1"/>
  <c r="M71" i="1"/>
  <c r="K71" i="1"/>
  <c r="G75" i="1"/>
  <c r="J75" i="1"/>
  <c r="G74" i="1"/>
  <c r="G73" i="1"/>
  <c r="I73" i="1"/>
  <c r="C74" i="1"/>
  <c r="D74" i="1"/>
  <c r="E73" i="1"/>
  <c r="D73" i="1"/>
  <c r="F73" i="1"/>
  <c r="F16" i="1"/>
  <c r="F17" i="1"/>
  <c r="E14" i="1"/>
  <c r="AC14" i="1"/>
  <c r="D14" i="1"/>
  <c r="AB14" i="1"/>
  <c r="C14" i="1"/>
  <c r="N8" i="1"/>
  <c r="L71" i="1"/>
  <c r="N71" i="1"/>
  <c r="H21" i="1"/>
  <c r="J21" i="1"/>
  <c r="AB26" i="1"/>
  <c r="AB19" i="1"/>
  <c r="AB75" i="1"/>
  <c r="B1" i="2"/>
  <c r="E1" i="2"/>
  <c r="G1" i="5"/>
  <c r="D1" i="5"/>
  <c r="A1" i="5"/>
  <c r="F1" i="4"/>
  <c r="B1" i="4"/>
  <c r="I1" i="4"/>
  <c r="I4" i="3"/>
  <c r="B3" i="3"/>
  <c r="H1" i="2"/>
  <c r="X71" i="1"/>
  <c r="Y71" i="1"/>
  <c r="Y76" i="1"/>
  <c r="X72" i="1"/>
  <c r="Y72" i="1"/>
  <c r="X73" i="1"/>
  <c r="Y73" i="1"/>
  <c r="X74" i="1"/>
  <c r="Y74" i="1"/>
  <c r="X75" i="1"/>
  <c r="Y75" i="1"/>
  <c r="Z75" i="1"/>
  <c r="W75" i="1"/>
  <c r="W74" i="1"/>
  <c r="Z74" i="1"/>
  <c r="W73" i="1"/>
  <c r="W72" i="1"/>
  <c r="Z72" i="1"/>
  <c r="W71" i="1"/>
  <c r="T71" i="1"/>
  <c r="U71" i="1"/>
  <c r="T72" i="1"/>
  <c r="T76" i="1"/>
  <c r="U72" i="1"/>
  <c r="T73" i="1"/>
  <c r="V73" i="1"/>
  <c r="U73" i="1"/>
  <c r="T74" i="1"/>
  <c r="U74" i="1"/>
  <c r="U76" i="1"/>
  <c r="T75" i="1"/>
  <c r="U75" i="1"/>
  <c r="S75" i="1"/>
  <c r="S74" i="1"/>
  <c r="V74" i="1"/>
  <c r="S73" i="1"/>
  <c r="S72" i="1"/>
  <c r="S71" i="1"/>
  <c r="P71" i="1"/>
  <c r="Q71" i="1"/>
  <c r="P72" i="1"/>
  <c r="Q72" i="1"/>
  <c r="Q76" i="1"/>
  <c r="Q73" i="1"/>
  <c r="Q74" i="1"/>
  <c r="P73" i="1"/>
  <c r="P74" i="1"/>
  <c r="P75" i="1"/>
  <c r="Q75" i="1"/>
  <c r="O75" i="1"/>
  <c r="O74" i="1"/>
  <c r="R74" i="1"/>
  <c r="O73" i="1"/>
  <c r="O72" i="1"/>
  <c r="R72" i="1"/>
  <c r="O71" i="1"/>
  <c r="L72" i="1"/>
  <c r="L73" i="1"/>
  <c r="L74" i="1"/>
  <c r="N74" i="1"/>
  <c r="M74" i="1"/>
  <c r="K75" i="1"/>
  <c r="N75" i="1"/>
  <c r="K73" i="1"/>
  <c r="K72" i="1"/>
  <c r="N72" i="1"/>
  <c r="H72" i="1"/>
  <c r="H73" i="1"/>
  <c r="J73" i="1"/>
  <c r="H74" i="1"/>
  <c r="H75" i="1"/>
  <c r="I75" i="1"/>
  <c r="D75" i="1"/>
  <c r="C75" i="1"/>
  <c r="E75" i="1"/>
  <c r="AD78" i="1"/>
  <c r="Y27" i="1"/>
  <c r="X27" i="1"/>
  <c r="W27" i="1"/>
  <c r="U27" i="1"/>
  <c r="T27" i="1"/>
  <c r="S27" i="1"/>
  <c r="Q27" i="1"/>
  <c r="P27" i="1"/>
  <c r="O27" i="1"/>
  <c r="M27" i="1"/>
  <c r="L27" i="1"/>
  <c r="K27" i="1"/>
  <c r="I27" i="1"/>
  <c r="H27" i="1"/>
  <c r="G27" i="1"/>
  <c r="E27" i="1"/>
  <c r="D27" i="1"/>
  <c r="C27" i="1"/>
  <c r="AC26" i="1"/>
  <c r="AD26" i="1"/>
  <c r="Z26" i="1"/>
  <c r="V26" i="1"/>
  <c r="R26" i="1"/>
  <c r="N26" i="1"/>
  <c r="J26" i="1"/>
  <c r="F26" i="1"/>
  <c r="AC25" i="1"/>
  <c r="AB25" i="1"/>
  <c r="AA25" i="1"/>
  <c r="AD25" i="1"/>
  <c r="Z25" i="1"/>
  <c r="V25" i="1"/>
  <c r="V27" i="1"/>
  <c r="R25" i="1"/>
  <c r="N25" i="1"/>
  <c r="J25" i="1"/>
  <c r="F25" i="1"/>
  <c r="F27" i="1"/>
  <c r="AC24" i="1"/>
  <c r="AB24" i="1"/>
  <c r="AA24" i="1"/>
  <c r="AA27" i="1"/>
  <c r="AD24" i="1"/>
  <c r="Z24" i="1"/>
  <c r="V24" i="1"/>
  <c r="R24" i="1"/>
  <c r="N24" i="1"/>
  <c r="N27" i="1"/>
  <c r="J24" i="1"/>
  <c r="F24" i="1"/>
  <c r="AC23" i="1"/>
  <c r="AD23" i="1"/>
  <c r="AC27" i="1"/>
  <c r="AB23" i="1"/>
  <c r="AA23" i="1"/>
  <c r="Z23" i="1"/>
  <c r="V23" i="1"/>
  <c r="R23" i="1"/>
  <c r="N23" i="1"/>
  <c r="J23" i="1"/>
  <c r="F23" i="1"/>
  <c r="AC22" i="1"/>
  <c r="AB22" i="1"/>
  <c r="AB27" i="1"/>
  <c r="AA22" i="1"/>
  <c r="AD22" i="1"/>
  <c r="Z22" i="1"/>
  <c r="Z27" i="1"/>
  <c r="V22" i="1"/>
  <c r="R22" i="1"/>
  <c r="R27" i="1"/>
  <c r="N22" i="1"/>
  <c r="J22" i="1"/>
  <c r="J27" i="1"/>
  <c r="F22" i="1"/>
  <c r="Y20" i="1"/>
  <c r="X20" i="1"/>
  <c r="W20" i="1"/>
  <c r="U20" i="1"/>
  <c r="T20" i="1"/>
  <c r="S20" i="1"/>
  <c r="Q20" i="1"/>
  <c r="P20" i="1"/>
  <c r="O20" i="1"/>
  <c r="I20" i="1"/>
  <c r="H20" i="1"/>
  <c r="G20" i="1"/>
  <c r="AC19" i="1"/>
  <c r="AC75" i="1"/>
  <c r="Z19" i="1"/>
  <c r="V19" i="1"/>
  <c r="R19" i="1"/>
  <c r="N19" i="1"/>
  <c r="J19" i="1"/>
  <c r="F19" i="1"/>
  <c r="AB18" i="1"/>
  <c r="AD18" i="1"/>
  <c r="Z18" i="1"/>
  <c r="V18" i="1"/>
  <c r="R18" i="1"/>
  <c r="N18" i="1"/>
  <c r="J18" i="1"/>
  <c r="Z17" i="1"/>
  <c r="V17" i="1"/>
  <c r="R17" i="1"/>
  <c r="R20" i="1"/>
  <c r="J17" i="1"/>
  <c r="AB16" i="1"/>
  <c r="AA16" i="1"/>
  <c r="AD16" i="1"/>
  <c r="Z16" i="1"/>
  <c r="Z20" i="1"/>
  <c r="V16" i="1"/>
  <c r="R16" i="1"/>
  <c r="N16" i="1"/>
  <c r="J16" i="1"/>
  <c r="Z15" i="1"/>
  <c r="V15" i="1"/>
  <c r="V20" i="1"/>
  <c r="R15" i="1"/>
  <c r="N15" i="1"/>
  <c r="N20" i="1"/>
  <c r="J15" i="1"/>
  <c r="J20" i="1"/>
  <c r="Y13" i="1"/>
  <c r="X13" i="1"/>
  <c r="W13" i="1"/>
  <c r="U13" i="1"/>
  <c r="T13" i="1"/>
  <c r="S13" i="1"/>
  <c r="Q13" i="1"/>
  <c r="P13" i="1"/>
  <c r="O13" i="1"/>
  <c r="AC12" i="1"/>
  <c r="V12" i="1"/>
  <c r="R12" i="1"/>
  <c r="N12" i="1"/>
  <c r="N13" i="1"/>
  <c r="J12" i="1"/>
  <c r="F12" i="1"/>
  <c r="AB11" i="1"/>
  <c r="V11" i="1"/>
  <c r="R11" i="1"/>
  <c r="AB10" i="1"/>
  <c r="V10" i="1"/>
  <c r="R10" i="1"/>
  <c r="V9" i="1"/>
  <c r="R9" i="1"/>
  <c r="R8" i="1"/>
  <c r="R13" i="1"/>
  <c r="Z13" i="1"/>
  <c r="Z28" i="1"/>
  <c r="Z14" i="1"/>
  <c r="F28" i="1"/>
  <c r="AD8" i="1"/>
  <c r="R28" i="1"/>
  <c r="N21" i="1"/>
  <c r="V21" i="1"/>
  <c r="J28" i="1"/>
  <c r="R71" i="1"/>
  <c r="M76" i="1"/>
  <c r="AA73" i="1"/>
  <c r="O77" i="1"/>
  <c r="N73" i="1"/>
  <c r="Z73" i="1"/>
  <c r="X76" i="1"/>
  <c r="AD39" i="1"/>
  <c r="AC42" i="1"/>
  <c r="AD42" i="1"/>
  <c r="N42" i="1"/>
  <c r="U77" i="1"/>
  <c r="F48" i="1"/>
  <c r="V48" i="1"/>
  <c r="AC48" i="1"/>
  <c r="AD45" i="1"/>
  <c r="V56" i="1"/>
  <c r="F62" i="1"/>
  <c r="V62" i="1"/>
  <c r="AB69" i="1"/>
  <c r="AD65" i="1"/>
  <c r="F70" i="1"/>
  <c r="V70" i="1"/>
  <c r="AD69" i="1"/>
  <c r="AA63" i="1"/>
  <c r="AD63" i="1"/>
  <c r="W77" i="1"/>
  <c r="Z77" i="1"/>
  <c r="AA49" i="1"/>
  <c r="AD49" i="1"/>
  <c r="AD36" i="1"/>
  <c r="AD41" i="1"/>
  <c r="J42" i="1"/>
  <c r="Q77" i="1"/>
  <c r="Z42" i="1"/>
  <c r="J48" i="1"/>
  <c r="Z48" i="1"/>
  <c r="AD44" i="1"/>
  <c r="AD46" i="1"/>
  <c r="AC69" i="1"/>
  <c r="AD66" i="1"/>
  <c r="AB70" i="1"/>
  <c r="R70" i="1"/>
  <c r="R77" i="1"/>
  <c r="L76" i="1"/>
  <c r="AA62" i="1"/>
  <c r="AA55" i="1"/>
  <c r="I76" i="1"/>
  <c r="J72" i="1"/>
  <c r="O76" i="1"/>
  <c r="R75" i="1"/>
  <c r="P76" i="1"/>
  <c r="S76" i="1"/>
  <c r="V75" i="1"/>
  <c r="V72" i="1"/>
  <c r="W76" i="1"/>
  <c r="J74" i="1"/>
  <c r="J76" i="1"/>
  <c r="V42" i="1"/>
  <c r="N48" i="1"/>
  <c r="AA48" i="1"/>
  <c r="AD47" i="1"/>
  <c r="AD52" i="1"/>
  <c r="L77" i="1"/>
  <c r="AD60" i="1"/>
  <c r="AC72" i="1"/>
  <c r="R69" i="1"/>
  <c r="AD67" i="1"/>
  <c r="AC70" i="1"/>
  <c r="N70" i="1"/>
  <c r="N76" i="1"/>
  <c r="AD27" i="1"/>
  <c r="AD34" i="1"/>
  <c r="AA69" i="1"/>
  <c r="H76" i="1"/>
  <c r="AA70" i="1"/>
  <c r="Z71" i="1"/>
  <c r="Z76" i="1"/>
  <c r="AA35" i="1"/>
  <c r="AD35" i="1"/>
  <c r="AD43" i="1"/>
  <c r="AD48" i="1"/>
  <c r="K77" i="1"/>
  <c r="N77" i="1"/>
  <c r="G76" i="1"/>
  <c r="R73" i="1"/>
  <c r="R76" i="1"/>
  <c r="T77" i="1"/>
  <c r="H77" i="1"/>
  <c r="V71" i="1"/>
  <c r="V76" i="1"/>
  <c r="G77" i="1"/>
  <c r="J77" i="1"/>
  <c r="S77" i="1"/>
  <c r="AA34" i="1"/>
  <c r="F42" i="1"/>
  <c r="AB55" i="1"/>
  <c r="AD54" i="1"/>
  <c r="AB56" i="1"/>
  <c r="AD56" i="1"/>
  <c r="N56" i="1"/>
  <c r="R56" i="1"/>
  <c r="Z56" i="1"/>
  <c r="AD58" i="1"/>
  <c r="AD62" i="1"/>
  <c r="K76" i="1"/>
  <c r="AD55" i="1"/>
  <c r="V77" i="1"/>
  <c r="AD70" i="1"/>
  <c r="AB74" i="1"/>
  <c r="AB72" i="1"/>
  <c r="AD72" i="1"/>
  <c r="AC74" i="1"/>
  <c r="AD19" i="1"/>
  <c r="AA72" i="1"/>
  <c r="AD9" i="1"/>
  <c r="F74" i="1"/>
  <c r="AC73" i="1"/>
  <c r="AD10" i="1"/>
  <c r="AA74" i="1"/>
  <c r="AD74" i="1"/>
  <c r="AB20" i="1"/>
  <c r="AA75" i="1"/>
  <c r="AD75" i="1"/>
  <c r="F75" i="1"/>
  <c r="F20" i="1"/>
  <c r="D76" i="1"/>
  <c r="AA20" i="1"/>
  <c r="AB77" i="1"/>
  <c r="F21" i="1"/>
  <c r="AD21" i="1"/>
  <c r="AB71" i="1"/>
  <c r="AD71" i="1"/>
  <c r="AC20" i="1"/>
  <c r="AD15" i="1"/>
  <c r="AD20" i="1"/>
  <c r="C77" i="1"/>
  <c r="AC77" i="1"/>
  <c r="AC76" i="1"/>
  <c r="F13" i="1"/>
  <c r="D77" i="1"/>
  <c r="E76" i="1"/>
  <c r="AB73" i="1"/>
  <c r="AB13" i="1"/>
  <c r="F72" i="1"/>
  <c r="AA13" i="1"/>
  <c r="E77" i="1"/>
  <c r="F14" i="1"/>
  <c r="AD13" i="1"/>
  <c r="C76" i="1"/>
  <c r="AA14" i="1"/>
  <c r="F76" i="1"/>
  <c r="AA76" i="1"/>
  <c r="AD73" i="1"/>
  <c r="F77" i="1"/>
  <c r="AD76" i="1"/>
  <c r="AB76" i="1"/>
  <c r="AA77" i="1"/>
  <c r="AD77" i="1"/>
  <c r="AD14" i="1"/>
</calcChain>
</file>

<file path=xl/sharedStrings.xml><?xml version="1.0" encoding="utf-8"?>
<sst xmlns="http://schemas.openxmlformats.org/spreadsheetml/2006/main" count="209" uniqueCount="93">
  <si>
    <t>CONTAINER BOOKING FORECAST</t>
  </si>
  <si>
    <t>VSL:</t>
  </si>
  <si>
    <t>PORT:</t>
  </si>
  <si>
    <t>VOY:</t>
  </si>
  <si>
    <t>DATE:</t>
  </si>
  <si>
    <t>last amnd</t>
  </si>
  <si>
    <t>TOTAL</t>
  </si>
  <si>
    <t>POD</t>
  </si>
  <si>
    <t>Catagory</t>
  </si>
  <si>
    <t>20'</t>
  </si>
  <si>
    <t>40'</t>
  </si>
  <si>
    <t>H/C</t>
  </si>
  <si>
    <t>TEU</t>
  </si>
  <si>
    <t>Very Heavy</t>
  </si>
  <si>
    <t>Heavy</t>
  </si>
  <si>
    <t>Medium</t>
  </si>
  <si>
    <t>Light</t>
  </si>
  <si>
    <t>Empty</t>
  </si>
  <si>
    <t>G.Weight</t>
  </si>
  <si>
    <t>REEFER CONTAINER LIST</t>
  </si>
  <si>
    <t>Ref</t>
  </si>
  <si>
    <t>operator</t>
  </si>
  <si>
    <t>container no.</t>
  </si>
  <si>
    <t>type / size</t>
  </si>
  <si>
    <t>wt</t>
  </si>
  <si>
    <t>description</t>
  </si>
  <si>
    <r>
      <t>temp</t>
    </r>
    <r>
      <rPr>
        <b/>
        <sz val="8"/>
        <rFont val="Arial"/>
        <family val="2"/>
      </rPr>
      <t xml:space="preserve"> 0</t>
    </r>
    <r>
      <rPr>
        <b/>
        <sz val="10"/>
        <rFont val="Arial"/>
        <family val="2"/>
      </rPr>
      <t>C</t>
    </r>
  </si>
  <si>
    <t>remark</t>
  </si>
  <si>
    <t>LOADING DANGEROUS CARGO LIST</t>
  </si>
  <si>
    <t xml:space="preserve">      POL: </t>
  </si>
  <si>
    <t>M/V:</t>
  </si>
  <si>
    <t>VOY. NO.:</t>
  </si>
  <si>
    <t>AGENT:</t>
  </si>
  <si>
    <t>OPERATOR</t>
  </si>
  <si>
    <t>BOOKING</t>
  </si>
  <si>
    <t>PORT OF</t>
  </si>
  <si>
    <t>CONTAINER 
NUMBER</t>
  </si>
  <si>
    <t>TYPE/</t>
  </si>
  <si>
    <t>DANGEROUS GOODS NAME</t>
  </si>
  <si>
    <t>PACKAGES</t>
  </si>
  <si>
    <t>IMO</t>
  </si>
  <si>
    <t>UN No.</t>
  </si>
  <si>
    <t>SUB</t>
  </si>
  <si>
    <t>F.P.</t>
  </si>
  <si>
    <t>PKG</t>
  </si>
  <si>
    <t>NETT</t>
  </si>
  <si>
    <t xml:space="preserve">GROSS  </t>
  </si>
  <si>
    <t>Marine</t>
  </si>
  <si>
    <t>MPA</t>
  </si>
  <si>
    <t>REF.</t>
  </si>
  <si>
    <t>DISCHARGE</t>
  </si>
  <si>
    <t>SIZE</t>
  </si>
  <si>
    <t>QTY/TYPE</t>
  </si>
  <si>
    <t>NUMBER</t>
  </si>
  <si>
    <t>LABEL</t>
  </si>
  <si>
    <t>CELCIUS</t>
  </si>
  <si>
    <t>GROUP</t>
  </si>
  <si>
    <t>WT</t>
  </si>
  <si>
    <t>Pollutant</t>
  </si>
  <si>
    <t>E</t>
  </si>
  <si>
    <t>PORT</t>
  </si>
  <si>
    <t>OUT OF GAUGE CONTAINER LIST</t>
  </si>
  <si>
    <t>size / type</t>
  </si>
  <si>
    <t>over H</t>
  </si>
  <si>
    <t>over P</t>
  </si>
  <si>
    <t>over S</t>
  </si>
  <si>
    <t>over L</t>
  </si>
  <si>
    <t>Remark</t>
  </si>
  <si>
    <t>VOY</t>
  </si>
  <si>
    <t>Special  Stowage  Requirement  List</t>
  </si>
  <si>
    <t>units</t>
  </si>
  <si>
    <t>Special  Stowage  Requirement</t>
  </si>
  <si>
    <t>TRADE</t>
  </si>
  <si>
    <t>final CBF</t>
  </si>
  <si>
    <t>3 day CBF</t>
  </si>
  <si>
    <t>SEGR</t>
  </si>
  <si>
    <t>Accept</t>
  </si>
  <si>
    <t>COSCO Shipping Lines (Feeder)</t>
  </si>
  <si>
    <t>Mvs</t>
  </si>
  <si>
    <t xml:space="preserve">Cont. </t>
  </si>
  <si>
    <t>BOOKING REF.</t>
  </si>
  <si>
    <t>PORT OF DISCHARGE</t>
  </si>
  <si>
    <t>XPL</t>
  </si>
  <si>
    <t>20`</t>
  </si>
  <si>
    <t>40`</t>
  </si>
  <si>
    <t>&gt;20</t>
  </si>
  <si>
    <t xml:space="preserve">  &gt;25</t>
  </si>
  <si>
    <t>15 to &lt;20</t>
  </si>
  <si>
    <t xml:space="preserve">  20 to &lt;25</t>
  </si>
  <si>
    <t>10 to &lt;15</t>
  </si>
  <si>
    <t xml:space="preserve">  15 to &lt;20</t>
  </si>
  <si>
    <t xml:space="preserve">&lt;10 </t>
  </si>
  <si>
    <t>&lt;15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</si>
</sst>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 (W1)"/>
      <family val="2"/>
    </font>
    <font>
      <b/>
      <sz val="16"/>
      <name val="Arial (W1)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i/>
      <sz val="14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color indexed="60"/>
      <name val="Calibri"/>
      <family val="2"/>
    </font>
    <font>
      <sz val="9"/>
      <name val="Arial"/>
      <family val="2"/>
      <charset val="178"/>
    </font>
    <font>
      <sz val="10"/>
      <name val="Arial"/>
      <family val="2"/>
      <charset val="178"/>
    </font>
    <font>
      <sz val="10"/>
      <color indexed="8"/>
      <name val="Arial"/>
      <family val="2"/>
      <charset val="161"/>
    </font>
    <font>
      <b/>
      <sz val="10"/>
      <name val="Arial"/>
      <family val="2"/>
      <charset val="16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  <charset val="178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Times New Roman"/>
      <family val="1"/>
    </font>
    <font>
      <b/>
      <sz val="18"/>
      <color rgb="FFFF0000"/>
      <name val="Arial (W1)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</borders>
  <cellStyleXfs count="8">
    <xf numFmtId="0" fontId="0" fillId="0" borderId="0"/>
    <xf numFmtId="0" fontId="20" fillId="2" borderId="0" applyNumberFormat="0" applyBorder="0" applyAlignment="0" applyProtection="0"/>
    <xf numFmtId="0" fontId="23" fillId="0" borderId="0">
      <alignment vertical="top"/>
    </xf>
    <xf numFmtId="0" fontId="22" fillId="0" borderId="0"/>
    <xf numFmtId="0" fontId="25" fillId="0" borderId="0"/>
    <xf numFmtId="0" fontId="1" fillId="0" borderId="0"/>
    <xf numFmtId="0" fontId="1" fillId="0" borderId="0"/>
    <xf numFmtId="0" fontId="1" fillId="0" borderId="0"/>
  </cellStyleXfs>
  <cellXfs count="206">
    <xf numFmtId="0" fontId="0" fillId="0" borderId="0" xfId="0"/>
    <xf numFmtId="0" fontId="1" fillId="0" borderId="1" xfId="5" applyFill="1" applyBorder="1" applyProtection="1"/>
    <xf numFmtId="0" fontId="4" fillId="0" borderId="1" xfId="5" applyFont="1" applyFill="1" applyBorder="1" applyProtection="1"/>
    <xf numFmtId="0" fontId="1" fillId="0" borderId="0" xfId="5" applyFont="1" applyFill="1" applyBorder="1" applyProtection="1"/>
    <xf numFmtId="0" fontId="1" fillId="0" borderId="0" xfId="5" applyFont="1" applyFill="1" applyProtection="1"/>
    <xf numFmtId="0" fontId="5" fillId="0" borderId="2" xfId="5" applyFont="1" applyFill="1" applyBorder="1" applyProtection="1"/>
    <xf numFmtId="0" fontId="5" fillId="0" borderId="3" xfId="5" applyFont="1" applyFill="1" applyBorder="1" applyProtection="1"/>
    <xf numFmtId="0" fontId="5" fillId="0" borderId="0" xfId="5" applyFont="1" applyFill="1" applyBorder="1" applyProtection="1"/>
    <xf numFmtId="0" fontId="1" fillId="0" borderId="0" xfId="5" applyFill="1" applyBorder="1" applyProtection="1"/>
    <xf numFmtId="0" fontId="1" fillId="0" borderId="3" xfId="5" applyFill="1" applyBorder="1" applyProtection="1"/>
    <xf numFmtId="0" fontId="1" fillId="0" borderId="3" xfId="5" applyFont="1" applyFill="1" applyBorder="1" applyProtection="1"/>
    <xf numFmtId="0" fontId="6" fillId="0" borderId="4" xfId="5" applyFont="1" applyFill="1" applyBorder="1" applyAlignment="1" applyProtection="1">
      <alignment horizontal="right"/>
    </xf>
    <xf numFmtId="0" fontId="5" fillId="0" borderId="5" xfId="5" applyFont="1" applyFill="1" applyBorder="1" applyAlignment="1" applyProtection="1">
      <alignment horizontal="right"/>
    </xf>
    <xf numFmtId="0" fontId="5" fillId="0" borderId="6" xfId="5" applyFont="1" applyFill="1" applyBorder="1" applyAlignment="1" applyProtection="1">
      <alignment horizontal="left"/>
      <protection locked="0"/>
    </xf>
    <xf numFmtId="0" fontId="5" fillId="0" borderId="7" xfId="5" applyFont="1" applyFill="1" applyBorder="1" applyAlignment="1" applyProtection="1">
      <alignment horizontal="left"/>
      <protection locked="0"/>
    </xf>
    <xf numFmtId="0" fontId="6" fillId="0" borderId="8" xfId="5" applyFont="1" applyFill="1" applyBorder="1" applyAlignment="1" applyProtection="1">
      <alignment horizontal="right"/>
    </xf>
    <xf numFmtId="0" fontId="6" fillId="0" borderId="5" xfId="5" applyFont="1" applyFill="1" applyBorder="1" applyAlignment="1" applyProtection="1">
      <alignment horizontal="left"/>
      <protection locked="0"/>
    </xf>
    <xf numFmtId="0" fontId="5" fillId="0" borderId="5" xfId="5" applyFont="1" applyFill="1" applyBorder="1" applyAlignment="1" applyProtection="1">
      <alignment horizontal="left"/>
    </xf>
    <xf numFmtId="49" fontId="5" fillId="0" borderId="6" xfId="5" applyNumberFormat="1" applyFont="1" applyFill="1" applyBorder="1" applyAlignment="1" applyProtection="1">
      <alignment horizontal="left"/>
      <protection locked="0"/>
    </xf>
    <xf numFmtId="49" fontId="5" fillId="0" borderId="7" xfId="5" applyNumberFormat="1" applyFont="1" applyFill="1" applyBorder="1" applyAlignment="1" applyProtection="1">
      <alignment horizontal="left"/>
      <protection locked="0"/>
    </xf>
    <xf numFmtId="49" fontId="6" fillId="0" borderId="5" xfId="5" applyNumberFormat="1" applyFont="1" applyFill="1" applyBorder="1" applyAlignment="1" applyProtection="1">
      <alignment horizontal="left"/>
      <protection locked="0"/>
    </xf>
    <xf numFmtId="0" fontId="6" fillId="0" borderId="0" xfId="5" applyFont="1" applyFill="1" applyBorder="1" applyProtection="1"/>
    <xf numFmtId="0" fontId="1" fillId="0" borderId="9" xfId="5" applyFill="1" applyBorder="1" applyProtection="1"/>
    <xf numFmtId="0" fontId="6" fillId="0" borderId="10" xfId="5" applyFont="1" applyFill="1" applyBorder="1" applyProtection="1"/>
    <xf numFmtId="0" fontId="1" fillId="0" borderId="10" xfId="5" applyFill="1" applyBorder="1" applyProtection="1"/>
    <xf numFmtId="0" fontId="1" fillId="0" borderId="10" xfId="5" applyFont="1" applyFill="1" applyBorder="1" applyProtection="1"/>
    <xf numFmtId="0" fontId="1" fillId="0" borderId="11" xfId="5" applyFill="1" applyBorder="1" applyProtection="1"/>
    <xf numFmtId="0" fontId="6" fillId="0" borderId="12" xfId="5" applyFont="1" applyFill="1" applyBorder="1" applyProtection="1">
      <protection locked="0"/>
    </xf>
    <xf numFmtId="0" fontId="7" fillId="0" borderId="13" xfId="5" applyFont="1" applyFill="1" applyBorder="1" applyProtection="1"/>
    <xf numFmtId="1" fontId="1" fillId="0" borderId="14" xfId="5" applyNumberFormat="1" applyFont="1" applyFill="1" applyBorder="1" applyAlignment="1" applyProtection="1">
      <alignment horizontal="center"/>
      <protection locked="0"/>
    </xf>
    <xf numFmtId="1" fontId="1" fillId="0" borderId="14" xfId="5" applyNumberFormat="1" applyFont="1" applyFill="1" applyBorder="1" applyAlignment="1" applyProtection="1">
      <alignment horizontal="center"/>
    </xf>
    <xf numFmtId="0" fontId="10" fillId="0" borderId="15" xfId="5" applyFont="1" applyFill="1" applyBorder="1" applyProtection="1"/>
    <xf numFmtId="0" fontId="1" fillId="0" borderId="16" xfId="5" applyFont="1" applyFill="1" applyBorder="1" applyProtection="1"/>
    <xf numFmtId="1" fontId="1" fillId="0" borderId="8" xfId="5" applyNumberFormat="1" applyFont="1" applyFill="1" applyBorder="1" applyAlignment="1" applyProtection="1">
      <alignment horizontal="center"/>
      <protection locked="0"/>
    </xf>
    <xf numFmtId="1" fontId="1" fillId="0" borderId="8" xfId="5" applyNumberFormat="1" applyFont="1" applyFill="1" applyBorder="1" applyAlignment="1" applyProtection="1">
      <alignment horizontal="center"/>
    </xf>
    <xf numFmtId="0" fontId="10" fillId="0" borderId="17" xfId="5" applyFont="1" applyFill="1" applyBorder="1" applyProtection="1"/>
    <xf numFmtId="0" fontId="6" fillId="0" borderId="12" xfId="5" applyFont="1" applyFill="1" applyBorder="1" applyProtection="1"/>
    <xf numFmtId="0" fontId="1" fillId="0" borderId="15" xfId="5" applyFont="1" applyFill="1" applyBorder="1" applyProtection="1"/>
    <xf numFmtId="0" fontId="1" fillId="0" borderId="17" xfId="5" applyFont="1" applyFill="1" applyBorder="1" applyProtection="1"/>
    <xf numFmtId="0" fontId="1" fillId="0" borderId="0" xfId="5" applyFill="1" applyProtection="1"/>
    <xf numFmtId="0" fontId="12" fillId="0" borderId="0" xfId="5" applyFont="1" applyAlignment="1">
      <alignment horizontal="left" vertical="center"/>
    </xf>
    <xf numFmtId="0" fontId="13" fillId="0" borderId="0" xfId="5" applyFont="1" applyAlignment="1">
      <alignment horizontal="center" vertical="center"/>
    </xf>
    <xf numFmtId="0" fontId="13" fillId="0" borderId="0" xfId="5" applyFont="1" applyAlignment="1">
      <alignment vertical="center"/>
    </xf>
    <xf numFmtId="49" fontId="14" fillId="0" borderId="0" xfId="5" applyNumberFormat="1" applyFont="1" applyAlignment="1">
      <alignment horizontal="center" vertical="center"/>
    </xf>
    <xf numFmtId="0" fontId="15" fillId="0" borderId="0" xfId="5" applyFont="1" applyAlignment="1">
      <alignment horizontal="left" vertical="center"/>
    </xf>
    <xf numFmtId="0" fontId="16" fillId="0" borderId="0" xfId="5" applyFont="1" applyAlignment="1">
      <alignment horizontal="center"/>
    </xf>
    <xf numFmtId="0" fontId="16" fillId="0" borderId="0" xfId="5" applyFont="1"/>
    <xf numFmtId="0" fontId="15" fillId="0" borderId="0" xfId="5" applyFont="1" applyAlignment="1">
      <alignment horizontal="center"/>
    </xf>
    <xf numFmtId="0" fontId="6" fillId="0" borderId="0" xfId="5" applyFont="1" applyAlignment="1">
      <alignment horizontal="center"/>
    </xf>
    <xf numFmtId="49" fontId="6" fillId="0" borderId="0" xfId="5" applyNumberFormat="1" applyFont="1" applyAlignment="1">
      <alignment horizontal="center"/>
    </xf>
    <xf numFmtId="0" fontId="6" fillId="0" borderId="18" xfId="5" applyFont="1" applyBorder="1" applyAlignment="1">
      <alignment horizontal="left"/>
    </xf>
    <xf numFmtId="0" fontId="6" fillId="0" borderId="18" xfId="5" applyFont="1" applyBorder="1" applyAlignment="1">
      <alignment horizontal="center"/>
    </xf>
    <xf numFmtId="0" fontId="5" fillId="3" borderId="0" xfId="6" applyFont="1" applyFill="1" applyBorder="1" applyAlignment="1">
      <alignment horizontal="centerContinuous"/>
    </xf>
    <xf numFmtId="0" fontId="17" fillId="3" borderId="0" xfId="6" applyFont="1" applyFill="1" applyBorder="1" applyAlignment="1">
      <alignment horizontal="centerContinuous"/>
    </xf>
    <xf numFmtId="0" fontId="17" fillId="3" borderId="0" xfId="6" applyFont="1" applyFill="1" applyBorder="1" applyAlignment="1">
      <alignment horizontal="center"/>
    </xf>
    <xf numFmtId="0" fontId="1" fillId="3" borderId="0" xfId="6" applyFont="1" applyFill="1" applyBorder="1"/>
    <xf numFmtId="0" fontId="18" fillId="3" borderId="0" xfId="6" applyFont="1" applyFill="1" applyBorder="1" applyAlignment="1">
      <alignment horizontal="center"/>
    </xf>
    <xf numFmtId="0" fontId="10" fillId="3" borderId="0" xfId="6" applyFont="1" applyFill="1" applyBorder="1" applyAlignment="1">
      <alignment horizontal="center"/>
    </xf>
    <xf numFmtId="0" fontId="10" fillId="3" borderId="0" xfId="6" applyFont="1" applyFill="1" applyBorder="1"/>
    <xf numFmtId="0" fontId="5" fillId="3" borderId="0" xfId="6" applyFont="1" applyFill="1" applyBorder="1" applyAlignment="1">
      <alignment horizontal="center"/>
    </xf>
    <xf numFmtId="0" fontId="17" fillId="3" borderId="0" xfId="6" applyFont="1" applyFill="1" applyBorder="1"/>
    <xf numFmtId="0" fontId="10" fillId="3" borderId="0" xfId="6" applyFont="1" applyFill="1" applyAlignment="1">
      <alignment horizontal="center"/>
    </xf>
    <xf numFmtId="0" fontId="6" fillId="3" borderId="0" xfId="6" applyFont="1" applyFill="1" applyBorder="1" applyAlignment="1">
      <alignment horizontal="center"/>
    </xf>
    <xf numFmtId="0" fontId="1" fillId="3" borderId="0" xfId="6" applyFill="1" applyBorder="1"/>
    <xf numFmtId="0" fontId="6" fillId="3" borderId="0" xfId="6" applyFont="1" applyFill="1" applyBorder="1"/>
    <xf numFmtId="0" fontId="10" fillId="3" borderId="19" xfId="6" applyFont="1" applyFill="1" applyBorder="1"/>
    <xf numFmtId="0" fontId="10" fillId="3" borderId="20" xfId="6" applyFont="1" applyFill="1" applyBorder="1" applyAlignment="1">
      <alignment horizontal="center"/>
    </xf>
    <xf numFmtId="0" fontId="17" fillId="3" borderId="20" xfId="6" applyFont="1" applyFill="1" applyBorder="1" applyAlignment="1">
      <alignment horizontal="centerContinuous"/>
    </xf>
    <xf numFmtId="0" fontId="1" fillId="3" borderId="21" xfId="6" applyFont="1" applyFill="1" applyBorder="1" applyAlignment="1">
      <alignment horizontal="center"/>
    </xf>
    <xf numFmtId="0" fontId="10" fillId="3" borderId="21" xfId="6" applyFont="1" applyFill="1" applyBorder="1" applyAlignment="1">
      <alignment horizontal="center"/>
    </xf>
    <xf numFmtId="0" fontId="10" fillId="3" borderId="22" xfId="6" applyFont="1" applyFill="1" applyBorder="1" applyAlignment="1">
      <alignment horizontal="left"/>
    </xf>
    <xf numFmtId="0" fontId="10" fillId="3" borderId="23" xfId="6" applyFont="1" applyFill="1" applyBorder="1" applyAlignment="1">
      <alignment horizontal="center"/>
    </xf>
    <xf numFmtId="0" fontId="8" fillId="0" borderId="0" xfId="5" applyFont="1" applyAlignment="1">
      <alignment horizontal="left"/>
    </xf>
    <xf numFmtId="0" fontId="8" fillId="0" borderId="0" xfId="5" applyFont="1" applyAlignment="1">
      <alignment horizontal="center"/>
    </xf>
    <xf numFmtId="0" fontId="14" fillId="0" borderId="0" xfId="5" applyFont="1" applyAlignment="1">
      <alignment horizontal="center"/>
    </xf>
    <xf numFmtId="49" fontId="12" fillId="0" borderId="0" xfId="5" applyNumberFormat="1" applyFont="1" applyAlignment="1">
      <alignment horizontal="center"/>
    </xf>
    <xf numFmtId="0" fontId="15" fillId="0" borderId="0" xfId="5" applyFont="1" applyAlignment="1">
      <alignment vertical="center"/>
    </xf>
    <xf numFmtId="0" fontId="1" fillId="0" borderId="0" xfId="5"/>
    <xf numFmtId="0" fontId="1" fillId="0" borderId="0" xfId="5" applyAlignment="1">
      <alignment horizontal="center"/>
    </xf>
    <xf numFmtId="0" fontId="19" fillId="0" borderId="0" xfId="5" applyFont="1" applyAlignment="1">
      <alignment horizontal="center"/>
    </xf>
    <xf numFmtId="0" fontId="8" fillId="0" borderId="0" xfId="5" applyFont="1" applyAlignment="1">
      <alignment horizontal="right"/>
    </xf>
    <xf numFmtId="49" fontId="8" fillId="0" borderId="0" xfId="5" applyNumberFormat="1" applyFont="1" applyAlignment="1">
      <alignment horizontal="right"/>
    </xf>
    <xf numFmtId="0" fontId="1" fillId="0" borderId="0" xfId="5" applyAlignment="1">
      <alignment horizontal="center" vertical="center"/>
    </xf>
    <xf numFmtId="0" fontId="1" fillId="0" borderId="0" xfId="5" applyAlignment="1">
      <alignment vertical="center"/>
    </xf>
    <xf numFmtId="0" fontId="10" fillId="3" borderId="22" xfId="6" applyFont="1" applyFill="1" applyBorder="1" applyAlignment="1">
      <alignment horizontal="center"/>
    </xf>
    <xf numFmtId="1" fontId="1" fillId="0" borderId="24" xfId="5" applyNumberFormat="1" applyFont="1" applyFill="1" applyBorder="1" applyAlignment="1" applyProtection="1">
      <alignment horizontal="center"/>
    </xf>
    <xf numFmtId="1" fontId="1" fillId="0" borderId="25" xfId="5" applyNumberFormat="1" applyFont="1" applyFill="1" applyBorder="1" applyAlignment="1" applyProtection="1">
      <alignment horizontal="center"/>
    </xf>
    <xf numFmtId="1" fontId="1" fillId="0" borderId="26" xfId="5" applyNumberFormat="1" applyFont="1" applyFill="1" applyBorder="1" applyAlignment="1" applyProtection="1">
      <alignment horizontal="center"/>
    </xf>
    <xf numFmtId="0" fontId="3" fillId="0" borderId="1" xfId="5" applyFont="1" applyFill="1" applyBorder="1" applyAlignment="1" applyProtection="1"/>
    <xf numFmtId="0" fontId="2" fillId="0" borderId="1" xfId="5" applyFont="1" applyFill="1" applyBorder="1" applyAlignment="1" applyProtection="1"/>
    <xf numFmtId="0" fontId="14" fillId="0" borderId="0" xfId="5" applyNumberFormat="1" applyFont="1" applyAlignment="1">
      <alignment horizontal="center" vertical="center"/>
    </xf>
    <xf numFmtId="0" fontId="1" fillId="0" borderId="18" xfId="5" applyBorder="1" applyAlignment="1" applyProtection="1">
      <alignment horizontal="left"/>
      <protection locked="0"/>
    </xf>
    <xf numFmtId="0" fontId="1" fillId="0" borderId="18" xfId="5" applyBorder="1" applyAlignment="1" applyProtection="1">
      <alignment horizontal="center"/>
      <protection locked="0"/>
    </xf>
    <xf numFmtId="0" fontId="1" fillId="0" borderId="18" xfId="5" applyBorder="1" applyProtection="1">
      <protection locked="0"/>
    </xf>
    <xf numFmtId="0" fontId="6" fillId="0" borderId="27" xfId="5" applyFont="1" applyBorder="1" applyAlignment="1">
      <alignment horizontal="center"/>
    </xf>
    <xf numFmtId="0" fontId="5" fillId="0" borderId="18" xfId="5" applyFont="1" applyBorder="1" applyAlignment="1" applyProtection="1">
      <alignment horizontal="center"/>
      <protection locked="0"/>
    </xf>
    <xf numFmtId="0" fontId="5" fillId="0" borderId="18" xfId="5" applyFont="1" applyBorder="1" applyProtection="1">
      <protection locked="0"/>
    </xf>
    <xf numFmtId="3" fontId="5" fillId="0" borderId="18" xfId="5" applyNumberFormat="1" applyFont="1" applyBorder="1" applyAlignment="1" applyProtection="1">
      <alignment horizontal="center"/>
      <protection locked="0"/>
    </xf>
    <xf numFmtId="0" fontId="5" fillId="0" borderId="28" xfId="5" applyFont="1" applyBorder="1" applyAlignment="1" applyProtection="1">
      <alignment horizontal="center"/>
      <protection locked="0"/>
    </xf>
    <xf numFmtId="0" fontId="5" fillId="0" borderId="28" xfId="5" applyFont="1" applyBorder="1" applyProtection="1">
      <protection locked="0"/>
    </xf>
    <xf numFmtId="3" fontId="5" fillId="0" borderId="28" xfId="5" applyNumberFormat="1" applyFont="1" applyBorder="1" applyAlignment="1" applyProtection="1">
      <alignment horizontal="center"/>
      <protection locked="0"/>
    </xf>
    <xf numFmtId="1" fontId="9" fillId="4" borderId="29" xfId="5" applyNumberFormat="1" applyFont="1" applyFill="1" applyBorder="1" applyAlignment="1" applyProtection="1">
      <alignment horizontal="center"/>
    </xf>
    <xf numFmtId="1" fontId="9" fillId="4" borderId="30" xfId="5" applyNumberFormat="1" applyFont="1" applyFill="1" applyBorder="1" applyAlignment="1" applyProtection="1">
      <alignment horizontal="center"/>
    </xf>
    <xf numFmtId="1" fontId="9" fillId="4" borderId="31" xfId="5" applyNumberFormat="1" applyFont="1" applyFill="1" applyBorder="1" applyAlignment="1" applyProtection="1">
      <alignment horizontal="center"/>
    </xf>
    <xf numFmtId="1" fontId="9" fillId="4" borderId="32" xfId="5" applyNumberFormat="1" applyFont="1" applyFill="1" applyBorder="1" applyAlignment="1" applyProtection="1">
      <alignment horizontal="center"/>
    </xf>
    <xf numFmtId="1" fontId="9" fillId="4" borderId="33" xfId="5" applyNumberFormat="1" applyFont="1" applyFill="1" applyBorder="1" applyAlignment="1" applyProtection="1">
      <alignment horizontal="center"/>
    </xf>
    <xf numFmtId="0" fontId="11" fillId="0" borderId="34" xfId="5" applyFont="1" applyFill="1" applyBorder="1" applyProtection="1"/>
    <xf numFmtId="1" fontId="9" fillId="4" borderId="35" xfId="5" applyNumberFormat="1" applyFont="1" applyFill="1" applyBorder="1" applyAlignment="1" applyProtection="1">
      <alignment horizontal="center"/>
    </xf>
    <xf numFmtId="1" fontId="9" fillId="4" borderId="36" xfId="5" applyNumberFormat="1" applyFont="1" applyFill="1" applyBorder="1" applyAlignment="1" applyProtection="1">
      <alignment horizontal="center"/>
    </xf>
    <xf numFmtId="0" fontId="9" fillId="4" borderId="37" xfId="5" applyFont="1" applyFill="1" applyBorder="1" applyProtection="1"/>
    <xf numFmtId="1" fontId="9" fillId="4" borderId="38" xfId="5" applyNumberFormat="1" applyFont="1" applyFill="1" applyBorder="1" applyAlignment="1" applyProtection="1">
      <alignment horizontal="center"/>
    </xf>
    <xf numFmtId="1" fontId="9" fillId="4" borderId="39" xfId="5" applyNumberFormat="1" applyFont="1" applyFill="1" applyBorder="1" applyAlignment="1" applyProtection="1">
      <alignment horizontal="center"/>
    </xf>
    <xf numFmtId="1" fontId="9" fillId="4" borderId="40" xfId="5" applyNumberFormat="1" applyFont="1" applyFill="1" applyBorder="1" applyAlignment="1" applyProtection="1">
      <alignment horizontal="center"/>
    </xf>
    <xf numFmtId="1" fontId="9" fillId="4" borderId="41" xfId="5" applyNumberFormat="1" applyFont="1" applyFill="1" applyBorder="1" applyAlignment="1" applyProtection="1">
      <alignment horizontal="center"/>
    </xf>
    <xf numFmtId="1" fontId="9" fillId="4" borderId="42" xfId="5" applyNumberFormat="1" applyFont="1" applyFill="1" applyBorder="1" applyAlignment="1" applyProtection="1">
      <alignment horizontal="center"/>
    </xf>
    <xf numFmtId="1" fontId="9" fillId="4" borderId="43" xfId="5" applyNumberFormat="1" applyFont="1" applyFill="1" applyBorder="1" applyAlignment="1" applyProtection="1">
      <alignment horizontal="center"/>
    </xf>
    <xf numFmtId="1" fontId="9" fillId="4" borderId="44" xfId="5" applyNumberFormat="1" applyFont="1" applyFill="1" applyBorder="1" applyAlignment="1" applyProtection="1">
      <alignment horizontal="center"/>
    </xf>
    <xf numFmtId="1" fontId="9" fillId="4" borderId="45" xfId="5" applyNumberFormat="1" applyFont="1" applyFill="1" applyBorder="1" applyAlignment="1" applyProtection="1">
      <alignment horizontal="center"/>
    </xf>
    <xf numFmtId="0" fontId="1" fillId="0" borderId="46" xfId="5" applyFill="1" applyBorder="1" applyProtection="1"/>
    <xf numFmtId="0" fontId="5" fillId="0" borderId="9" xfId="5" applyFont="1" applyFill="1" applyBorder="1" applyAlignment="1" applyProtection="1">
      <alignment horizontal="center" vertical="center"/>
    </xf>
    <xf numFmtId="0" fontId="4" fillId="0" borderId="34" xfId="5" applyFont="1" applyFill="1" applyBorder="1" applyAlignment="1" applyProtection="1">
      <alignment horizontal="center" vertical="center"/>
    </xf>
    <xf numFmtId="0" fontId="6" fillId="0" borderId="26" xfId="5" applyFont="1" applyFill="1" applyBorder="1" applyAlignment="1" applyProtection="1">
      <alignment horizontal="center" vertical="center"/>
    </xf>
    <xf numFmtId="0" fontId="9" fillId="4" borderId="35" xfId="5" applyFont="1" applyFill="1" applyBorder="1" applyAlignment="1" applyProtection="1">
      <alignment horizontal="center" vertical="center"/>
    </xf>
    <xf numFmtId="0" fontId="9" fillId="4" borderId="36" xfId="5" applyFont="1" applyFill="1" applyBorder="1" applyAlignment="1" applyProtection="1">
      <alignment horizontal="center" vertical="center"/>
    </xf>
    <xf numFmtId="0" fontId="6" fillId="0" borderId="47" xfId="5" applyFont="1" applyFill="1" applyBorder="1" applyAlignment="1" applyProtection="1">
      <alignment horizontal="left"/>
      <protection locked="0"/>
    </xf>
    <xf numFmtId="0" fontId="6" fillId="0" borderId="7" xfId="5" applyFont="1" applyFill="1" applyBorder="1" applyAlignment="1" applyProtection="1">
      <alignment horizontal="left"/>
      <protection locked="0"/>
    </xf>
    <xf numFmtId="0" fontId="6" fillId="0" borderId="48" xfId="5" applyFont="1" applyFill="1" applyBorder="1" applyAlignment="1" applyProtection="1">
      <alignment horizontal="left"/>
      <protection locked="0"/>
    </xf>
    <xf numFmtId="0" fontId="5" fillId="0" borderId="18" xfId="5" applyFont="1" applyFill="1" applyBorder="1" applyAlignment="1" applyProtection="1">
      <alignment horizontal="center"/>
      <protection locked="0"/>
    </xf>
    <xf numFmtId="1" fontId="21" fillId="0" borderId="49" xfId="0" applyNumberFormat="1" applyFont="1" applyFill="1" applyBorder="1" applyAlignment="1" applyProtection="1">
      <alignment horizontal="center"/>
      <protection locked="0"/>
    </xf>
    <xf numFmtId="0" fontId="8" fillId="0" borderId="0" xfId="5" applyFont="1" applyAlignment="1"/>
    <xf numFmtId="0" fontId="24" fillId="0" borderId="50" xfId="0" applyFont="1" applyBorder="1" applyProtection="1"/>
    <xf numFmtId="1" fontId="24" fillId="0" borderId="51" xfId="0" applyNumberFormat="1" applyFont="1" applyBorder="1" applyProtection="1"/>
    <xf numFmtId="0" fontId="24" fillId="0" borderId="52" xfId="0" applyFont="1" applyBorder="1" applyProtection="1"/>
    <xf numFmtId="0" fontId="0" fillId="0" borderId="0" xfId="0"/>
    <xf numFmtId="0" fontId="10" fillId="3" borderId="15" xfId="6" applyFont="1" applyFill="1" applyBorder="1"/>
    <xf numFmtId="0" fontId="10" fillId="3" borderId="53" xfId="6" applyFont="1" applyFill="1" applyBorder="1" applyAlignment="1">
      <alignment horizontal="center"/>
    </xf>
    <xf numFmtId="0" fontId="17" fillId="3" borderId="53" xfId="6" applyFont="1" applyFill="1" applyBorder="1" applyAlignment="1">
      <alignment horizontal="centerContinuous"/>
    </xf>
    <xf numFmtId="0" fontId="1" fillId="3" borderId="53" xfId="6" applyFont="1" applyFill="1" applyBorder="1" applyAlignment="1">
      <alignment horizontal="center"/>
    </xf>
    <xf numFmtId="0" fontId="10" fillId="3" borderId="54" xfId="6" applyFont="1" applyFill="1" applyBorder="1" applyAlignment="1">
      <alignment horizontal="center"/>
    </xf>
    <xf numFmtId="0" fontId="10" fillId="3" borderId="55" xfId="6" applyFont="1" applyFill="1" applyBorder="1" applyAlignment="1">
      <alignment horizontal="center"/>
    </xf>
    <xf numFmtId="0" fontId="10" fillId="3" borderId="54" xfId="6" applyFont="1" applyFill="1" applyBorder="1" applyAlignment="1">
      <alignment horizontal="left"/>
    </xf>
    <xf numFmtId="0" fontId="10" fillId="3" borderId="56" xfId="6" applyFont="1" applyFill="1" applyBorder="1" applyAlignment="1">
      <alignment horizontal="center"/>
    </xf>
    <xf numFmtId="0" fontId="1" fillId="0" borderId="18" xfId="6" applyFont="1" applyFill="1" applyBorder="1" applyAlignment="1">
      <alignment horizontal="center"/>
    </xf>
    <xf numFmtId="49" fontId="1" fillId="0" borderId="18" xfId="6" applyNumberFormat="1" applyFont="1" applyFill="1" applyBorder="1" applyAlignment="1">
      <alignment horizontal="center"/>
    </xf>
    <xf numFmtId="0" fontId="27" fillId="0" borderId="18" xfId="5" applyFont="1" applyBorder="1" applyAlignment="1" applyProtection="1">
      <alignment horizontal="center"/>
      <protection locked="0"/>
    </xf>
    <xf numFmtId="0" fontId="28" fillId="0" borderId="18" xfId="0" applyFont="1" applyBorder="1" applyAlignment="1">
      <alignment horizontal="center"/>
    </xf>
    <xf numFmtId="0" fontId="28" fillId="0" borderId="18" xfId="5" applyFont="1" applyBorder="1" applyAlignment="1" applyProtection="1">
      <alignment horizontal="center"/>
      <protection locked="0"/>
    </xf>
    <xf numFmtId="0" fontId="27" fillId="0" borderId="18" xfId="5" quotePrefix="1" applyFont="1" applyBorder="1" applyAlignment="1" applyProtection="1">
      <alignment horizontal="center"/>
      <protection locked="0"/>
    </xf>
    <xf numFmtId="0" fontId="27" fillId="0" borderId="18" xfId="0" applyFont="1" applyBorder="1" applyAlignment="1">
      <alignment vertical="center" wrapText="1"/>
    </xf>
    <xf numFmtId="0" fontId="29" fillId="0" borderId="18" xfId="3" applyFont="1" applyFill="1" applyBorder="1" applyAlignment="1">
      <alignment horizontal="center"/>
    </xf>
    <xf numFmtId="0" fontId="30" fillId="0" borderId="18" xfId="0" applyFont="1" applyBorder="1"/>
    <xf numFmtId="0" fontId="6" fillId="0" borderId="18" xfId="5" applyFont="1" applyBorder="1" applyAlignment="1" applyProtection="1">
      <alignment horizontal="center"/>
      <protection locked="0"/>
    </xf>
    <xf numFmtId="0" fontId="27" fillId="0" borderId="18" xfId="0" applyFont="1" applyBorder="1" applyAlignment="1">
      <alignment horizontal="center" vertical="center" wrapText="1"/>
    </xf>
    <xf numFmtId="0" fontId="17" fillId="0" borderId="0" xfId="6" applyFont="1" applyFill="1" applyBorder="1" applyAlignment="1">
      <alignment horizontal="center"/>
    </xf>
    <xf numFmtId="0" fontId="17" fillId="0" borderId="0" xfId="6" applyFont="1" applyFill="1" applyBorder="1" applyAlignment="1">
      <alignment horizontal="left"/>
    </xf>
    <xf numFmtId="0" fontId="1" fillId="0" borderId="0" xfId="6" applyFont="1" applyFill="1" applyBorder="1" applyAlignment="1">
      <alignment horizontal="center"/>
    </xf>
    <xf numFmtId="0" fontId="6" fillId="0" borderId="0" xfId="5" applyFont="1" applyFill="1" applyBorder="1" applyAlignment="1" applyProtection="1">
      <alignment horizontal="center"/>
      <protection locked="0"/>
    </xf>
    <xf numFmtId="0" fontId="5" fillId="0" borderId="0" xfId="5" applyFont="1" applyFill="1" applyBorder="1" applyAlignment="1" applyProtection="1">
      <alignment horizontal="center"/>
      <protection locked="0"/>
    </xf>
    <xf numFmtId="3" fontId="5" fillId="0" borderId="0" xfId="5" applyNumberFormat="1" applyFont="1" applyFill="1" applyBorder="1" applyAlignment="1" applyProtection="1">
      <alignment horizontal="center"/>
      <protection locked="0"/>
    </xf>
    <xf numFmtId="49" fontId="5" fillId="0" borderId="0" xfId="5" applyNumberFormat="1" applyFont="1" applyFill="1" applyBorder="1" applyAlignment="1" applyProtection="1">
      <alignment horizontal="center"/>
      <protection locked="0"/>
    </xf>
    <xf numFmtId="0" fontId="31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17" fillId="0" borderId="0" xfId="6" applyFont="1" applyFill="1" applyBorder="1" applyAlignment="1"/>
    <xf numFmtId="0" fontId="18" fillId="3" borderId="10" xfId="6" applyFont="1" applyFill="1" applyBorder="1" applyAlignment="1">
      <alignment horizontal="center"/>
    </xf>
    <xf numFmtId="0" fontId="0" fillId="0" borderId="0" xfId="0" applyAlignment="1">
      <alignment vertical="center"/>
    </xf>
    <xf numFmtId="0" fontId="8" fillId="3" borderId="0" xfId="6" applyFont="1" applyFill="1" applyBorder="1" applyAlignment="1"/>
    <xf numFmtId="0" fontId="8" fillId="3" borderId="10" xfId="6" applyFont="1" applyFill="1" applyBorder="1" applyAlignment="1"/>
    <xf numFmtId="0" fontId="17" fillId="3" borderId="22" xfId="6" applyFont="1" applyFill="1" applyBorder="1" applyAlignment="1">
      <alignment vertical="top" wrapText="1"/>
    </xf>
    <xf numFmtId="0" fontId="17" fillId="3" borderId="54" xfId="6" applyFont="1" applyFill="1" applyBorder="1" applyAlignment="1">
      <alignment vertical="top" wrapText="1"/>
    </xf>
    <xf numFmtId="0" fontId="0" fillId="0" borderId="57" xfId="0" applyBorder="1" applyAlignment="1"/>
    <xf numFmtId="0" fontId="30" fillId="0" borderId="18" xfId="0" applyFont="1" applyBorder="1" applyAlignment="1">
      <alignment horizontal="center"/>
    </xf>
    <xf numFmtId="0" fontId="1" fillId="3" borderId="18" xfId="6" applyFont="1" applyFill="1" applyBorder="1" applyAlignment="1">
      <alignment horizontal="center"/>
    </xf>
    <xf numFmtId="49" fontId="1" fillId="3" borderId="18" xfId="6" applyNumberFormat="1" applyFont="1" applyFill="1" applyBorder="1" applyAlignment="1">
      <alignment horizontal="center"/>
    </xf>
    <xf numFmtId="0" fontId="1" fillId="3" borderId="18" xfId="6" applyNumberFormat="1" applyFont="1" applyFill="1" applyBorder="1" applyAlignment="1">
      <alignment horizontal="center"/>
    </xf>
    <xf numFmtId="0" fontId="27" fillId="0" borderId="58" xfId="0" applyFont="1" applyBorder="1" applyAlignment="1"/>
    <xf numFmtId="0" fontId="7" fillId="3" borderId="18" xfId="6" applyFont="1" applyFill="1" applyBorder="1" applyAlignment="1">
      <alignment horizontal="center"/>
    </xf>
    <xf numFmtId="0" fontId="17" fillId="3" borderId="18" xfId="6" applyFont="1" applyFill="1" applyBorder="1" applyAlignment="1">
      <alignment horizontal="centerContinuous"/>
    </xf>
    <xf numFmtId="0" fontId="27" fillId="0" borderId="18" xfId="0" applyFont="1" applyBorder="1" applyAlignment="1"/>
    <xf numFmtId="0" fontId="0" fillId="0" borderId="18" xfId="0" applyBorder="1" applyAlignment="1">
      <alignment horizontal="left"/>
    </xf>
    <xf numFmtId="0" fontId="32" fillId="0" borderId="18" xfId="0" applyFont="1" applyBorder="1"/>
    <xf numFmtId="1" fontId="21" fillId="0" borderId="59" xfId="3" applyNumberFormat="1" applyFont="1" applyFill="1" applyBorder="1" applyAlignment="1" applyProtection="1">
      <alignment horizontal="center"/>
      <protection locked="0"/>
    </xf>
    <xf numFmtId="1" fontId="7" fillId="0" borderId="60" xfId="3" applyNumberFormat="1" applyFont="1" applyFill="1" applyBorder="1" applyAlignment="1" applyProtection="1">
      <alignment horizontal="center"/>
      <protection locked="0"/>
    </xf>
    <xf numFmtId="1" fontId="7" fillId="0" borderId="59" xfId="3" applyNumberFormat="1" applyFont="1" applyFill="1" applyBorder="1" applyAlignment="1" applyProtection="1">
      <alignment horizontal="center"/>
      <protection locked="0"/>
    </xf>
    <xf numFmtId="0" fontId="26" fillId="0" borderId="0" xfId="0" applyFont="1"/>
    <xf numFmtId="0" fontId="33" fillId="0" borderId="61" xfId="5" applyFont="1" applyFill="1" applyBorder="1" applyAlignment="1" applyProtection="1">
      <alignment horizontal="center"/>
    </xf>
    <xf numFmtId="0" fontId="33" fillId="0" borderId="1" xfId="5" applyFont="1" applyFill="1" applyBorder="1" applyAlignment="1" applyProtection="1">
      <alignment horizontal="center"/>
    </xf>
    <xf numFmtId="0" fontId="6" fillId="0" borderId="47" xfId="5" applyFont="1" applyFill="1" applyBorder="1" applyAlignment="1" applyProtection="1">
      <alignment horizontal="left"/>
      <protection locked="0"/>
    </xf>
    <xf numFmtId="0" fontId="6" fillId="0" borderId="7" xfId="5" applyFont="1" applyFill="1" applyBorder="1" applyAlignment="1" applyProtection="1">
      <alignment horizontal="left"/>
      <protection locked="0"/>
    </xf>
    <xf numFmtId="0" fontId="6" fillId="0" borderId="48" xfId="5" applyFont="1" applyFill="1" applyBorder="1" applyAlignment="1" applyProtection="1">
      <alignment horizontal="left"/>
      <protection locked="0"/>
    </xf>
    <xf numFmtId="49" fontId="6" fillId="0" borderId="47" xfId="5" applyNumberFormat="1" applyFont="1" applyFill="1" applyBorder="1" applyAlignment="1" applyProtection="1">
      <alignment horizontal="left"/>
      <protection locked="0"/>
    </xf>
    <xf numFmtId="49" fontId="6" fillId="0" borderId="7" xfId="5" applyNumberFormat="1" applyFont="1" applyFill="1" applyBorder="1" applyAlignment="1" applyProtection="1">
      <alignment horizontal="left"/>
      <protection locked="0"/>
    </xf>
    <xf numFmtId="0" fontId="5" fillId="0" borderId="18" xfId="5" applyFont="1" applyFill="1" applyBorder="1" applyAlignment="1" applyProtection="1">
      <alignment horizontal="center"/>
    </xf>
    <xf numFmtId="0" fontId="8" fillId="0" borderId="62" xfId="5" applyFont="1" applyFill="1" applyBorder="1" applyAlignment="1" applyProtection="1">
      <alignment horizontal="center"/>
    </xf>
    <xf numFmtId="0" fontId="8" fillId="0" borderId="11" xfId="5" applyFont="1" applyFill="1" applyBorder="1" applyAlignment="1" applyProtection="1">
      <alignment horizontal="center"/>
    </xf>
    <xf numFmtId="0" fontId="8" fillId="0" borderId="63" xfId="5" applyFont="1" applyFill="1" applyBorder="1" applyAlignment="1" applyProtection="1">
      <alignment horizontal="center"/>
    </xf>
    <xf numFmtId="0" fontId="8" fillId="0" borderId="42" xfId="5" applyFont="1" applyFill="1" applyBorder="1" applyAlignment="1" applyProtection="1">
      <alignment horizontal="center"/>
    </xf>
    <xf numFmtId="0" fontId="5" fillId="0" borderId="18" xfId="5" applyFont="1" applyFill="1" applyBorder="1" applyAlignment="1" applyProtection="1">
      <alignment horizontal="left"/>
    </xf>
    <xf numFmtId="0" fontId="7" fillId="0" borderId="10" xfId="5" applyFont="1" applyFill="1" applyBorder="1" applyAlignment="1" applyProtection="1">
      <alignment horizontal="left"/>
    </xf>
    <xf numFmtId="0" fontId="8" fillId="0" borderId="64" xfId="5" applyFont="1" applyFill="1" applyBorder="1" applyAlignment="1" applyProtection="1">
      <alignment horizontal="center"/>
    </xf>
    <xf numFmtId="0" fontId="8" fillId="0" borderId="65" xfId="5" applyFont="1" applyFill="1" applyBorder="1" applyAlignment="1" applyProtection="1">
      <alignment horizontal="center"/>
    </xf>
    <xf numFmtId="0" fontId="12" fillId="0" borderId="0" xfId="5" applyFont="1" applyAlignment="1">
      <alignment horizontal="left" vertical="center"/>
    </xf>
    <xf numFmtId="0" fontId="18" fillId="3" borderId="0" xfId="6" applyFont="1" applyFill="1" applyBorder="1" applyAlignment="1">
      <alignment horizontal="center"/>
    </xf>
    <xf numFmtId="0" fontId="8" fillId="3" borderId="0" xfId="6" applyFont="1" applyFill="1" applyBorder="1" applyAlignment="1">
      <alignment horizontal="center"/>
    </xf>
    <xf numFmtId="0" fontId="6" fillId="3" borderId="0" xfId="6" applyFont="1" applyFill="1" applyBorder="1" applyAlignment="1">
      <alignment horizontal="center"/>
    </xf>
    <xf numFmtId="0" fontId="8" fillId="0" borderId="0" xfId="5" applyFont="1" applyAlignment="1">
      <alignment horizontal="left"/>
    </xf>
  </cellXfs>
  <cellStyles count="8">
    <cellStyle name="Neutral 2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_Amx-cosCBF" xfId="5" xr:uid="{00000000-0005-0000-0000-000005000000}"/>
    <cellStyle name="Normal_Hazardous List AMX" xfId="6" xr:uid="{00000000-0005-0000-0000-000006000000}"/>
    <cellStyle name="Normale_FINAL CBF FINAL" xfId="7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F83"/>
  <sheetViews>
    <sheetView showZeros="0" tabSelected="1" zoomScale="85" zoomScaleNormal="85" workbookViewId="0">
      <selection activeCell="AH6" sqref="AH6"/>
    </sheetView>
  </sheetViews>
  <sheetFormatPr defaultRowHeight="15"/>
  <cols>
    <col min="1" max="1" width="9.140625" customWidth="1"/>
    <col min="2" max="2" width="9.42578125" bestFit="1" customWidth="1"/>
    <col min="3" max="14" width="5.7109375" customWidth="1"/>
    <col min="15" max="26" width="5.5703125" customWidth="1"/>
    <col min="27" max="27" width="5" bestFit="1" customWidth="1"/>
    <col min="28" max="28" width="4.85546875" bestFit="1" customWidth="1"/>
    <col min="29" max="30" width="5" bestFit="1" customWidth="1"/>
  </cols>
  <sheetData>
    <row r="1" spans="1:32" ht="23.25">
      <c r="A1" s="185" t="s">
        <v>72</v>
      </c>
      <c r="B1" s="186"/>
      <c r="C1" s="88" t="s">
        <v>77</v>
      </c>
      <c r="D1" s="88"/>
      <c r="E1" s="89"/>
      <c r="F1" s="89"/>
      <c r="G1" s="89"/>
      <c r="H1" s="89"/>
      <c r="I1" s="89"/>
      <c r="J1" s="89"/>
      <c r="K1" s="89"/>
      <c r="L1" s="1"/>
      <c r="M1" s="1"/>
      <c r="N1" s="2"/>
      <c r="O1" s="2"/>
      <c r="P1" s="2"/>
      <c r="Q1" s="2"/>
      <c r="R1" s="2"/>
      <c r="S1" s="1"/>
      <c r="T1" s="1"/>
      <c r="U1" s="1"/>
      <c r="V1" s="1"/>
      <c r="W1" s="2"/>
      <c r="X1" s="2"/>
      <c r="Y1" s="2"/>
      <c r="Z1" s="2"/>
      <c r="AA1" s="3"/>
      <c r="AB1" s="4"/>
      <c r="AC1" s="4"/>
      <c r="AD1" s="4"/>
    </row>
    <row r="2" spans="1:32">
      <c r="A2" s="5" t="s">
        <v>0</v>
      </c>
      <c r="B2" s="6"/>
      <c r="C2" s="6"/>
      <c r="D2" s="6"/>
      <c r="E2" s="7"/>
      <c r="F2" s="8"/>
      <c r="G2" s="9"/>
      <c r="H2" s="9"/>
      <c r="I2" s="9"/>
      <c r="J2" s="9"/>
      <c r="K2" s="10"/>
      <c r="L2" s="3"/>
      <c r="M2" s="3"/>
      <c r="N2" s="3"/>
      <c r="O2" s="3"/>
      <c r="P2" s="3"/>
      <c r="Q2" s="3"/>
      <c r="R2" s="3"/>
      <c r="S2" s="3"/>
      <c r="T2" s="127"/>
      <c r="U2" s="192" t="s">
        <v>74</v>
      </c>
      <c r="V2" s="192"/>
      <c r="W2" s="3"/>
      <c r="X2" s="3"/>
      <c r="Y2" s="3"/>
      <c r="Z2" s="3"/>
      <c r="AA2" s="3"/>
      <c r="AB2" s="4"/>
      <c r="AC2" s="4"/>
      <c r="AD2" s="4"/>
    </row>
    <row r="3" spans="1:32">
      <c r="A3" s="11" t="s">
        <v>1</v>
      </c>
      <c r="B3" s="187"/>
      <c r="C3" s="188"/>
      <c r="D3" s="189"/>
      <c r="E3" s="12"/>
      <c r="F3" s="13"/>
      <c r="G3" s="14"/>
      <c r="H3" s="15" t="s">
        <v>2</v>
      </c>
      <c r="I3" s="124"/>
      <c r="J3" s="125"/>
      <c r="K3" s="126"/>
      <c r="L3" s="16"/>
      <c r="M3" s="8"/>
      <c r="N3" s="8"/>
      <c r="O3" s="8"/>
      <c r="P3" s="8"/>
      <c r="Q3" s="8"/>
      <c r="R3" s="8"/>
      <c r="S3" s="8"/>
      <c r="T3" s="127"/>
      <c r="U3" s="192" t="s">
        <v>73</v>
      </c>
      <c r="V3" s="192"/>
      <c r="W3" s="8"/>
      <c r="X3" s="8"/>
      <c r="Y3" s="8"/>
      <c r="Z3" s="8"/>
      <c r="AA3" s="3"/>
      <c r="AB3" s="4"/>
      <c r="AC3" s="4"/>
      <c r="AD3" s="4"/>
    </row>
    <row r="4" spans="1:32">
      <c r="A4" s="11" t="s">
        <v>3</v>
      </c>
      <c r="B4" s="187"/>
      <c r="C4" s="188"/>
      <c r="D4" s="189"/>
      <c r="E4" s="17"/>
      <c r="F4" s="18"/>
      <c r="G4" s="19"/>
      <c r="H4" s="15" t="s">
        <v>4</v>
      </c>
      <c r="I4" s="190"/>
      <c r="J4" s="191"/>
      <c r="K4" s="191"/>
      <c r="L4" s="20"/>
      <c r="M4" s="8"/>
      <c r="N4" s="21"/>
      <c r="O4" s="21"/>
      <c r="P4" s="21"/>
      <c r="Q4" s="21"/>
      <c r="R4" s="21"/>
      <c r="S4" s="21"/>
      <c r="T4" s="127"/>
      <c r="U4" s="197" t="s">
        <v>5</v>
      </c>
      <c r="V4" s="197"/>
      <c r="W4" s="21"/>
      <c r="X4" s="21"/>
      <c r="Y4" s="21"/>
      <c r="Z4" s="21"/>
      <c r="AA4" s="3"/>
      <c r="AB4" s="4"/>
      <c r="AC4" s="4"/>
      <c r="AD4" s="4"/>
    </row>
    <row r="5" spans="1:32" ht="15.75" thickBot="1">
      <c r="A5" s="22"/>
      <c r="B5" s="23"/>
      <c r="C5" s="24"/>
      <c r="D5" s="23"/>
      <c r="E5" s="23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198"/>
      <c r="U5" s="198"/>
      <c r="V5" s="198"/>
      <c r="W5" s="24"/>
      <c r="X5" s="24"/>
      <c r="Y5" s="24"/>
      <c r="Z5" s="24"/>
      <c r="AA5" s="25"/>
      <c r="AB5" s="4"/>
      <c r="AC5" s="4"/>
      <c r="AD5" s="4"/>
    </row>
    <row r="6" spans="1:32" ht="18">
      <c r="A6" s="118"/>
      <c r="B6" s="26"/>
      <c r="C6" s="199" t="s">
        <v>82</v>
      </c>
      <c r="D6" s="194"/>
      <c r="E6" s="194"/>
      <c r="F6" s="200"/>
      <c r="G6" s="199"/>
      <c r="H6" s="194"/>
      <c r="I6" s="194"/>
      <c r="J6" s="200"/>
      <c r="K6" s="193"/>
      <c r="L6" s="194"/>
      <c r="M6" s="194"/>
      <c r="N6" s="195"/>
      <c r="O6" s="199"/>
      <c r="P6" s="194"/>
      <c r="Q6" s="194"/>
      <c r="R6" s="200"/>
      <c r="S6" s="199"/>
      <c r="T6" s="194"/>
      <c r="U6" s="194"/>
      <c r="V6" s="200"/>
      <c r="W6" s="193"/>
      <c r="X6" s="194"/>
      <c r="Y6" s="194"/>
      <c r="Z6" s="195"/>
      <c r="AA6" s="193" t="s">
        <v>6</v>
      </c>
      <c r="AB6" s="194"/>
      <c r="AC6" s="194"/>
      <c r="AD6" s="196"/>
      <c r="AE6" s="133"/>
    </row>
    <row r="7" spans="1:32" ht="15.75" thickBot="1">
      <c r="A7" s="119" t="s">
        <v>7</v>
      </c>
      <c r="B7" s="120" t="s">
        <v>8</v>
      </c>
      <c r="C7" s="121" t="s">
        <v>9</v>
      </c>
      <c r="D7" s="121" t="s">
        <v>10</v>
      </c>
      <c r="E7" s="121" t="s">
        <v>11</v>
      </c>
      <c r="F7" s="122" t="s">
        <v>12</v>
      </c>
      <c r="G7" s="121" t="s">
        <v>9</v>
      </c>
      <c r="H7" s="121" t="s">
        <v>10</v>
      </c>
      <c r="I7" s="121" t="s">
        <v>11</v>
      </c>
      <c r="J7" s="122" t="s">
        <v>12</v>
      </c>
      <c r="K7" s="121" t="s">
        <v>9</v>
      </c>
      <c r="L7" s="121" t="s">
        <v>10</v>
      </c>
      <c r="M7" s="121" t="s">
        <v>11</v>
      </c>
      <c r="N7" s="122" t="s">
        <v>12</v>
      </c>
      <c r="O7" s="121" t="s">
        <v>9</v>
      </c>
      <c r="P7" s="121" t="s">
        <v>10</v>
      </c>
      <c r="Q7" s="121" t="s">
        <v>11</v>
      </c>
      <c r="R7" s="122" t="s">
        <v>12</v>
      </c>
      <c r="S7" s="121" t="s">
        <v>9</v>
      </c>
      <c r="T7" s="121" t="s">
        <v>10</v>
      </c>
      <c r="U7" s="121" t="s">
        <v>11</v>
      </c>
      <c r="V7" s="122" t="s">
        <v>12</v>
      </c>
      <c r="W7" s="121" t="s">
        <v>9</v>
      </c>
      <c r="X7" s="121" t="s">
        <v>10</v>
      </c>
      <c r="Y7" s="121" t="s">
        <v>11</v>
      </c>
      <c r="Z7" s="122" t="s">
        <v>12</v>
      </c>
      <c r="AA7" s="121" t="s">
        <v>9</v>
      </c>
      <c r="AB7" s="121" t="s">
        <v>10</v>
      </c>
      <c r="AC7" s="121" t="s">
        <v>11</v>
      </c>
      <c r="AD7" s="123" t="s">
        <v>12</v>
      </c>
      <c r="AE7" s="165"/>
      <c r="AF7" s="165"/>
    </row>
    <row r="8" spans="1:32">
      <c r="A8" s="27"/>
      <c r="B8" s="28" t="s">
        <v>13</v>
      </c>
      <c r="C8" s="29"/>
      <c r="D8" s="29"/>
      <c r="E8" s="29"/>
      <c r="F8" s="105">
        <f>C8+D8*2+E8*2</f>
        <v>0</v>
      </c>
      <c r="G8" s="29"/>
      <c r="H8" s="29"/>
      <c r="I8" s="29"/>
      <c r="J8" s="105">
        <f>G8+H8*2+I8*2</f>
        <v>0</v>
      </c>
      <c r="K8" s="181"/>
      <c r="L8" s="181"/>
      <c r="M8" s="181"/>
      <c r="N8" s="105">
        <f>K8+L8*2+M8*2</f>
        <v>0</v>
      </c>
      <c r="O8" s="29"/>
      <c r="P8" s="29"/>
      <c r="Q8" s="29"/>
      <c r="R8" s="105">
        <f t="shared" ref="R8:R19" si="0">O8+P8*2+Q8*2</f>
        <v>0</v>
      </c>
      <c r="S8" s="29"/>
      <c r="T8" s="29"/>
      <c r="U8" s="29"/>
      <c r="V8" s="105">
        <f>S8+T8*2+U8*2</f>
        <v>0</v>
      </c>
      <c r="W8" s="29"/>
      <c r="X8" s="29"/>
      <c r="Y8" s="29"/>
      <c r="Z8" s="105">
        <f>W8+X8*2+Y8*2</f>
        <v>0</v>
      </c>
      <c r="AA8" s="30">
        <f>C8+G8+K8+O8+S8+W8</f>
        <v>0</v>
      </c>
      <c r="AB8" s="30">
        <f t="shared" ref="AB8:AC12" si="1">D8+L8+T8+H8+P8+X8</f>
        <v>0</v>
      </c>
      <c r="AC8" s="30">
        <f t="shared" si="1"/>
        <v>0</v>
      </c>
      <c r="AD8" s="114">
        <f>AA8+AB8*2+AC8*2</f>
        <v>0</v>
      </c>
      <c r="AE8" s="165"/>
      <c r="AF8" s="165"/>
    </row>
    <row r="9" spans="1:32">
      <c r="A9" s="31"/>
      <c r="B9" s="32" t="s">
        <v>14</v>
      </c>
      <c r="C9" s="33"/>
      <c r="D9" s="33"/>
      <c r="E9" s="33"/>
      <c r="F9" s="104">
        <f>C9+D9*2+E9*2</f>
        <v>0</v>
      </c>
      <c r="G9" s="33"/>
      <c r="H9" s="33"/>
      <c r="I9" s="33"/>
      <c r="J9" s="104">
        <f>G9+H9*2+I9*2</f>
        <v>0</v>
      </c>
      <c r="K9" s="181"/>
      <c r="L9" s="181"/>
      <c r="M9" s="181"/>
      <c r="N9" s="104">
        <f>K9+L9*2+M9*2</f>
        <v>0</v>
      </c>
      <c r="O9" s="33"/>
      <c r="P9" s="33"/>
      <c r="Q9" s="33"/>
      <c r="R9" s="104">
        <f t="shared" si="0"/>
        <v>0</v>
      </c>
      <c r="S9" s="33"/>
      <c r="T9" s="33"/>
      <c r="U9" s="33"/>
      <c r="V9" s="104">
        <f t="shared" ref="V9:V19" si="2">S9+T9*2+U9*2</f>
        <v>0</v>
      </c>
      <c r="W9" s="33"/>
      <c r="X9" s="33"/>
      <c r="Y9" s="33"/>
      <c r="Z9" s="104">
        <f>W9+X9*2+Y9*2</f>
        <v>0</v>
      </c>
      <c r="AA9" s="34">
        <f>C9+G9+K9+O9+S9+W9</f>
        <v>0</v>
      </c>
      <c r="AB9" s="34">
        <f t="shared" si="1"/>
        <v>0</v>
      </c>
      <c r="AC9" s="34">
        <f t="shared" si="1"/>
        <v>0</v>
      </c>
      <c r="AD9" s="115">
        <f>AA9+AB9*2+AC9*2</f>
        <v>0</v>
      </c>
      <c r="AE9" s="165"/>
      <c r="AF9" s="165"/>
    </row>
    <row r="10" spans="1:32">
      <c r="A10" s="31"/>
      <c r="B10" s="32" t="s">
        <v>15</v>
      </c>
      <c r="C10" s="33"/>
      <c r="D10" s="33"/>
      <c r="E10" s="33"/>
      <c r="F10" s="104">
        <f>C10+D10*2+E10*2</f>
        <v>0</v>
      </c>
      <c r="G10" s="33"/>
      <c r="H10" s="33"/>
      <c r="I10" s="33"/>
      <c r="J10" s="104">
        <f>G10+H10*2+I10*2</f>
        <v>0</v>
      </c>
      <c r="K10" s="181"/>
      <c r="L10" s="181"/>
      <c r="M10" s="181"/>
      <c r="N10" s="104">
        <f>K10+L10*2+M10*2</f>
        <v>0</v>
      </c>
      <c r="O10" s="33"/>
      <c r="P10" s="33"/>
      <c r="Q10" s="33"/>
      <c r="R10" s="104">
        <f t="shared" si="0"/>
        <v>0</v>
      </c>
      <c r="S10" s="33"/>
      <c r="T10" s="33"/>
      <c r="U10" s="33"/>
      <c r="V10" s="104">
        <f t="shared" si="2"/>
        <v>0</v>
      </c>
      <c r="W10" s="33"/>
      <c r="X10" s="33"/>
      <c r="Y10" s="33"/>
      <c r="Z10" s="104">
        <f>W10+X10*2+Y10*2</f>
        <v>0</v>
      </c>
      <c r="AA10" s="34">
        <f>C10+K10+S10+G10+O10+W10</f>
        <v>0</v>
      </c>
      <c r="AB10" s="34">
        <f t="shared" si="1"/>
        <v>0</v>
      </c>
      <c r="AC10" s="34">
        <f t="shared" si="1"/>
        <v>0</v>
      </c>
      <c r="AD10" s="115">
        <f>AA10+AB10*2+AC10*2</f>
        <v>0</v>
      </c>
      <c r="AE10" s="165"/>
      <c r="AF10" s="165"/>
    </row>
    <row r="11" spans="1:32">
      <c r="A11" s="31"/>
      <c r="B11" s="32" t="s">
        <v>16</v>
      </c>
      <c r="C11" s="33"/>
      <c r="D11" s="33"/>
      <c r="E11" s="33"/>
      <c r="F11" s="104">
        <f>C11+D11*2+E11*2</f>
        <v>0</v>
      </c>
      <c r="G11" s="33"/>
      <c r="H11" s="33"/>
      <c r="I11" s="33"/>
      <c r="J11" s="104">
        <f>G11+H11*2+I11*2</f>
        <v>0</v>
      </c>
      <c r="K11" s="181"/>
      <c r="L11" s="181"/>
      <c r="M11" s="181"/>
      <c r="N11" s="104">
        <f>K11+L11*2+M11*2</f>
        <v>0</v>
      </c>
      <c r="O11" s="33"/>
      <c r="P11" s="33"/>
      <c r="Q11" s="33"/>
      <c r="R11" s="104">
        <f t="shared" si="0"/>
        <v>0</v>
      </c>
      <c r="S11" s="33"/>
      <c r="T11" s="33"/>
      <c r="U11" s="33"/>
      <c r="V11" s="104">
        <f t="shared" si="2"/>
        <v>0</v>
      </c>
      <c r="W11" s="33"/>
      <c r="X11" s="33"/>
      <c r="Y11" s="33"/>
      <c r="Z11" s="104">
        <f>W11+X11*2+Y11*2</f>
        <v>0</v>
      </c>
      <c r="AA11" s="34">
        <f>C11+K11+S11+G11+O11+W11</f>
        <v>0</v>
      </c>
      <c r="AB11" s="34">
        <f t="shared" si="1"/>
        <v>0</v>
      </c>
      <c r="AC11" s="34">
        <f t="shared" si="1"/>
        <v>0</v>
      </c>
      <c r="AD11" s="115">
        <f>AA11+AB11*2+AC11*2</f>
        <v>0</v>
      </c>
      <c r="AE11" s="165"/>
      <c r="AF11" s="165"/>
    </row>
    <row r="12" spans="1:32">
      <c r="A12" s="31"/>
      <c r="B12" s="32" t="s">
        <v>17</v>
      </c>
      <c r="C12" s="33"/>
      <c r="D12" s="33"/>
      <c r="E12" s="33"/>
      <c r="F12" s="104">
        <f>C12+D12*2+E12*2</f>
        <v>0</v>
      </c>
      <c r="G12" s="33"/>
      <c r="H12" s="33"/>
      <c r="I12" s="33"/>
      <c r="J12" s="104">
        <f>G12+H12*2+I12*2</f>
        <v>0</v>
      </c>
      <c r="K12" s="33"/>
      <c r="L12" s="33"/>
      <c r="M12" s="33"/>
      <c r="N12" s="104">
        <f>K12+L12*2+M12*2</f>
        <v>0</v>
      </c>
      <c r="O12" s="33"/>
      <c r="P12" s="33"/>
      <c r="Q12" s="33"/>
      <c r="R12" s="104">
        <f t="shared" si="0"/>
        <v>0</v>
      </c>
      <c r="S12" s="33"/>
      <c r="T12" s="33"/>
      <c r="U12" s="33"/>
      <c r="V12" s="104">
        <f t="shared" si="2"/>
        <v>0</v>
      </c>
      <c r="W12" s="33"/>
      <c r="X12" s="33"/>
      <c r="Y12" s="33"/>
      <c r="Z12" s="104">
        <f>W12+X12*2+Y12*2</f>
        <v>0</v>
      </c>
      <c r="AA12" s="34">
        <f>C12+K12+S12+G12+O12+W12</f>
        <v>0</v>
      </c>
      <c r="AB12" s="34">
        <f t="shared" si="1"/>
        <v>0</v>
      </c>
      <c r="AC12" s="34">
        <f t="shared" si="1"/>
        <v>0</v>
      </c>
      <c r="AD12" s="115">
        <f>AA12+AB12*2+AC12*2</f>
        <v>0</v>
      </c>
      <c r="AE12" s="165"/>
      <c r="AF12" s="165"/>
    </row>
    <row r="13" spans="1:32">
      <c r="A13" s="31"/>
      <c r="B13" s="109" t="s">
        <v>6</v>
      </c>
      <c r="C13" s="110">
        <f t="shared" ref="C13:AD13" si="3">SUM(C8:C12)</f>
        <v>0</v>
      </c>
      <c r="D13" s="110">
        <f t="shared" si="3"/>
        <v>0</v>
      </c>
      <c r="E13" s="110">
        <f t="shared" si="3"/>
        <v>0</v>
      </c>
      <c r="F13" s="111">
        <f t="shared" si="3"/>
        <v>0</v>
      </c>
      <c r="G13" s="110">
        <f t="shared" si="3"/>
        <v>0</v>
      </c>
      <c r="H13" s="110">
        <f t="shared" si="3"/>
        <v>0</v>
      </c>
      <c r="I13" s="110">
        <f t="shared" si="3"/>
        <v>0</v>
      </c>
      <c r="J13" s="111">
        <f t="shared" si="3"/>
        <v>0</v>
      </c>
      <c r="K13" s="110">
        <f t="shared" si="3"/>
        <v>0</v>
      </c>
      <c r="L13" s="110">
        <f t="shared" si="3"/>
        <v>0</v>
      </c>
      <c r="M13" s="110">
        <f t="shared" si="3"/>
        <v>0</v>
      </c>
      <c r="N13" s="111">
        <f t="shared" si="3"/>
        <v>0</v>
      </c>
      <c r="O13" s="110">
        <f t="shared" si="3"/>
        <v>0</v>
      </c>
      <c r="P13" s="110">
        <f t="shared" si="3"/>
        <v>0</v>
      </c>
      <c r="Q13" s="110">
        <f t="shared" si="3"/>
        <v>0</v>
      </c>
      <c r="R13" s="111">
        <f t="shared" si="3"/>
        <v>0</v>
      </c>
      <c r="S13" s="110">
        <f t="shared" si="3"/>
        <v>0</v>
      </c>
      <c r="T13" s="110">
        <f t="shared" si="3"/>
        <v>0</v>
      </c>
      <c r="U13" s="110">
        <f t="shared" si="3"/>
        <v>0</v>
      </c>
      <c r="V13" s="111">
        <f t="shared" si="3"/>
        <v>0</v>
      </c>
      <c r="W13" s="110">
        <f t="shared" si="3"/>
        <v>0</v>
      </c>
      <c r="X13" s="110">
        <f t="shared" si="3"/>
        <v>0</v>
      </c>
      <c r="Y13" s="110">
        <f t="shared" si="3"/>
        <v>0</v>
      </c>
      <c r="Z13" s="111">
        <f t="shared" si="3"/>
        <v>0</v>
      </c>
      <c r="AA13" s="110">
        <f t="shared" si="3"/>
        <v>0</v>
      </c>
      <c r="AB13" s="110">
        <f t="shared" si="3"/>
        <v>0</v>
      </c>
      <c r="AC13" s="110">
        <f t="shared" si="3"/>
        <v>0</v>
      </c>
      <c r="AD13" s="116">
        <f t="shared" si="3"/>
        <v>0</v>
      </c>
      <c r="AE13" s="165"/>
      <c r="AF13" s="165"/>
    </row>
    <row r="14" spans="1:32" ht="15.75" thickBot="1">
      <c r="A14" s="35"/>
      <c r="B14" s="106" t="s">
        <v>18</v>
      </c>
      <c r="C14" s="128">
        <f>SUM(C8*24)+(C9*19)+(C10*14)+(C11*9)+(C12*2)</f>
        <v>0</v>
      </c>
      <c r="D14" s="128">
        <f>SUM(D8*30)+(D9*25)+(D10*20)+(D11*14)+(D12*4)</f>
        <v>0</v>
      </c>
      <c r="E14" s="128">
        <f>SUM(E8*30)+(E9*25)+(E10*20)+(E11*14)+(E12*4)</f>
        <v>0</v>
      </c>
      <c r="F14" s="107">
        <f>SUM(C14:E14)</f>
        <v>0</v>
      </c>
      <c r="G14" s="128">
        <f>SUM(G8*24)+(G9*19)+(G10*14)+(G11*9)+(G12*2)</f>
        <v>0</v>
      </c>
      <c r="H14" s="128">
        <f>SUM(H8*30)+(H9*25)+(H10*20)+(H11*14)+(H12*4)</f>
        <v>0</v>
      </c>
      <c r="I14" s="128">
        <f>SUM(I8*30)+(I9*25)+(I10*20)+(I11*14)+(I12*4)</f>
        <v>0</v>
      </c>
      <c r="J14" s="107">
        <f>SUM(G14:I14)</f>
        <v>0</v>
      </c>
      <c r="K14" s="128">
        <f>SUM(K8*24)+(K9*19)+(K10*14)+(K11*9)+(K12*2)</f>
        <v>0</v>
      </c>
      <c r="L14" s="128">
        <f>SUM(L8*30)+(L9*25)+(L10*20)+(L11*14)+(L12*4)</f>
        <v>0</v>
      </c>
      <c r="M14" s="128">
        <f>SUM(M8*30)+(M9*25)+(M10*20)+(M11*14)+(M12*4)</f>
        <v>0</v>
      </c>
      <c r="N14" s="107">
        <f>SUM(K14:M14)</f>
        <v>0</v>
      </c>
      <c r="O14" s="128">
        <f>SUM(O8*24)+(O9*19)+(O10*14)+(O11*9)+(O12*2)</f>
        <v>0</v>
      </c>
      <c r="P14" s="128">
        <f>SUM(P8*30)+(P9*25)+(P10*20)+(P11*14)+(P12*4)</f>
        <v>0</v>
      </c>
      <c r="Q14" s="128">
        <f>SUM(Q8*30)+(Q9*25)+(Q10*20)+(Q11*14)+(Q12*4)</f>
        <v>0</v>
      </c>
      <c r="R14" s="107">
        <f>SUM(O14:Q14)</f>
        <v>0</v>
      </c>
      <c r="S14" s="128">
        <f>SUM(S8*24)+(S9*19)+(S10*14)+(S11*9)+(S12*2)</f>
        <v>0</v>
      </c>
      <c r="T14" s="128">
        <f>SUM(T8*30)+(T9*25)+(T10*20)+(T11*14)+(T12*4)</f>
        <v>0</v>
      </c>
      <c r="U14" s="128">
        <f>SUM(U8*30)+(U9*25)+(U10*20)+(U11*14)+(U12*4)</f>
        <v>0</v>
      </c>
      <c r="V14" s="107">
        <f>SUM(S14:U14)</f>
        <v>0</v>
      </c>
      <c r="W14" s="128">
        <f>SUM(W8*24)+(W9*19)+(W10*14)+(W11*9)+(W12*2)</f>
        <v>0</v>
      </c>
      <c r="X14" s="128">
        <f>SUM(X8*30)+(X9*25)+(X10*20)+(X11*14)+(X12*4)</f>
        <v>0</v>
      </c>
      <c r="Y14" s="128">
        <f>SUM(Y8*30)+(Y9*25)+(Y10*20)+(Y11*14)+(Y12*4)</f>
        <v>0</v>
      </c>
      <c r="Z14" s="107">
        <f>SUM(W14:Y14)</f>
        <v>0</v>
      </c>
      <c r="AA14" s="87">
        <f>C14+K14+S14+G14+O14+W14</f>
        <v>0</v>
      </c>
      <c r="AB14" s="87">
        <f>D14+H14+L14+P14+T14+X14</f>
        <v>0</v>
      </c>
      <c r="AC14" s="87">
        <f>E14+I14+M14+U14+Q14+Y14</f>
        <v>0</v>
      </c>
      <c r="AD14" s="117">
        <f>SUM(AA14:AC14)</f>
        <v>0</v>
      </c>
      <c r="AE14" s="165"/>
      <c r="AF14" s="165"/>
    </row>
    <row r="15" spans="1:32">
      <c r="A15" s="27"/>
      <c r="B15" s="28" t="s">
        <v>13</v>
      </c>
      <c r="C15" s="29"/>
      <c r="D15" s="29"/>
      <c r="E15" s="29"/>
      <c r="F15" s="105">
        <f>C15+D15*2+E15*2</f>
        <v>0</v>
      </c>
      <c r="G15" s="29"/>
      <c r="H15" s="29"/>
      <c r="I15" s="29"/>
      <c r="J15" s="105">
        <f>G15+H15*2+I15*2</f>
        <v>0</v>
      </c>
      <c r="K15" s="182"/>
      <c r="L15" s="182"/>
      <c r="M15" s="182"/>
      <c r="N15" s="105">
        <f>K15+L15*2+M15*2</f>
        <v>0</v>
      </c>
      <c r="O15" s="29"/>
      <c r="P15" s="29"/>
      <c r="Q15" s="29"/>
      <c r="R15" s="105">
        <f t="shared" si="0"/>
        <v>0</v>
      </c>
      <c r="S15" s="29"/>
      <c r="T15" s="29"/>
      <c r="U15" s="29"/>
      <c r="V15" s="105">
        <f t="shared" si="2"/>
        <v>0</v>
      </c>
      <c r="W15" s="29"/>
      <c r="X15" s="29"/>
      <c r="Y15" s="29"/>
      <c r="Z15" s="105">
        <f>W15+X15*2+Y15*2</f>
        <v>0</v>
      </c>
      <c r="AA15" s="30">
        <f>C15+G15+K15+O15+S15+W15</f>
        <v>0</v>
      </c>
      <c r="AB15" s="30">
        <f t="shared" ref="AB15:AC19" si="4">D15+L15+T15+H15+P15+X15</f>
        <v>0</v>
      </c>
      <c r="AC15" s="30">
        <f t="shared" si="4"/>
        <v>0</v>
      </c>
      <c r="AD15" s="101">
        <f>AA15+AB15*2+AC15*2</f>
        <v>0</v>
      </c>
      <c r="AE15" s="165"/>
      <c r="AF15" s="165"/>
    </row>
    <row r="16" spans="1:32">
      <c r="A16" s="31"/>
      <c r="B16" s="32" t="s">
        <v>14</v>
      </c>
      <c r="C16" s="33"/>
      <c r="D16" s="33"/>
      <c r="E16" s="33"/>
      <c r="F16" s="104">
        <f>C16+D16*2+E16*2</f>
        <v>0</v>
      </c>
      <c r="G16" s="33"/>
      <c r="H16" s="33"/>
      <c r="I16" s="33"/>
      <c r="J16" s="104">
        <f>G16+H16*2+I16*2</f>
        <v>0</v>
      </c>
      <c r="K16" s="183"/>
      <c r="L16" s="183"/>
      <c r="M16" s="183"/>
      <c r="N16" s="104">
        <f>K16+L16*2+M16*2</f>
        <v>0</v>
      </c>
      <c r="O16" s="33"/>
      <c r="P16" s="33"/>
      <c r="Q16" s="33"/>
      <c r="R16" s="104">
        <f t="shared" si="0"/>
        <v>0</v>
      </c>
      <c r="S16" s="33"/>
      <c r="T16" s="33"/>
      <c r="U16" s="33"/>
      <c r="V16" s="104">
        <f t="shared" si="2"/>
        <v>0</v>
      </c>
      <c r="W16" s="33"/>
      <c r="X16" s="33"/>
      <c r="Y16" s="33"/>
      <c r="Z16" s="104">
        <f>W16+X16*2+Y16*2</f>
        <v>0</v>
      </c>
      <c r="AA16" s="34">
        <f>C16+G16+K16+O16+S16+W16</f>
        <v>0</v>
      </c>
      <c r="AB16" s="34">
        <f t="shared" si="4"/>
        <v>0</v>
      </c>
      <c r="AC16" s="34">
        <f t="shared" si="4"/>
        <v>0</v>
      </c>
      <c r="AD16" s="102">
        <f>AA16+AB16*2+AC16*2</f>
        <v>0</v>
      </c>
      <c r="AE16" s="165"/>
      <c r="AF16" s="165"/>
    </row>
    <row r="17" spans="1:32">
      <c r="A17" s="31"/>
      <c r="B17" s="32" t="s">
        <v>15</v>
      </c>
      <c r="C17" s="33"/>
      <c r="D17" s="33"/>
      <c r="E17" s="33"/>
      <c r="F17" s="104">
        <f>C17+D17*2+E17*2</f>
        <v>0</v>
      </c>
      <c r="G17" s="33"/>
      <c r="H17" s="33"/>
      <c r="I17" s="33"/>
      <c r="J17" s="104">
        <f>G17+H17*2+I17*2</f>
        <v>0</v>
      </c>
      <c r="K17" s="183"/>
      <c r="L17" s="183"/>
      <c r="M17" s="183"/>
      <c r="N17" s="104">
        <f>K17+L17*2+M17*2</f>
        <v>0</v>
      </c>
      <c r="O17" s="33"/>
      <c r="P17" s="33"/>
      <c r="Q17" s="33"/>
      <c r="R17" s="104">
        <f t="shared" si="0"/>
        <v>0</v>
      </c>
      <c r="S17" s="33"/>
      <c r="T17" s="33"/>
      <c r="U17" s="33"/>
      <c r="V17" s="104">
        <f t="shared" si="2"/>
        <v>0</v>
      </c>
      <c r="W17" s="33"/>
      <c r="X17" s="33"/>
      <c r="Y17" s="33"/>
      <c r="Z17" s="104">
        <f>W17+X17*2+Y17*2</f>
        <v>0</v>
      </c>
      <c r="AA17" s="34">
        <f>C17+K17+S17+G17+O17+W17</f>
        <v>0</v>
      </c>
      <c r="AB17" s="34">
        <f t="shared" si="4"/>
        <v>0</v>
      </c>
      <c r="AC17" s="34">
        <f t="shared" si="4"/>
        <v>0</v>
      </c>
      <c r="AD17" s="102">
        <f>AA17+AB17*2+AC17*2</f>
        <v>0</v>
      </c>
      <c r="AE17" s="165"/>
      <c r="AF17" s="165"/>
    </row>
    <row r="18" spans="1:32">
      <c r="A18" s="31"/>
      <c r="B18" s="32" t="s">
        <v>16</v>
      </c>
      <c r="C18" s="33"/>
      <c r="D18" s="33"/>
      <c r="E18" s="33"/>
      <c r="F18" s="104">
        <f>C18+D18*2+E18*2</f>
        <v>0</v>
      </c>
      <c r="G18" s="33"/>
      <c r="H18" s="33"/>
      <c r="I18" s="33"/>
      <c r="J18" s="104">
        <f>G18+H18*2+I18*2</f>
        <v>0</v>
      </c>
      <c r="K18" s="183"/>
      <c r="L18" s="183"/>
      <c r="M18" s="183"/>
      <c r="N18" s="104">
        <f>K18+L18*2+M18*2</f>
        <v>0</v>
      </c>
      <c r="O18" s="33"/>
      <c r="P18" s="33"/>
      <c r="Q18" s="33"/>
      <c r="R18" s="104">
        <f t="shared" si="0"/>
        <v>0</v>
      </c>
      <c r="S18" s="33"/>
      <c r="T18" s="33"/>
      <c r="U18" s="33"/>
      <c r="V18" s="104">
        <f t="shared" si="2"/>
        <v>0</v>
      </c>
      <c r="W18" s="33"/>
      <c r="X18" s="33"/>
      <c r="Y18" s="33"/>
      <c r="Z18" s="104">
        <f>W18+X18*2+Y18*2</f>
        <v>0</v>
      </c>
      <c r="AA18" s="34">
        <f>C18+K18+S18+G18+O18+W18</f>
        <v>0</v>
      </c>
      <c r="AB18" s="34">
        <f t="shared" si="4"/>
        <v>0</v>
      </c>
      <c r="AC18" s="34">
        <f t="shared" si="4"/>
        <v>0</v>
      </c>
      <c r="AD18" s="102">
        <f>AA18+AB18*2+AC18*2</f>
        <v>0</v>
      </c>
      <c r="AE18" s="165"/>
      <c r="AF18" s="165"/>
    </row>
    <row r="19" spans="1:32">
      <c r="A19" s="31"/>
      <c r="B19" s="32" t="s">
        <v>17</v>
      </c>
      <c r="C19" s="33"/>
      <c r="D19" s="33"/>
      <c r="E19" s="33"/>
      <c r="F19" s="104">
        <f>C19+D19*2+E19*2</f>
        <v>0</v>
      </c>
      <c r="G19" s="33"/>
      <c r="H19" s="33"/>
      <c r="I19" s="33"/>
      <c r="J19" s="104">
        <f>G19+H19*2+I19*2</f>
        <v>0</v>
      </c>
      <c r="K19" s="33"/>
      <c r="L19" s="33"/>
      <c r="M19" s="33"/>
      <c r="N19" s="104">
        <f>K19+L19*2+M19*2</f>
        <v>0</v>
      </c>
      <c r="O19" s="33"/>
      <c r="P19" s="33"/>
      <c r="Q19" s="33"/>
      <c r="R19" s="104">
        <f t="shared" si="0"/>
        <v>0</v>
      </c>
      <c r="S19" s="33"/>
      <c r="T19" s="33"/>
      <c r="U19" s="33"/>
      <c r="V19" s="104">
        <f t="shared" si="2"/>
        <v>0</v>
      </c>
      <c r="W19" s="33"/>
      <c r="X19" s="33"/>
      <c r="Y19" s="33"/>
      <c r="Z19" s="104">
        <f>W19+X19*2+Y19*2</f>
        <v>0</v>
      </c>
      <c r="AA19" s="34">
        <f>C19+K19+S19+G19+O19+W19</f>
        <v>0</v>
      </c>
      <c r="AB19" s="34">
        <f t="shared" si="4"/>
        <v>0</v>
      </c>
      <c r="AC19" s="34">
        <f t="shared" si="4"/>
        <v>0</v>
      </c>
      <c r="AD19" s="102">
        <f>AA19+AB19*2+AC19*2</f>
        <v>0</v>
      </c>
      <c r="AE19" s="165"/>
      <c r="AF19" s="165"/>
    </row>
    <row r="20" spans="1:32">
      <c r="A20" s="31"/>
      <c r="B20" s="109" t="s">
        <v>6</v>
      </c>
      <c r="C20" s="110">
        <f>SUM(C15:C19)</f>
        <v>0</v>
      </c>
      <c r="D20" s="110">
        <f>SUM(D15:D19)</f>
        <v>0</v>
      </c>
      <c r="E20" s="110">
        <f>SUM(E15:E19)</f>
        <v>0</v>
      </c>
      <c r="F20" s="111">
        <f>SUM(F15:F19)</f>
        <v>0</v>
      </c>
      <c r="G20" s="110">
        <f t="shared" ref="G20:Z20" si="5">SUM(G15:G19)</f>
        <v>0</v>
      </c>
      <c r="H20" s="110">
        <f t="shared" si="5"/>
        <v>0</v>
      </c>
      <c r="I20" s="110">
        <f t="shared" si="5"/>
        <v>0</v>
      </c>
      <c r="J20" s="111">
        <f t="shared" si="5"/>
        <v>0</v>
      </c>
      <c r="K20" s="110">
        <f>SUM(K15:K19)</f>
        <v>0</v>
      </c>
      <c r="L20" s="110">
        <f>SUM(L15:L19)</f>
        <v>0</v>
      </c>
      <c r="M20" s="110">
        <f>SUM(M15:M19)</f>
        <v>0</v>
      </c>
      <c r="N20" s="111">
        <f>SUM(N15:N19)</f>
        <v>0</v>
      </c>
      <c r="O20" s="110">
        <f t="shared" si="5"/>
        <v>0</v>
      </c>
      <c r="P20" s="110">
        <f t="shared" si="5"/>
        <v>0</v>
      </c>
      <c r="Q20" s="110">
        <f t="shared" si="5"/>
        <v>0</v>
      </c>
      <c r="R20" s="111">
        <f t="shared" si="5"/>
        <v>0</v>
      </c>
      <c r="S20" s="110">
        <f t="shared" si="5"/>
        <v>0</v>
      </c>
      <c r="T20" s="110">
        <f t="shared" si="5"/>
        <v>0</v>
      </c>
      <c r="U20" s="110">
        <f t="shared" si="5"/>
        <v>0</v>
      </c>
      <c r="V20" s="111">
        <f t="shared" si="5"/>
        <v>0</v>
      </c>
      <c r="W20" s="110">
        <f t="shared" si="5"/>
        <v>0</v>
      </c>
      <c r="X20" s="110">
        <f t="shared" si="5"/>
        <v>0</v>
      </c>
      <c r="Y20" s="110">
        <f t="shared" si="5"/>
        <v>0</v>
      </c>
      <c r="Z20" s="111">
        <f t="shared" si="5"/>
        <v>0</v>
      </c>
      <c r="AA20" s="110">
        <f>SUM(AA15:AA19)</f>
        <v>0</v>
      </c>
      <c r="AB20" s="110">
        <f>SUM(AB15:AB19)</f>
        <v>0</v>
      </c>
      <c r="AC20" s="110">
        <f>SUM(AC15:AC19)</f>
        <v>0</v>
      </c>
      <c r="AD20" s="112">
        <f>SUM(AD15:AD19)</f>
        <v>0</v>
      </c>
      <c r="AE20" s="165"/>
      <c r="AF20" s="165"/>
    </row>
    <row r="21" spans="1:32" ht="15.75" thickBot="1">
      <c r="A21" s="35"/>
      <c r="B21" s="106" t="s">
        <v>18</v>
      </c>
      <c r="C21" s="128">
        <f>SUM(C15*24)+(C16*19)+(C17*14)+(C18*9)+(C19*2)</f>
        <v>0</v>
      </c>
      <c r="D21" s="128">
        <f>SUM(D15*30)+(D16*25)+(D17*20)+(D18*14)+(D19*4)</f>
        <v>0</v>
      </c>
      <c r="E21" s="128">
        <f>SUM(E15*30)+(E16*25)+(E17*20)+(E18*14)+(E19*4)</f>
        <v>0</v>
      </c>
      <c r="F21" s="107">
        <f>SUM(C21:E21)</f>
        <v>0</v>
      </c>
      <c r="G21" s="128">
        <f>SUM(G15*24)+(G16*19)+(G17*14)+(G18*9)+(G19*2)</f>
        <v>0</v>
      </c>
      <c r="H21" s="128">
        <f>SUM(H15*30)+(H16*25)+(H17*20)+(H18*14)+(H19*4)</f>
        <v>0</v>
      </c>
      <c r="I21" s="128">
        <f>SUM(I15*30)+(I16*25)+(I17*20)+(I18*14)+(I19*4)</f>
        <v>0</v>
      </c>
      <c r="J21" s="107">
        <f>SUM(G21:I21)</f>
        <v>0</v>
      </c>
      <c r="K21" s="128">
        <f>SUM(K15*24)+(K16*19)+(K17*14)+(K18*9)+(K19*2)</f>
        <v>0</v>
      </c>
      <c r="L21" s="128">
        <f>SUM(L15*30)+(L16*25)+(L17*20)+(L18*14)+(L19*4)</f>
        <v>0</v>
      </c>
      <c r="M21" s="128">
        <f>SUM(M15*30)+(M16*25)+(M17*20)+(M18*14)+(M19*4)</f>
        <v>0</v>
      </c>
      <c r="N21" s="107">
        <f>SUM(K21:M21)</f>
        <v>0</v>
      </c>
      <c r="O21" s="128">
        <f>SUM(O15*24)+(O16*19)+(O17*14)+(O18*9)+(O19*2)</f>
        <v>0</v>
      </c>
      <c r="P21" s="128">
        <f>SUM(P15*30)+(P16*25)+(P17*20)+(P18*14)+(P19*4)</f>
        <v>0</v>
      </c>
      <c r="Q21" s="128">
        <f>SUM(Q15*30)+(Q16*25)+(Q17*20)+(Q18*14)+(Q19*4)</f>
        <v>0</v>
      </c>
      <c r="R21" s="107">
        <f>SUM(O21:Q21)</f>
        <v>0</v>
      </c>
      <c r="S21" s="128">
        <f>SUM(S15*24)+(S16*19)+(S17*14)+(S18*9)+(S19*2)</f>
        <v>0</v>
      </c>
      <c r="T21" s="128">
        <f>SUM(T15*30)+(T16*25)+(T17*20)+(T18*14)+(T19*4)</f>
        <v>0</v>
      </c>
      <c r="U21" s="128">
        <f>SUM(U15*30)+(U16*25)+(U17*20)+(U18*14)+(U19*4)</f>
        <v>0</v>
      </c>
      <c r="V21" s="107">
        <f>SUM(S21:U21)</f>
        <v>0</v>
      </c>
      <c r="W21" s="128">
        <f>SUM(W15*24)+(W16*19)+(W17*14)+(W18*9)+(W19*2)</f>
        <v>0</v>
      </c>
      <c r="X21" s="128">
        <f>SUM(X15*30)+(X16*25)+(X17*20)+(X18*14)+(X19*4)</f>
        <v>0</v>
      </c>
      <c r="Y21" s="128">
        <f>SUM(Y15*30)+(Y16*25)+(Y17*20)+(Y18*14)+(Y19*4)</f>
        <v>0</v>
      </c>
      <c r="Z21" s="107">
        <f>SUM(W21:Y21)</f>
        <v>0</v>
      </c>
      <c r="AA21" s="87">
        <f>C21+K21+S21+G21+O21+W21</f>
        <v>0</v>
      </c>
      <c r="AB21" s="87">
        <f>D21+H21+L21+P21+T21+X21</f>
        <v>0</v>
      </c>
      <c r="AC21" s="87">
        <f>E21+I21+M21+U21+Q21+Y21</f>
        <v>0</v>
      </c>
      <c r="AD21" s="108">
        <f>SUM(AA21:AC21)</f>
        <v>0</v>
      </c>
      <c r="AE21" s="165"/>
      <c r="AF21" s="165"/>
    </row>
    <row r="22" spans="1:32">
      <c r="A22" s="27"/>
      <c r="B22" s="28" t="s">
        <v>13</v>
      </c>
      <c r="C22" s="29"/>
      <c r="D22" s="29"/>
      <c r="E22" s="29"/>
      <c r="F22" s="105">
        <f>C22+D22*2+E22*2</f>
        <v>0</v>
      </c>
      <c r="G22" s="29"/>
      <c r="H22" s="29"/>
      <c r="I22" s="29"/>
      <c r="J22" s="105">
        <f>G22+H22*2+I22*2</f>
        <v>0</v>
      </c>
      <c r="K22" s="29"/>
      <c r="L22" s="29"/>
      <c r="M22" s="29"/>
      <c r="N22" s="105">
        <f>K22+L22*2+M22*2</f>
        <v>0</v>
      </c>
      <c r="O22" s="29"/>
      <c r="P22" s="29"/>
      <c r="Q22" s="29"/>
      <c r="R22" s="105">
        <f>O22+P22*2+Q22*2</f>
        <v>0</v>
      </c>
      <c r="S22" s="29"/>
      <c r="T22" s="29"/>
      <c r="U22" s="29"/>
      <c r="V22" s="105">
        <f>S22+T22*2+U22*2</f>
        <v>0</v>
      </c>
      <c r="W22" s="29"/>
      <c r="X22" s="29"/>
      <c r="Y22" s="29"/>
      <c r="Z22" s="105">
        <f>W22+X22*2+Y22*2</f>
        <v>0</v>
      </c>
      <c r="AA22" s="30">
        <f>C22+G22+K22+O22+S22+W22</f>
        <v>0</v>
      </c>
      <c r="AB22" s="30">
        <f t="shared" ref="AB22:AC26" si="6">D22+L22+T22+H22+P22+X22</f>
        <v>0</v>
      </c>
      <c r="AC22" s="30">
        <f t="shared" si="6"/>
        <v>0</v>
      </c>
      <c r="AD22" s="101">
        <f>AA22+AB22*2+AC22*2</f>
        <v>0</v>
      </c>
      <c r="AE22" s="165"/>
      <c r="AF22" s="165"/>
    </row>
    <row r="23" spans="1:32">
      <c r="A23" s="31"/>
      <c r="B23" s="32" t="s">
        <v>14</v>
      </c>
      <c r="C23" s="33"/>
      <c r="D23" s="33"/>
      <c r="E23" s="33"/>
      <c r="F23" s="104">
        <f>C23+D23*2+E23*2</f>
        <v>0</v>
      </c>
      <c r="G23" s="33"/>
      <c r="H23" s="33"/>
      <c r="I23" s="33"/>
      <c r="J23" s="104">
        <f>G23+H23*2+I23*2</f>
        <v>0</v>
      </c>
      <c r="K23" s="33"/>
      <c r="L23" s="33"/>
      <c r="M23" s="33"/>
      <c r="N23" s="104">
        <f>K23+L23*2+M23*2</f>
        <v>0</v>
      </c>
      <c r="O23" s="33"/>
      <c r="P23" s="33"/>
      <c r="Q23" s="33"/>
      <c r="R23" s="104">
        <f>O23+P23*2+Q23*2</f>
        <v>0</v>
      </c>
      <c r="S23" s="33"/>
      <c r="T23" s="33"/>
      <c r="U23" s="33"/>
      <c r="V23" s="104">
        <f>S23+T23*2+U23*2</f>
        <v>0</v>
      </c>
      <c r="W23" s="33"/>
      <c r="X23" s="33"/>
      <c r="Y23" s="33"/>
      <c r="Z23" s="104">
        <f>W23+X23*2+Y23*2</f>
        <v>0</v>
      </c>
      <c r="AA23" s="34">
        <f>C23+G23+K23+O23+S23+W23</f>
        <v>0</v>
      </c>
      <c r="AB23" s="34">
        <f t="shared" si="6"/>
        <v>0</v>
      </c>
      <c r="AC23" s="34">
        <f t="shared" si="6"/>
        <v>0</v>
      </c>
      <c r="AD23" s="102">
        <f>AA23+AB23*2+AC23*2</f>
        <v>0</v>
      </c>
      <c r="AE23" s="165"/>
      <c r="AF23" s="165"/>
    </row>
    <row r="24" spans="1:32">
      <c r="A24" s="31"/>
      <c r="B24" s="32" t="s">
        <v>15</v>
      </c>
      <c r="C24" s="33"/>
      <c r="D24" s="33"/>
      <c r="E24" s="33"/>
      <c r="F24" s="104">
        <f>C24+D24*2+E24*2</f>
        <v>0</v>
      </c>
      <c r="G24" s="33"/>
      <c r="H24" s="33"/>
      <c r="I24" s="33"/>
      <c r="J24" s="104">
        <f>G24+H24*2+I24*2</f>
        <v>0</v>
      </c>
      <c r="K24" s="33"/>
      <c r="L24" s="33"/>
      <c r="M24" s="33"/>
      <c r="N24" s="104">
        <f>K24+L24*2+M24*2</f>
        <v>0</v>
      </c>
      <c r="O24" s="33"/>
      <c r="P24" s="33"/>
      <c r="Q24" s="33"/>
      <c r="R24" s="104">
        <f>O24+P24*2+Q24*2</f>
        <v>0</v>
      </c>
      <c r="S24" s="33"/>
      <c r="T24" s="33"/>
      <c r="U24" s="33"/>
      <c r="V24" s="104">
        <f>S24+T24*2+U24*2</f>
        <v>0</v>
      </c>
      <c r="W24" s="33"/>
      <c r="X24" s="33"/>
      <c r="Y24" s="33"/>
      <c r="Z24" s="104">
        <f>W24+X24*2+Y24*2</f>
        <v>0</v>
      </c>
      <c r="AA24" s="34">
        <f>C24+K24+S24+G24+O24+W24</f>
        <v>0</v>
      </c>
      <c r="AB24" s="34">
        <f t="shared" si="6"/>
        <v>0</v>
      </c>
      <c r="AC24" s="34">
        <f t="shared" si="6"/>
        <v>0</v>
      </c>
      <c r="AD24" s="102">
        <f>AA24+AB24*2+AC24*2</f>
        <v>0</v>
      </c>
      <c r="AE24" s="165"/>
      <c r="AF24" s="165"/>
    </row>
    <row r="25" spans="1:32">
      <c r="A25" s="31"/>
      <c r="B25" s="32" t="s">
        <v>16</v>
      </c>
      <c r="C25" s="33"/>
      <c r="D25" s="33"/>
      <c r="E25" s="33"/>
      <c r="F25" s="104">
        <f>C25+D25*2+E25*2</f>
        <v>0</v>
      </c>
      <c r="G25" s="33"/>
      <c r="H25" s="33"/>
      <c r="I25" s="33"/>
      <c r="J25" s="104">
        <f>G25+H25*2+I25*2</f>
        <v>0</v>
      </c>
      <c r="K25" s="33"/>
      <c r="L25" s="33"/>
      <c r="M25" s="33"/>
      <c r="N25" s="104">
        <f>K25+L25*2+M25*2</f>
        <v>0</v>
      </c>
      <c r="O25" s="33"/>
      <c r="P25" s="33"/>
      <c r="Q25" s="33"/>
      <c r="R25" s="104">
        <f>O25+P25*2+Q25*2</f>
        <v>0</v>
      </c>
      <c r="S25" s="33"/>
      <c r="T25" s="33"/>
      <c r="U25" s="33"/>
      <c r="V25" s="104">
        <f>S25+T25*2+U25*2</f>
        <v>0</v>
      </c>
      <c r="W25" s="33"/>
      <c r="X25" s="33"/>
      <c r="Y25" s="33"/>
      <c r="Z25" s="104">
        <f>W25+X25*2+Y25*2</f>
        <v>0</v>
      </c>
      <c r="AA25" s="34">
        <f>C25+K25+S25+G25+O25+W25</f>
        <v>0</v>
      </c>
      <c r="AB25" s="34">
        <f t="shared" si="6"/>
        <v>0</v>
      </c>
      <c r="AC25" s="34">
        <f t="shared" si="6"/>
        <v>0</v>
      </c>
      <c r="AD25" s="102">
        <f>AA25+AB25*2+AC25*2</f>
        <v>0</v>
      </c>
      <c r="AE25" s="165"/>
      <c r="AF25" s="165"/>
    </row>
    <row r="26" spans="1:32">
      <c r="A26" s="31"/>
      <c r="B26" s="32" t="s">
        <v>17</v>
      </c>
      <c r="C26" s="33"/>
      <c r="D26" s="33"/>
      <c r="E26" s="33"/>
      <c r="F26" s="104">
        <f>C26+D26*2+E26*2</f>
        <v>0</v>
      </c>
      <c r="G26" s="33"/>
      <c r="H26" s="33"/>
      <c r="I26" s="33"/>
      <c r="J26" s="104">
        <f>G26+H26*2+I26*2</f>
        <v>0</v>
      </c>
      <c r="K26" s="33"/>
      <c r="L26" s="33"/>
      <c r="M26" s="33"/>
      <c r="N26" s="104">
        <f>K26+L26*2+M26*2</f>
        <v>0</v>
      </c>
      <c r="O26" s="33"/>
      <c r="P26" s="33"/>
      <c r="Q26" s="33"/>
      <c r="R26" s="104">
        <f>O26+P26*2+Q26*2</f>
        <v>0</v>
      </c>
      <c r="S26" s="33"/>
      <c r="T26" s="33"/>
      <c r="U26" s="33"/>
      <c r="V26" s="104">
        <f>S26+T26*2+U26*2</f>
        <v>0</v>
      </c>
      <c r="W26" s="33"/>
      <c r="X26" s="33"/>
      <c r="Y26" s="33"/>
      <c r="Z26" s="104">
        <f>W26+X26*2+Y26*2</f>
        <v>0</v>
      </c>
      <c r="AA26" s="34">
        <f>C26+K26+S26+G26+O26+W26</f>
        <v>0</v>
      </c>
      <c r="AB26" s="34">
        <f t="shared" si="6"/>
        <v>0</v>
      </c>
      <c r="AC26" s="34">
        <f>E26+M26+U26+I26+Q26+Y26</f>
        <v>0</v>
      </c>
      <c r="AD26" s="102">
        <f>AA26+AB26*2+AC26*2</f>
        <v>0</v>
      </c>
    </row>
    <row r="27" spans="1:32">
      <c r="A27" s="31"/>
      <c r="B27" s="109" t="s">
        <v>6</v>
      </c>
      <c r="C27" s="110">
        <f>SUM(C22:C26)</f>
        <v>0</v>
      </c>
      <c r="D27" s="110">
        <f t="shared" ref="D27:AD27" si="7">SUM(D22:D26)</f>
        <v>0</v>
      </c>
      <c r="E27" s="110">
        <f t="shared" si="7"/>
        <v>0</v>
      </c>
      <c r="F27" s="111">
        <f t="shared" si="7"/>
        <v>0</v>
      </c>
      <c r="G27" s="110">
        <f t="shared" si="7"/>
        <v>0</v>
      </c>
      <c r="H27" s="110">
        <f t="shared" si="7"/>
        <v>0</v>
      </c>
      <c r="I27" s="110">
        <f t="shared" si="7"/>
        <v>0</v>
      </c>
      <c r="J27" s="111">
        <f t="shared" si="7"/>
        <v>0</v>
      </c>
      <c r="K27" s="110">
        <f t="shared" si="7"/>
        <v>0</v>
      </c>
      <c r="L27" s="110">
        <f t="shared" si="7"/>
        <v>0</v>
      </c>
      <c r="M27" s="110">
        <f t="shared" si="7"/>
        <v>0</v>
      </c>
      <c r="N27" s="111">
        <f t="shared" si="7"/>
        <v>0</v>
      </c>
      <c r="O27" s="110">
        <f t="shared" si="7"/>
        <v>0</v>
      </c>
      <c r="P27" s="110">
        <f t="shared" si="7"/>
        <v>0</v>
      </c>
      <c r="Q27" s="110">
        <f t="shared" si="7"/>
        <v>0</v>
      </c>
      <c r="R27" s="111">
        <f t="shared" si="7"/>
        <v>0</v>
      </c>
      <c r="S27" s="110">
        <f t="shared" si="7"/>
        <v>0</v>
      </c>
      <c r="T27" s="110">
        <f t="shared" si="7"/>
        <v>0</v>
      </c>
      <c r="U27" s="110">
        <f t="shared" si="7"/>
        <v>0</v>
      </c>
      <c r="V27" s="111">
        <f t="shared" si="7"/>
        <v>0</v>
      </c>
      <c r="W27" s="110">
        <f t="shared" si="7"/>
        <v>0</v>
      </c>
      <c r="X27" s="110">
        <f t="shared" si="7"/>
        <v>0</v>
      </c>
      <c r="Y27" s="110">
        <f t="shared" si="7"/>
        <v>0</v>
      </c>
      <c r="Z27" s="111">
        <f t="shared" si="7"/>
        <v>0</v>
      </c>
      <c r="AA27" s="110">
        <f>SUM(AA22:AA26)</f>
        <v>0</v>
      </c>
      <c r="AB27" s="110">
        <f>SUM(AB22:AB26)</f>
        <v>0</v>
      </c>
      <c r="AC27" s="110">
        <f t="shared" si="7"/>
        <v>0</v>
      </c>
      <c r="AD27" s="112">
        <f t="shared" si="7"/>
        <v>0</v>
      </c>
    </row>
    <row r="28" spans="1:32" ht="15.75" thickBot="1">
      <c r="A28" s="35"/>
      <c r="B28" s="106" t="s">
        <v>18</v>
      </c>
      <c r="C28" s="128">
        <f>SUM(C22*24)+(C23*19)+(C24*14)+(C25*9)+(C26*2)</f>
        <v>0</v>
      </c>
      <c r="D28" s="128">
        <f>SUM(D22*30)+(D23*25)+(D24*20)+(D25*14)+(D26*4)</f>
        <v>0</v>
      </c>
      <c r="E28" s="128">
        <f>SUM(E22*30)+(E23*25)+(E24*20)+(E25*14)+(E26*4)</f>
        <v>0</v>
      </c>
      <c r="F28" s="107">
        <f>SUM(C28:E28)</f>
        <v>0</v>
      </c>
      <c r="G28" s="128">
        <f>SUM(G22*24)+(G23*19)+(G24*14)+(G25*9)+(G26*2)</f>
        <v>0</v>
      </c>
      <c r="H28" s="128">
        <f>SUM(H22*30)+(H23*25)+(H24*20)+(H25*14)+(H26*4)</f>
        <v>0</v>
      </c>
      <c r="I28" s="128">
        <f>SUM(I22*30)+(I23*25)+(I24*20)+(I25*14)+(I26*4)</f>
        <v>0</v>
      </c>
      <c r="J28" s="107">
        <f>SUM(G28:I28)</f>
        <v>0</v>
      </c>
      <c r="K28" s="128">
        <f>SUM(K22*24)+(K23*19)+(K24*14)+(K25*9)+(K26*2)</f>
        <v>0</v>
      </c>
      <c r="L28" s="128">
        <f>SUM(L22*30)+(L23*25)+(L24*20)+(L25*14)+(L26*4)</f>
        <v>0</v>
      </c>
      <c r="M28" s="128">
        <f>SUM(M22*30)+(M23*25)+(M24*20)+(M25*14)+(M26*4)</f>
        <v>0</v>
      </c>
      <c r="N28" s="107">
        <f>SUM(K28:M28)</f>
        <v>0</v>
      </c>
      <c r="O28" s="128">
        <f>SUM(O22*24)+(O23*19)+(O24*14)+(O25*9)+(O26*2)</f>
        <v>0</v>
      </c>
      <c r="P28" s="128">
        <f>SUM(P22*30)+(P23*25)+(P24*20)+(P25*14)+(P26*4)</f>
        <v>0</v>
      </c>
      <c r="Q28" s="128">
        <f>SUM(Q22*30)+(Q23*25)+(Q24*20)+(Q25*14)+(Q26*4)</f>
        <v>0</v>
      </c>
      <c r="R28" s="107">
        <f>SUM(O28:Q28)</f>
        <v>0</v>
      </c>
      <c r="S28" s="128">
        <f>SUM(S22*24)+(S23*19)+(S24*14)+(S25*9)+(S26*2)</f>
        <v>0</v>
      </c>
      <c r="T28" s="128">
        <f>SUM(T22*24)+(T23*19)+(T24*14)+(T25*9)+(T26*2)</f>
        <v>0</v>
      </c>
      <c r="U28" s="128">
        <f>SUM(U22*24)+(U23*19)+(U24*14)+(U25*9)+(U26*2)</f>
        <v>0</v>
      </c>
      <c r="V28" s="107">
        <f>SUM(S28:U28)</f>
        <v>0</v>
      </c>
      <c r="W28" s="128">
        <f>SUM(W22*24)+(W23*19)+(W24*14)+(W25*9)+(W26*2)</f>
        <v>0</v>
      </c>
      <c r="X28" s="128">
        <f>SUM(X22*24)+(X23*19)+(X24*14)+(X25*9)+(X26*2)</f>
        <v>0</v>
      </c>
      <c r="Y28" s="128">
        <f>SUM(Y22*24)+(Y23*19)+(Y24*14)+(Y25*9)+(Y26*2)</f>
        <v>0</v>
      </c>
      <c r="Z28" s="107">
        <f>SUM(W28:Y28)</f>
        <v>0</v>
      </c>
      <c r="AA28" s="87">
        <f>C28+K28+S28+G28+O28+W28</f>
        <v>0</v>
      </c>
      <c r="AB28" s="87">
        <f>D28+H28+L28+P28+T28+X28</f>
        <v>0</v>
      </c>
      <c r="AC28" s="87">
        <f>E28+I28+M28+U28+Q28+Y28</f>
        <v>0</v>
      </c>
      <c r="AD28" s="108">
        <f>SUM(AA28:AC28)</f>
        <v>0</v>
      </c>
    </row>
    <row r="29" spans="1:32">
      <c r="A29" s="27"/>
      <c r="B29" s="28" t="s">
        <v>13</v>
      </c>
      <c r="C29" s="29"/>
      <c r="D29" s="29"/>
      <c r="E29" s="29"/>
      <c r="F29" s="105">
        <f>C29+D29*2+E29*2</f>
        <v>0</v>
      </c>
      <c r="G29" s="29"/>
      <c r="H29" s="29"/>
      <c r="I29" s="29"/>
      <c r="J29" s="105">
        <f>G29+H29*2+I29*2</f>
        <v>0</v>
      </c>
      <c r="K29" s="29"/>
      <c r="L29" s="29"/>
      <c r="M29" s="29"/>
      <c r="N29" s="105">
        <f>K29+L29*2+M29*2</f>
        <v>0</v>
      </c>
      <c r="O29" s="29"/>
      <c r="P29" s="29"/>
      <c r="Q29" s="29"/>
      <c r="R29" s="105">
        <f>O29+P29*2+Q29*2</f>
        <v>0</v>
      </c>
      <c r="S29" s="29"/>
      <c r="T29" s="29"/>
      <c r="U29" s="29"/>
      <c r="V29" s="105">
        <f>S29+T29*2+U29*2</f>
        <v>0</v>
      </c>
      <c r="W29" s="29"/>
      <c r="X29" s="29"/>
      <c r="Y29" s="29"/>
      <c r="Z29" s="105">
        <f>W29+X29*2+Y29*2</f>
        <v>0</v>
      </c>
      <c r="AA29" s="30">
        <f>C29+G29+K29+O29+S29+W29</f>
        <v>0</v>
      </c>
      <c r="AB29" s="30">
        <f t="shared" ref="AB29:AC33" si="8">D29+L29+T29+H29+P29+X29</f>
        <v>0</v>
      </c>
      <c r="AC29" s="30">
        <f t="shared" si="8"/>
        <v>0</v>
      </c>
      <c r="AD29" s="101">
        <f>AA29+AB29*2+AC29*2</f>
        <v>0</v>
      </c>
    </row>
    <row r="30" spans="1:32">
      <c r="A30" s="31"/>
      <c r="B30" s="32" t="s">
        <v>14</v>
      </c>
      <c r="C30" s="33"/>
      <c r="D30" s="33"/>
      <c r="E30" s="33"/>
      <c r="F30" s="104">
        <f>C30+D30*2+E30*2</f>
        <v>0</v>
      </c>
      <c r="G30" s="33"/>
      <c r="H30" s="33"/>
      <c r="I30" s="33"/>
      <c r="J30" s="104">
        <f>G30+H30*2+I30*2</f>
        <v>0</v>
      </c>
      <c r="K30" s="33"/>
      <c r="L30" s="33"/>
      <c r="M30" s="33"/>
      <c r="N30" s="104">
        <f>K30+L30*2+M30*2</f>
        <v>0</v>
      </c>
      <c r="O30" s="33"/>
      <c r="P30" s="33"/>
      <c r="Q30" s="33"/>
      <c r="R30" s="104">
        <f>O30+P30*2+Q30*2</f>
        <v>0</v>
      </c>
      <c r="S30" s="33"/>
      <c r="T30" s="33"/>
      <c r="U30" s="33"/>
      <c r="V30" s="104">
        <f>S30+T30*2+U30*2</f>
        <v>0</v>
      </c>
      <c r="W30" s="33"/>
      <c r="X30" s="33"/>
      <c r="Y30" s="33"/>
      <c r="Z30" s="104">
        <f>W30+X30*2+Y30*2</f>
        <v>0</v>
      </c>
      <c r="AA30" s="34">
        <f>C30+G30+K30+O30+S30+W30</f>
        <v>0</v>
      </c>
      <c r="AB30" s="34">
        <f t="shared" si="8"/>
        <v>0</v>
      </c>
      <c r="AC30" s="34">
        <f t="shared" si="8"/>
        <v>0</v>
      </c>
      <c r="AD30" s="102">
        <f>AA30+AB30*2+AC30*2</f>
        <v>0</v>
      </c>
    </row>
    <row r="31" spans="1:32">
      <c r="A31" s="31"/>
      <c r="B31" s="32" t="s">
        <v>15</v>
      </c>
      <c r="C31" s="33"/>
      <c r="D31" s="33"/>
      <c r="E31" s="33"/>
      <c r="F31" s="104">
        <f>C31+D31*2+E31*2</f>
        <v>0</v>
      </c>
      <c r="G31" s="33"/>
      <c r="H31" s="33"/>
      <c r="I31" s="33"/>
      <c r="J31" s="104">
        <f>G31+H31*2+I31*2</f>
        <v>0</v>
      </c>
      <c r="K31" s="33"/>
      <c r="L31" s="33"/>
      <c r="M31" s="33"/>
      <c r="N31" s="104">
        <f>K31+L31*2+M31*2</f>
        <v>0</v>
      </c>
      <c r="O31" s="33"/>
      <c r="P31" s="33"/>
      <c r="Q31" s="33"/>
      <c r="R31" s="104">
        <f>O31+P31*2+Q31*2</f>
        <v>0</v>
      </c>
      <c r="S31" s="33"/>
      <c r="T31" s="33"/>
      <c r="U31" s="33"/>
      <c r="V31" s="104">
        <f>S31+T31*2+U31*2</f>
        <v>0</v>
      </c>
      <c r="W31" s="33"/>
      <c r="X31" s="33"/>
      <c r="Y31" s="33"/>
      <c r="Z31" s="104">
        <f>W31+X31*2+Y31*2</f>
        <v>0</v>
      </c>
      <c r="AA31" s="34">
        <f>C31+K31+S31+G31+O31+W31</f>
        <v>0</v>
      </c>
      <c r="AB31" s="34">
        <f t="shared" si="8"/>
        <v>0</v>
      </c>
      <c r="AC31" s="34">
        <f t="shared" si="8"/>
        <v>0</v>
      </c>
      <c r="AD31" s="102">
        <f>AA31+AB31*2+AC31*2</f>
        <v>0</v>
      </c>
    </row>
    <row r="32" spans="1:32">
      <c r="A32" s="31"/>
      <c r="B32" s="32" t="s">
        <v>16</v>
      </c>
      <c r="C32" s="33"/>
      <c r="D32" s="33"/>
      <c r="E32" s="33"/>
      <c r="F32" s="104">
        <f>C32+D32*2+E32*2</f>
        <v>0</v>
      </c>
      <c r="G32" s="33"/>
      <c r="H32" s="33"/>
      <c r="I32" s="33"/>
      <c r="J32" s="104">
        <f>G32+H32*2+I32*2</f>
        <v>0</v>
      </c>
      <c r="K32" s="33"/>
      <c r="L32" s="33"/>
      <c r="M32" s="33"/>
      <c r="N32" s="104">
        <f>K32+L32*2+M32*2</f>
        <v>0</v>
      </c>
      <c r="O32" s="33"/>
      <c r="P32" s="33"/>
      <c r="Q32" s="33"/>
      <c r="R32" s="104">
        <f>O32+P32*2+Q32*2</f>
        <v>0</v>
      </c>
      <c r="S32" s="33"/>
      <c r="T32" s="33"/>
      <c r="U32" s="33"/>
      <c r="V32" s="104">
        <f>S32+T32*2+U32*2</f>
        <v>0</v>
      </c>
      <c r="W32" s="33"/>
      <c r="X32" s="33"/>
      <c r="Y32" s="33"/>
      <c r="Z32" s="104">
        <f>W32+X32*2+Y32*2</f>
        <v>0</v>
      </c>
      <c r="AA32" s="34">
        <f>C32+K32+S32+G32+O32+W32</f>
        <v>0</v>
      </c>
      <c r="AB32" s="34">
        <f t="shared" si="8"/>
        <v>0</v>
      </c>
      <c r="AC32" s="34">
        <f t="shared" si="8"/>
        <v>0</v>
      </c>
      <c r="AD32" s="102">
        <f>AA32+AB32*2+AC32*2</f>
        <v>0</v>
      </c>
    </row>
    <row r="33" spans="1:30">
      <c r="A33" s="31"/>
      <c r="B33" s="32" t="s">
        <v>17</v>
      </c>
      <c r="C33" s="33"/>
      <c r="D33" s="33"/>
      <c r="E33" s="33"/>
      <c r="F33" s="104">
        <f>C33+D33*2+E33*2</f>
        <v>0</v>
      </c>
      <c r="G33" s="33"/>
      <c r="H33" s="33"/>
      <c r="I33" s="33"/>
      <c r="J33" s="104">
        <f>G33+H33*2+I33*2</f>
        <v>0</v>
      </c>
      <c r="K33" s="33"/>
      <c r="L33" s="33"/>
      <c r="M33" s="33"/>
      <c r="N33" s="104">
        <f>K33+L33*2+M33*2</f>
        <v>0</v>
      </c>
      <c r="O33" s="33"/>
      <c r="P33" s="33"/>
      <c r="Q33" s="33"/>
      <c r="R33" s="104">
        <f>O33+P33*2+Q33*2</f>
        <v>0</v>
      </c>
      <c r="S33" s="33"/>
      <c r="T33" s="33"/>
      <c r="U33" s="33"/>
      <c r="V33" s="104">
        <f>S33+T33*2+U33*2</f>
        <v>0</v>
      </c>
      <c r="W33" s="33"/>
      <c r="X33" s="33"/>
      <c r="Y33" s="33"/>
      <c r="Z33" s="104">
        <f>W33+X33*2+Y33*2</f>
        <v>0</v>
      </c>
      <c r="AA33" s="34">
        <f>C33+K33+S33+G33+O33+W33</f>
        <v>0</v>
      </c>
      <c r="AB33" s="34">
        <f t="shared" si="8"/>
        <v>0</v>
      </c>
      <c r="AC33" s="34">
        <f t="shared" si="8"/>
        <v>0</v>
      </c>
      <c r="AD33" s="102">
        <f>AA33+AB33*2+AC33*2</f>
        <v>0</v>
      </c>
    </row>
    <row r="34" spans="1:30">
      <c r="A34" s="31"/>
      <c r="B34" s="109" t="s">
        <v>6</v>
      </c>
      <c r="C34" s="110">
        <f>SUM(C29:C33)</f>
        <v>0</v>
      </c>
      <c r="D34" s="110">
        <f t="shared" ref="D34:Z34" si="9">SUM(D29:D33)</f>
        <v>0</v>
      </c>
      <c r="E34" s="110">
        <f t="shared" si="9"/>
        <v>0</v>
      </c>
      <c r="F34" s="111">
        <f t="shared" si="9"/>
        <v>0</v>
      </c>
      <c r="G34" s="110">
        <f t="shared" si="9"/>
        <v>0</v>
      </c>
      <c r="H34" s="110">
        <f t="shared" si="9"/>
        <v>0</v>
      </c>
      <c r="I34" s="110">
        <f t="shared" si="9"/>
        <v>0</v>
      </c>
      <c r="J34" s="111">
        <f t="shared" si="9"/>
        <v>0</v>
      </c>
      <c r="K34" s="110">
        <f t="shared" si="9"/>
        <v>0</v>
      </c>
      <c r="L34" s="110">
        <f t="shared" si="9"/>
        <v>0</v>
      </c>
      <c r="M34" s="110">
        <f t="shared" si="9"/>
        <v>0</v>
      </c>
      <c r="N34" s="111">
        <f t="shared" si="9"/>
        <v>0</v>
      </c>
      <c r="O34" s="110">
        <f t="shared" si="9"/>
        <v>0</v>
      </c>
      <c r="P34" s="110">
        <f t="shared" si="9"/>
        <v>0</v>
      </c>
      <c r="Q34" s="110">
        <f t="shared" si="9"/>
        <v>0</v>
      </c>
      <c r="R34" s="111">
        <f t="shared" si="9"/>
        <v>0</v>
      </c>
      <c r="S34" s="110">
        <f t="shared" si="9"/>
        <v>0</v>
      </c>
      <c r="T34" s="110">
        <f t="shared" si="9"/>
        <v>0</v>
      </c>
      <c r="U34" s="110">
        <f t="shared" si="9"/>
        <v>0</v>
      </c>
      <c r="V34" s="111">
        <f t="shared" si="9"/>
        <v>0</v>
      </c>
      <c r="W34" s="110">
        <f t="shared" si="9"/>
        <v>0</v>
      </c>
      <c r="X34" s="110">
        <f t="shared" si="9"/>
        <v>0</v>
      </c>
      <c r="Y34" s="110">
        <f t="shared" si="9"/>
        <v>0</v>
      </c>
      <c r="Z34" s="111">
        <f t="shared" si="9"/>
        <v>0</v>
      </c>
      <c r="AA34" s="110">
        <f>SUM(AA29:AA33)</f>
        <v>0</v>
      </c>
      <c r="AB34" s="110">
        <f>SUM(AB29:AB33)</f>
        <v>0</v>
      </c>
      <c r="AC34" s="110">
        <f>SUM(AC29:AC33)</f>
        <v>0</v>
      </c>
      <c r="AD34" s="112">
        <f>SUM(AD29:AD33)</f>
        <v>0</v>
      </c>
    </row>
    <row r="35" spans="1:30" ht="15.75" thickBot="1">
      <c r="A35" s="35"/>
      <c r="B35" s="106" t="s">
        <v>18</v>
      </c>
      <c r="C35" s="128">
        <f>SUM(C29*24)+(C30*19)+(C31*14)+(C32*9)+(C33*2)</f>
        <v>0</v>
      </c>
      <c r="D35" s="128">
        <f>SUM(D29*30)+(D30*25)+(D31*20)+(D32*14)+(D33*4)</f>
        <v>0</v>
      </c>
      <c r="E35" s="128">
        <f>SUM(E29*30)+(E30*25)+(E31*20)+(E32*14)+(E33*4)</f>
        <v>0</v>
      </c>
      <c r="F35" s="107">
        <f>SUM(C35:E35)</f>
        <v>0</v>
      </c>
      <c r="G35" s="128">
        <f>SUM(G29*24)+(G30*19)+(G31*14)+(G32*9)+(G33*2)</f>
        <v>0</v>
      </c>
      <c r="H35" s="128">
        <f>SUM(H29*30)+(H30*25)+(H31*20)+(H32*14)+(H33*4)</f>
        <v>0</v>
      </c>
      <c r="I35" s="128">
        <f>SUM(I29*30)+(I30*25)+(I31*20)+(I32*14)+(I33*4)</f>
        <v>0</v>
      </c>
      <c r="J35" s="107">
        <f>SUM(G35:I35)</f>
        <v>0</v>
      </c>
      <c r="K35" s="128">
        <f>SUM(K29*24)+(K30*19)+(K31*14)+(K32*9)+(K33*2)</f>
        <v>0</v>
      </c>
      <c r="L35" s="128">
        <f>SUM(L29*30)+(L30*25)+(L31*20)+(L32*14)+(L33*4)</f>
        <v>0</v>
      </c>
      <c r="M35" s="128">
        <f>SUM(M29*30)+(M30*25)+(M31*20)+(M32*14)+(M33*4)</f>
        <v>0</v>
      </c>
      <c r="N35" s="107">
        <f>SUM(K35:M35)</f>
        <v>0</v>
      </c>
      <c r="O35" s="128">
        <f>SUM(O29*24)+(O30*19)+(O31*14)+(O32*9)+(O33*2)</f>
        <v>0</v>
      </c>
      <c r="P35" s="128">
        <f>SUM(P29*30)+(P30*25)+(P31*20)+(P32*14)+(P33*4)</f>
        <v>0</v>
      </c>
      <c r="Q35" s="128">
        <f>SUM(Q29*30)+(Q30*25)+(Q31*20)+(Q32*14)+(Q33*4)</f>
        <v>0</v>
      </c>
      <c r="R35" s="107">
        <f>SUM(O35:Q35)</f>
        <v>0</v>
      </c>
      <c r="S35" s="128">
        <f>SUM(S29*24)+(S30*19)+(S31*14)+(S32*9)+(S33*2)</f>
        <v>0</v>
      </c>
      <c r="T35" s="128">
        <f>SUM(T29*24)+(T30*19)+(T31*14)+(T32*9)+(T33*2)</f>
        <v>0</v>
      </c>
      <c r="U35" s="128">
        <f>SUM(U29*24)+(U30*19)+(U31*14)+(U32*9)+(U33*2)</f>
        <v>0</v>
      </c>
      <c r="V35" s="107">
        <f>SUM(S35:U35)</f>
        <v>0</v>
      </c>
      <c r="W35" s="128">
        <f>SUM(W29*24)+(W30*19)+(W31*14)+(W32*9)+(W33*2)</f>
        <v>0</v>
      </c>
      <c r="X35" s="128">
        <f>SUM(X29*24)+(X30*19)+(X31*14)+(X32*9)+(X33*2)</f>
        <v>0</v>
      </c>
      <c r="Y35" s="128">
        <f>SUM(Y29*24)+(Y30*19)+(Y31*14)+(Y32*9)+(Y33*2)</f>
        <v>0</v>
      </c>
      <c r="Z35" s="107">
        <f>SUM(W35:Y35)</f>
        <v>0</v>
      </c>
      <c r="AA35" s="87">
        <f>C35+K35+S35+G35+O35+W35</f>
        <v>0</v>
      </c>
      <c r="AB35" s="87">
        <f>D35+H35+L35+P35+T35+X35</f>
        <v>0</v>
      </c>
      <c r="AC35" s="87">
        <f>E35+I35+M35+U35+Q35+Y35</f>
        <v>0</v>
      </c>
      <c r="AD35" s="108">
        <f>SUM(AA35:AC35)</f>
        <v>0</v>
      </c>
    </row>
    <row r="36" spans="1:30" hidden="1">
      <c r="A36" s="27"/>
      <c r="B36" s="28" t="s">
        <v>13</v>
      </c>
      <c r="C36" s="29"/>
      <c r="D36" s="29"/>
      <c r="E36" s="29"/>
      <c r="F36" s="105">
        <f>C36+D36*2+E36*2</f>
        <v>0</v>
      </c>
      <c r="G36" s="29"/>
      <c r="H36" s="29"/>
      <c r="I36" s="29"/>
      <c r="J36" s="105">
        <f>G36+H36*2+I36*2</f>
        <v>0</v>
      </c>
      <c r="K36" s="29"/>
      <c r="L36" s="29"/>
      <c r="M36" s="29"/>
      <c r="N36" s="105">
        <f>K36+L36*2+M36*2</f>
        <v>0</v>
      </c>
      <c r="O36" s="29"/>
      <c r="P36" s="29"/>
      <c r="Q36" s="29"/>
      <c r="R36" s="105">
        <f>O36+P36*2+Q36*2</f>
        <v>0</v>
      </c>
      <c r="S36" s="29"/>
      <c r="T36" s="29"/>
      <c r="U36" s="29"/>
      <c r="V36" s="105">
        <f>S36+T36*2+U36*2</f>
        <v>0</v>
      </c>
      <c r="W36" s="29"/>
      <c r="X36" s="29"/>
      <c r="Y36" s="29"/>
      <c r="Z36" s="105">
        <f>W36+X36*2+Y36*2</f>
        <v>0</v>
      </c>
      <c r="AA36" s="30">
        <f>C36+G36+K36+O36+S36+W36</f>
        <v>0</v>
      </c>
      <c r="AB36" s="30">
        <f t="shared" ref="AB36:AC40" si="10">D36+L36+T36+H36+P36+X36</f>
        <v>0</v>
      </c>
      <c r="AC36" s="30">
        <f t="shared" si="10"/>
        <v>0</v>
      </c>
      <c r="AD36" s="101">
        <f>AA36+AB36*2+AC36*2</f>
        <v>0</v>
      </c>
    </row>
    <row r="37" spans="1:30" hidden="1">
      <c r="A37" s="31"/>
      <c r="B37" s="32" t="s">
        <v>14</v>
      </c>
      <c r="C37" s="33"/>
      <c r="D37" s="33"/>
      <c r="E37" s="33"/>
      <c r="F37" s="104">
        <f>C37+D37*2+E37*2</f>
        <v>0</v>
      </c>
      <c r="G37" s="33"/>
      <c r="H37" s="33"/>
      <c r="I37" s="33"/>
      <c r="J37" s="104">
        <f>G37+H37*2+I37*2</f>
        <v>0</v>
      </c>
      <c r="K37" s="33"/>
      <c r="L37" s="33"/>
      <c r="M37" s="33"/>
      <c r="N37" s="104">
        <f>K37+L37*2+M37*2</f>
        <v>0</v>
      </c>
      <c r="O37" s="33"/>
      <c r="P37" s="33"/>
      <c r="Q37" s="33"/>
      <c r="R37" s="104">
        <f>O37+P37*2+Q37*2</f>
        <v>0</v>
      </c>
      <c r="S37" s="33"/>
      <c r="T37" s="33"/>
      <c r="U37" s="33"/>
      <c r="V37" s="104">
        <f>S37+T37*2+U37*2</f>
        <v>0</v>
      </c>
      <c r="W37" s="33"/>
      <c r="X37" s="33"/>
      <c r="Y37" s="33"/>
      <c r="Z37" s="104">
        <f>W37+X37*2+Y37*2</f>
        <v>0</v>
      </c>
      <c r="AA37" s="34">
        <f>C37+G37+K37+O37+S37+W37</f>
        <v>0</v>
      </c>
      <c r="AB37" s="34">
        <f t="shared" si="10"/>
        <v>0</v>
      </c>
      <c r="AC37" s="34">
        <f t="shared" si="10"/>
        <v>0</v>
      </c>
      <c r="AD37" s="102">
        <f>AA37+AB37*2+AC37*2</f>
        <v>0</v>
      </c>
    </row>
    <row r="38" spans="1:30" hidden="1">
      <c r="A38" s="31"/>
      <c r="B38" s="32" t="s">
        <v>15</v>
      </c>
      <c r="C38" s="33"/>
      <c r="D38" s="33"/>
      <c r="E38" s="33"/>
      <c r="F38" s="104">
        <f>C38+D38*2+E38*2</f>
        <v>0</v>
      </c>
      <c r="G38" s="33"/>
      <c r="H38" s="33"/>
      <c r="I38" s="33"/>
      <c r="J38" s="104">
        <f>G38+H38*2+I38*2</f>
        <v>0</v>
      </c>
      <c r="K38" s="33"/>
      <c r="L38" s="33"/>
      <c r="M38" s="33"/>
      <c r="N38" s="104">
        <f>K38+L38*2+M38*2</f>
        <v>0</v>
      </c>
      <c r="O38" s="33"/>
      <c r="P38" s="33"/>
      <c r="Q38" s="33"/>
      <c r="R38" s="104">
        <f>O38+P38*2+Q38*2</f>
        <v>0</v>
      </c>
      <c r="S38" s="33"/>
      <c r="T38" s="33"/>
      <c r="U38" s="33"/>
      <c r="V38" s="104">
        <f>S38+T38*2+U38*2</f>
        <v>0</v>
      </c>
      <c r="W38" s="33"/>
      <c r="X38" s="33"/>
      <c r="Y38" s="33"/>
      <c r="Z38" s="104">
        <f>W38+X38*2+Y38*2</f>
        <v>0</v>
      </c>
      <c r="AA38" s="34">
        <f>C38+K38+S38+G38+O38+W38</f>
        <v>0</v>
      </c>
      <c r="AB38" s="34">
        <f t="shared" si="10"/>
        <v>0</v>
      </c>
      <c r="AC38" s="34">
        <f t="shared" si="10"/>
        <v>0</v>
      </c>
      <c r="AD38" s="102">
        <f>AA38+AB38*2+AC38*2</f>
        <v>0</v>
      </c>
    </row>
    <row r="39" spans="1:30" hidden="1">
      <c r="A39" s="31"/>
      <c r="B39" s="32" t="s">
        <v>16</v>
      </c>
      <c r="C39" s="33"/>
      <c r="D39" s="33"/>
      <c r="E39" s="33"/>
      <c r="F39" s="104">
        <f>C39+D39*2+E39*2</f>
        <v>0</v>
      </c>
      <c r="G39" s="33"/>
      <c r="H39" s="33"/>
      <c r="I39" s="33"/>
      <c r="J39" s="104">
        <f>G39+H39*2+I39*2</f>
        <v>0</v>
      </c>
      <c r="K39" s="33"/>
      <c r="L39" s="33"/>
      <c r="M39" s="33"/>
      <c r="N39" s="104">
        <f>K39+L39*2+M39*2</f>
        <v>0</v>
      </c>
      <c r="O39" s="33"/>
      <c r="P39" s="33"/>
      <c r="Q39" s="33"/>
      <c r="R39" s="104">
        <f>O39+P39*2+Q39*2</f>
        <v>0</v>
      </c>
      <c r="S39" s="33"/>
      <c r="T39" s="33"/>
      <c r="U39" s="33"/>
      <c r="V39" s="104">
        <f>S39+T39*2+U39*2</f>
        <v>0</v>
      </c>
      <c r="W39" s="33"/>
      <c r="X39" s="33"/>
      <c r="Y39" s="33"/>
      <c r="Z39" s="104">
        <f>W39+X39*2+Y39*2</f>
        <v>0</v>
      </c>
      <c r="AA39" s="34">
        <f>C39+K39+S39+G39+O39+W39</f>
        <v>0</v>
      </c>
      <c r="AB39" s="34">
        <f t="shared" si="10"/>
        <v>0</v>
      </c>
      <c r="AC39" s="34">
        <f t="shared" si="10"/>
        <v>0</v>
      </c>
      <c r="AD39" s="102">
        <f>AA39+AB39*2+AC39*2</f>
        <v>0</v>
      </c>
    </row>
    <row r="40" spans="1:30" hidden="1">
      <c r="A40" s="31"/>
      <c r="B40" s="32" t="s">
        <v>17</v>
      </c>
      <c r="C40" s="33"/>
      <c r="D40" s="33"/>
      <c r="E40" s="33"/>
      <c r="F40" s="104">
        <f>C40+D40*2+E40*2</f>
        <v>0</v>
      </c>
      <c r="G40" s="33"/>
      <c r="H40" s="33"/>
      <c r="I40" s="33"/>
      <c r="J40" s="104">
        <f>G40+H40*2+I40*2</f>
        <v>0</v>
      </c>
      <c r="K40" s="33"/>
      <c r="L40" s="33"/>
      <c r="M40" s="33"/>
      <c r="N40" s="104">
        <f>K40+L40*2+M40*2</f>
        <v>0</v>
      </c>
      <c r="O40" s="33"/>
      <c r="P40" s="33"/>
      <c r="Q40" s="33"/>
      <c r="R40" s="104">
        <f>O40+P40*2+Q40*2</f>
        <v>0</v>
      </c>
      <c r="S40" s="33"/>
      <c r="T40" s="33"/>
      <c r="U40" s="33"/>
      <c r="V40" s="104">
        <f>S40+T40*2+U40*2</f>
        <v>0</v>
      </c>
      <c r="W40" s="33"/>
      <c r="X40" s="33"/>
      <c r="Y40" s="33"/>
      <c r="Z40" s="104">
        <f>W40+X40*2+Y40*2</f>
        <v>0</v>
      </c>
      <c r="AA40" s="34">
        <f>C40+K40+S40+G40+O40+W40</f>
        <v>0</v>
      </c>
      <c r="AB40" s="34">
        <f t="shared" si="10"/>
        <v>0</v>
      </c>
      <c r="AC40" s="34">
        <f t="shared" si="10"/>
        <v>0</v>
      </c>
      <c r="AD40" s="102">
        <f>AA40+AB40*2+AC40*2</f>
        <v>0</v>
      </c>
    </row>
    <row r="41" spans="1:30" hidden="1">
      <c r="A41" s="31"/>
      <c r="B41" s="109" t="s">
        <v>6</v>
      </c>
      <c r="C41" s="110">
        <f>SUM(C36:C40)</f>
        <v>0</v>
      </c>
      <c r="D41" s="110">
        <f t="shared" ref="D41:Z41" si="11">SUM(D36:D40)</f>
        <v>0</v>
      </c>
      <c r="E41" s="110">
        <f t="shared" si="11"/>
        <v>0</v>
      </c>
      <c r="F41" s="111">
        <f t="shared" si="11"/>
        <v>0</v>
      </c>
      <c r="G41" s="110">
        <f t="shared" si="11"/>
        <v>0</v>
      </c>
      <c r="H41" s="110">
        <f t="shared" si="11"/>
        <v>0</v>
      </c>
      <c r="I41" s="110">
        <f t="shared" si="11"/>
        <v>0</v>
      </c>
      <c r="J41" s="111">
        <f t="shared" si="11"/>
        <v>0</v>
      </c>
      <c r="K41" s="110">
        <f t="shared" si="11"/>
        <v>0</v>
      </c>
      <c r="L41" s="110">
        <f t="shared" si="11"/>
        <v>0</v>
      </c>
      <c r="M41" s="110">
        <f t="shared" si="11"/>
        <v>0</v>
      </c>
      <c r="N41" s="111">
        <f t="shared" si="11"/>
        <v>0</v>
      </c>
      <c r="O41" s="110">
        <f t="shared" si="11"/>
        <v>0</v>
      </c>
      <c r="P41" s="110">
        <f t="shared" si="11"/>
        <v>0</v>
      </c>
      <c r="Q41" s="110">
        <f t="shared" si="11"/>
        <v>0</v>
      </c>
      <c r="R41" s="111">
        <f t="shared" si="11"/>
        <v>0</v>
      </c>
      <c r="S41" s="110">
        <f t="shared" si="11"/>
        <v>0</v>
      </c>
      <c r="T41" s="110">
        <f t="shared" si="11"/>
        <v>0</v>
      </c>
      <c r="U41" s="110">
        <f t="shared" si="11"/>
        <v>0</v>
      </c>
      <c r="V41" s="111">
        <f t="shared" si="11"/>
        <v>0</v>
      </c>
      <c r="W41" s="110">
        <f t="shared" si="11"/>
        <v>0</v>
      </c>
      <c r="X41" s="110">
        <f t="shared" si="11"/>
        <v>0</v>
      </c>
      <c r="Y41" s="110">
        <f t="shared" si="11"/>
        <v>0</v>
      </c>
      <c r="Z41" s="111">
        <f t="shared" si="11"/>
        <v>0</v>
      </c>
      <c r="AA41" s="110">
        <f>SUM(AA36:AA40)</f>
        <v>0</v>
      </c>
      <c r="AB41" s="110">
        <f>SUM(AB36:AB40)</f>
        <v>0</v>
      </c>
      <c r="AC41" s="110">
        <f>SUM(AC36:AC40)</f>
        <v>0</v>
      </c>
      <c r="AD41" s="112">
        <f>SUM(AD36:AD40)</f>
        <v>0</v>
      </c>
    </row>
    <row r="42" spans="1:30" ht="15.75" hidden="1" thickBot="1">
      <c r="A42" s="35"/>
      <c r="B42" s="106" t="s">
        <v>18</v>
      </c>
      <c r="C42" s="128">
        <f>SUM(C36*24)+(C37*19)+(C38*14)+(C39*9)+(C40*2)</f>
        <v>0</v>
      </c>
      <c r="D42" s="128">
        <f>SUM(D36*30)+(D37*25)+(D38*20)+(D39*14)+(D40*4)</f>
        <v>0</v>
      </c>
      <c r="E42" s="128">
        <f>SUM(E36*30)+(E37*25)+(E38*20)+(E39*14)+(E40*4)</f>
        <v>0</v>
      </c>
      <c r="F42" s="107">
        <f>SUM(C42:E42)</f>
        <v>0</v>
      </c>
      <c r="G42" s="128">
        <f>SUM(G36*24)+(G37*19)+(G38*14)+(G39*9)+(G40*2)</f>
        <v>0</v>
      </c>
      <c r="H42" s="128">
        <f>SUM(H36*30)+(H37*25)+(H38*20)+(H39*14)+(H40*4)</f>
        <v>0</v>
      </c>
      <c r="I42" s="128">
        <f>SUM(I36*30)+(I37*25)+(I38*20)+(I39*14)+(I40*4)</f>
        <v>0</v>
      </c>
      <c r="J42" s="107">
        <f>SUM(G42:I42)</f>
        <v>0</v>
      </c>
      <c r="K42" s="128">
        <f>SUM(K36*24)+(K37*19)+(K38*14)+(K39*9)+(K40*2)</f>
        <v>0</v>
      </c>
      <c r="L42" s="128">
        <f>SUM(L36*30)+(L37*25)+(L38*20)+(L39*14)+(L40*4)</f>
        <v>0</v>
      </c>
      <c r="M42" s="128">
        <f>SUM(M36*30)+(M37*25)+(M38*20)+(M39*14)+(M40*4)</f>
        <v>0</v>
      </c>
      <c r="N42" s="107">
        <f>SUM(K42:M42)</f>
        <v>0</v>
      </c>
      <c r="O42" s="128">
        <f>SUM(O36*24)+(O37*19)+(O38*14)+(O39*9)+(O40*2)</f>
        <v>0</v>
      </c>
      <c r="P42" s="128">
        <f>SUM(P36*30)+(P37*25)+(P38*20)+(P39*14)+(P40*4)</f>
        <v>0</v>
      </c>
      <c r="Q42" s="128">
        <f>SUM(Q36*30)+(Q37*25)+(Q38*20)+(Q39*14)+(Q40*4)</f>
        <v>0</v>
      </c>
      <c r="R42" s="107">
        <f>SUM(O42:Q42)</f>
        <v>0</v>
      </c>
      <c r="S42" s="128">
        <f>SUM(S36*24)+(S37*19)+(S38*14)+(S39*9)+(S40*2)</f>
        <v>0</v>
      </c>
      <c r="T42" s="128">
        <f>SUM(T36*24)+(T37*19)+(T38*14)+(T39*9)+(T40*2)</f>
        <v>0</v>
      </c>
      <c r="U42" s="128">
        <f>SUM(U36*24)+(U37*19)+(U38*14)+(U39*9)+(U40*2)</f>
        <v>0</v>
      </c>
      <c r="V42" s="107">
        <f>SUM(S42:U42)</f>
        <v>0</v>
      </c>
      <c r="W42" s="128">
        <f>SUM(W36*24)+(W37*19)+(W38*14)+(W39*9)+(W40*2)</f>
        <v>0</v>
      </c>
      <c r="X42" s="128">
        <f>SUM(X36*24)+(X37*19)+(X38*14)+(X39*9)+(X40*2)</f>
        <v>0</v>
      </c>
      <c r="Y42" s="128">
        <f>SUM(Y36*24)+(Y37*19)+(Y38*14)+(Y39*9)+(Y40*2)</f>
        <v>0</v>
      </c>
      <c r="Z42" s="107">
        <f>SUM(W42:Y42)</f>
        <v>0</v>
      </c>
      <c r="AA42" s="87">
        <f>C42+K42+S42+G42+O42+W42</f>
        <v>0</v>
      </c>
      <c r="AB42" s="87">
        <f>D42+H42+L42+P42+T42+X42</f>
        <v>0</v>
      </c>
      <c r="AC42" s="87">
        <f>E42+I42+M42+U42+Q42+Y42</f>
        <v>0</v>
      </c>
      <c r="AD42" s="108">
        <f>SUM(AA42:AC42)</f>
        <v>0</v>
      </c>
    </row>
    <row r="43" spans="1:30" hidden="1">
      <c r="A43" s="27"/>
      <c r="B43" s="28" t="s">
        <v>13</v>
      </c>
      <c r="C43" s="29"/>
      <c r="D43" s="29"/>
      <c r="E43" s="29"/>
      <c r="F43" s="105">
        <f>C43+D43*2+E43*2</f>
        <v>0</v>
      </c>
      <c r="G43" s="29"/>
      <c r="H43" s="29"/>
      <c r="I43" s="29"/>
      <c r="J43" s="105">
        <f>G43+H43*2+I43*2</f>
        <v>0</v>
      </c>
      <c r="K43" s="29"/>
      <c r="L43" s="29"/>
      <c r="M43" s="29"/>
      <c r="N43" s="105">
        <f>K43+L43*2+M43*2</f>
        <v>0</v>
      </c>
      <c r="O43" s="29"/>
      <c r="P43" s="29"/>
      <c r="Q43" s="29"/>
      <c r="R43" s="105">
        <f>O43+P43*2+Q43*2</f>
        <v>0</v>
      </c>
      <c r="S43" s="29"/>
      <c r="T43" s="29"/>
      <c r="U43" s="29"/>
      <c r="V43" s="105">
        <f>S43+T43*2+U43*2</f>
        <v>0</v>
      </c>
      <c r="W43" s="29"/>
      <c r="X43" s="29"/>
      <c r="Y43" s="29"/>
      <c r="Z43" s="105">
        <f>W43+X43*2+Y43*2</f>
        <v>0</v>
      </c>
      <c r="AA43" s="30">
        <f>C43+G43+K43+O43+S43+W43</f>
        <v>0</v>
      </c>
      <c r="AB43" s="30">
        <f t="shared" ref="AB43:AC47" si="12">D43+L43+T43+H43+P43+X43</f>
        <v>0</v>
      </c>
      <c r="AC43" s="30">
        <f t="shared" si="12"/>
        <v>0</v>
      </c>
      <c r="AD43" s="101">
        <f>AA43+AB43*2+AC43*2</f>
        <v>0</v>
      </c>
    </row>
    <row r="44" spans="1:30" hidden="1">
      <c r="A44" s="31"/>
      <c r="B44" s="32" t="s">
        <v>14</v>
      </c>
      <c r="C44" s="33"/>
      <c r="D44" s="33"/>
      <c r="E44" s="33"/>
      <c r="F44" s="104">
        <f>C44+D44*2+E44*2</f>
        <v>0</v>
      </c>
      <c r="G44" s="33"/>
      <c r="H44" s="33"/>
      <c r="I44" s="33"/>
      <c r="J44" s="104">
        <f>G44+H44*2+I44*2</f>
        <v>0</v>
      </c>
      <c r="K44" s="33"/>
      <c r="L44" s="33"/>
      <c r="M44" s="33"/>
      <c r="N44" s="104">
        <f>K44+L44*2+M44*2</f>
        <v>0</v>
      </c>
      <c r="O44" s="33"/>
      <c r="P44" s="33"/>
      <c r="Q44" s="33"/>
      <c r="R44" s="104">
        <f>O44+P44*2+Q44*2</f>
        <v>0</v>
      </c>
      <c r="S44" s="33"/>
      <c r="T44" s="33"/>
      <c r="U44" s="33"/>
      <c r="V44" s="104">
        <f>S44+T44*2+U44*2</f>
        <v>0</v>
      </c>
      <c r="W44" s="33"/>
      <c r="X44" s="33"/>
      <c r="Y44" s="33"/>
      <c r="Z44" s="104">
        <f>W44+X44*2+Y44*2</f>
        <v>0</v>
      </c>
      <c r="AA44" s="34">
        <f>C44+G44+K44+O44+S44+W44</f>
        <v>0</v>
      </c>
      <c r="AB44" s="34">
        <f t="shared" si="12"/>
        <v>0</v>
      </c>
      <c r="AC44" s="34">
        <f t="shared" si="12"/>
        <v>0</v>
      </c>
      <c r="AD44" s="102">
        <f>AA44+AB44*2+AC44*2</f>
        <v>0</v>
      </c>
    </row>
    <row r="45" spans="1:30" hidden="1">
      <c r="A45" s="31"/>
      <c r="B45" s="32" t="s">
        <v>15</v>
      </c>
      <c r="C45" s="33"/>
      <c r="D45" s="33"/>
      <c r="E45" s="33"/>
      <c r="F45" s="104">
        <f>C45+D45*2+E45*2</f>
        <v>0</v>
      </c>
      <c r="G45" s="33"/>
      <c r="H45" s="33"/>
      <c r="I45" s="33"/>
      <c r="J45" s="104">
        <f>G45+H45*2+I45*2</f>
        <v>0</v>
      </c>
      <c r="K45" s="33"/>
      <c r="L45" s="33"/>
      <c r="M45" s="33"/>
      <c r="N45" s="104">
        <f>K45+L45*2+M45*2</f>
        <v>0</v>
      </c>
      <c r="O45" s="33"/>
      <c r="P45" s="33"/>
      <c r="Q45" s="33"/>
      <c r="R45" s="104">
        <f>O45+P45*2+Q45*2</f>
        <v>0</v>
      </c>
      <c r="S45" s="33"/>
      <c r="T45" s="33"/>
      <c r="U45" s="33"/>
      <c r="V45" s="104">
        <f>S45+T45*2+U45*2</f>
        <v>0</v>
      </c>
      <c r="W45" s="33"/>
      <c r="X45" s="33"/>
      <c r="Y45" s="33"/>
      <c r="Z45" s="104">
        <f>W45+X45*2+Y45*2</f>
        <v>0</v>
      </c>
      <c r="AA45" s="34">
        <f>C45+K45+S45+G45+O45+W45</f>
        <v>0</v>
      </c>
      <c r="AB45" s="34">
        <f t="shared" si="12"/>
        <v>0</v>
      </c>
      <c r="AC45" s="34">
        <f t="shared" si="12"/>
        <v>0</v>
      </c>
      <c r="AD45" s="102">
        <f>AA45+AB45*2+AC45*2</f>
        <v>0</v>
      </c>
    </row>
    <row r="46" spans="1:30" hidden="1">
      <c r="A46" s="31"/>
      <c r="B46" s="32" t="s">
        <v>16</v>
      </c>
      <c r="C46" s="33"/>
      <c r="D46" s="33"/>
      <c r="E46" s="33"/>
      <c r="F46" s="104">
        <f>C46+D46*2+E46*2</f>
        <v>0</v>
      </c>
      <c r="G46" s="33"/>
      <c r="H46" s="33"/>
      <c r="I46" s="33"/>
      <c r="J46" s="104">
        <f>G46+H46*2+I46*2</f>
        <v>0</v>
      </c>
      <c r="K46" s="33"/>
      <c r="L46" s="33"/>
      <c r="M46" s="33"/>
      <c r="N46" s="104">
        <f>K46+L46*2+M46*2</f>
        <v>0</v>
      </c>
      <c r="O46" s="33"/>
      <c r="P46" s="33"/>
      <c r="Q46" s="33"/>
      <c r="R46" s="104">
        <f>O46+P46*2+Q46*2</f>
        <v>0</v>
      </c>
      <c r="S46" s="33"/>
      <c r="T46" s="33"/>
      <c r="U46" s="33"/>
      <c r="V46" s="104">
        <f>S46+T46*2+U46*2</f>
        <v>0</v>
      </c>
      <c r="W46" s="33"/>
      <c r="X46" s="33"/>
      <c r="Y46" s="33"/>
      <c r="Z46" s="104">
        <f>W46+X46*2+Y46*2</f>
        <v>0</v>
      </c>
      <c r="AA46" s="34">
        <f>C46+K46+S46+G46+O46+W46</f>
        <v>0</v>
      </c>
      <c r="AB46" s="34">
        <f t="shared" si="12"/>
        <v>0</v>
      </c>
      <c r="AC46" s="34">
        <f t="shared" si="12"/>
        <v>0</v>
      </c>
      <c r="AD46" s="102">
        <f>AA46+AB46*2+AC46*2</f>
        <v>0</v>
      </c>
    </row>
    <row r="47" spans="1:30" hidden="1">
      <c r="A47" s="31"/>
      <c r="B47" s="32" t="s">
        <v>17</v>
      </c>
      <c r="C47" s="33"/>
      <c r="D47" s="33"/>
      <c r="E47" s="33"/>
      <c r="F47" s="104">
        <f>C47+D47*2+E47*2</f>
        <v>0</v>
      </c>
      <c r="G47" s="33"/>
      <c r="H47" s="33"/>
      <c r="I47" s="33"/>
      <c r="J47" s="104">
        <f>G47+H47*2+I47*2</f>
        <v>0</v>
      </c>
      <c r="K47" s="33"/>
      <c r="L47" s="33"/>
      <c r="M47" s="33"/>
      <c r="N47" s="104">
        <f>K47+L47*2+M47*2</f>
        <v>0</v>
      </c>
      <c r="O47" s="33"/>
      <c r="P47" s="33"/>
      <c r="Q47" s="33"/>
      <c r="R47" s="104">
        <f>O47+P47*2+Q47*2</f>
        <v>0</v>
      </c>
      <c r="S47" s="33"/>
      <c r="T47" s="33"/>
      <c r="U47" s="33"/>
      <c r="V47" s="104">
        <f>S47+T47*2+U47*2</f>
        <v>0</v>
      </c>
      <c r="W47" s="33"/>
      <c r="X47" s="33"/>
      <c r="Y47" s="33"/>
      <c r="Z47" s="104">
        <f>W47+X47*2+Y47*2</f>
        <v>0</v>
      </c>
      <c r="AA47" s="34">
        <f>C47+K47+S47+G47+O47+W47</f>
        <v>0</v>
      </c>
      <c r="AB47" s="34">
        <f t="shared" si="12"/>
        <v>0</v>
      </c>
      <c r="AC47" s="34">
        <f t="shared" si="12"/>
        <v>0</v>
      </c>
      <c r="AD47" s="102">
        <f>AA47+AB47*2+AC47*2</f>
        <v>0</v>
      </c>
    </row>
    <row r="48" spans="1:30" hidden="1">
      <c r="A48" s="31"/>
      <c r="B48" s="109" t="s">
        <v>6</v>
      </c>
      <c r="C48" s="110">
        <f>SUM(C43:C47)</f>
        <v>0</v>
      </c>
      <c r="D48" s="110">
        <f t="shared" ref="D48:Z48" si="13">SUM(D43:D47)</f>
        <v>0</v>
      </c>
      <c r="E48" s="110">
        <f t="shared" si="13"/>
        <v>0</v>
      </c>
      <c r="F48" s="111">
        <f t="shared" si="13"/>
        <v>0</v>
      </c>
      <c r="G48" s="110">
        <f t="shared" si="13"/>
        <v>0</v>
      </c>
      <c r="H48" s="110">
        <f t="shared" si="13"/>
        <v>0</v>
      </c>
      <c r="I48" s="110">
        <f t="shared" si="13"/>
        <v>0</v>
      </c>
      <c r="J48" s="111">
        <f t="shared" si="13"/>
        <v>0</v>
      </c>
      <c r="K48" s="110">
        <f t="shared" si="13"/>
        <v>0</v>
      </c>
      <c r="L48" s="110">
        <f t="shared" si="13"/>
        <v>0</v>
      </c>
      <c r="M48" s="110">
        <f t="shared" si="13"/>
        <v>0</v>
      </c>
      <c r="N48" s="111">
        <f t="shared" si="13"/>
        <v>0</v>
      </c>
      <c r="O48" s="110">
        <f t="shared" si="13"/>
        <v>0</v>
      </c>
      <c r="P48" s="110">
        <f t="shared" si="13"/>
        <v>0</v>
      </c>
      <c r="Q48" s="110">
        <f t="shared" si="13"/>
        <v>0</v>
      </c>
      <c r="R48" s="111">
        <f t="shared" si="13"/>
        <v>0</v>
      </c>
      <c r="S48" s="110">
        <f t="shared" si="13"/>
        <v>0</v>
      </c>
      <c r="T48" s="110">
        <f t="shared" si="13"/>
        <v>0</v>
      </c>
      <c r="U48" s="110">
        <f t="shared" si="13"/>
        <v>0</v>
      </c>
      <c r="V48" s="111">
        <f t="shared" si="13"/>
        <v>0</v>
      </c>
      <c r="W48" s="110">
        <f t="shared" si="13"/>
        <v>0</v>
      </c>
      <c r="X48" s="110">
        <f t="shared" si="13"/>
        <v>0</v>
      </c>
      <c r="Y48" s="110">
        <f t="shared" si="13"/>
        <v>0</v>
      </c>
      <c r="Z48" s="111">
        <f t="shared" si="13"/>
        <v>0</v>
      </c>
      <c r="AA48" s="110">
        <f>SUM(AA43:AA47)</f>
        <v>0</v>
      </c>
      <c r="AB48" s="110">
        <f>SUM(AB43:AB47)</f>
        <v>0</v>
      </c>
      <c r="AC48" s="110">
        <f>SUM(AC43:AC47)</f>
        <v>0</v>
      </c>
      <c r="AD48" s="112">
        <f>SUM(AD43:AD47)</f>
        <v>0</v>
      </c>
    </row>
    <row r="49" spans="1:30" ht="15.75" hidden="1" thickBot="1">
      <c r="A49" s="35"/>
      <c r="B49" s="106" t="s">
        <v>18</v>
      </c>
      <c r="C49" s="128">
        <f>SUM(C43*24)+(C44*19)+(C45*14)+(C46*9)+(C47*2)</f>
        <v>0</v>
      </c>
      <c r="D49" s="128">
        <f>SUM(D43*30)+(D44*25)+(D45*20)+(D46*14)+(D47*4)</f>
        <v>0</v>
      </c>
      <c r="E49" s="128">
        <f>SUM(E43*30)+(E44*25)+(E45*20)+(E46*14)+(E47*4)</f>
        <v>0</v>
      </c>
      <c r="F49" s="107">
        <f>SUM(C49:E49)</f>
        <v>0</v>
      </c>
      <c r="G49" s="128">
        <f>SUM(G43*24)+(G44*19)+(G45*14)+(G46*9)+(G47*2)</f>
        <v>0</v>
      </c>
      <c r="H49" s="128">
        <f>SUM(H43*30)+(H44*25)+(H45*20)+(H46*14)+(H47*4)</f>
        <v>0</v>
      </c>
      <c r="I49" s="128">
        <f>SUM(I43*30)+(I44*25)+(I45*20)+(I46*14)+(I47*4)</f>
        <v>0</v>
      </c>
      <c r="J49" s="107">
        <f>SUM(G49:I49)</f>
        <v>0</v>
      </c>
      <c r="K49" s="128">
        <f>SUM(K43*24)+(K44*19)+(K45*14)+(K46*9)+(K47*2)</f>
        <v>0</v>
      </c>
      <c r="L49" s="128">
        <f>SUM(L43*30)+(L44*25)+(L45*20)+(L46*14)+(L47*4)</f>
        <v>0</v>
      </c>
      <c r="M49" s="128">
        <f>SUM(M43*30)+(M44*25)+(M45*20)+(M46*14)+(M47*4)</f>
        <v>0</v>
      </c>
      <c r="N49" s="107">
        <f>SUM(K49:M49)</f>
        <v>0</v>
      </c>
      <c r="O49" s="128">
        <f>SUM(O43*24)+(O44*19)+(O45*14)+(O46*9)+(O47*2)</f>
        <v>0</v>
      </c>
      <c r="P49" s="128">
        <f>SUM(P43*30)+(P44*25)+(P45*20)+(P46*14)+(P47*4)</f>
        <v>0</v>
      </c>
      <c r="Q49" s="128">
        <f>SUM(Q43*30)+(Q44*25)+(Q45*20)+(Q46*14)+(Q47*4)</f>
        <v>0</v>
      </c>
      <c r="R49" s="107">
        <f>SUM(O49:Q49)</f>
        <v>0</v>
      </c>
      <c r="S49" s="128">
        <f>SUM(S43*24)+(S44*19)+(S45*14)+(S46*9)+(S47*2)</f>
        <v>0</v>
      </c>
      <c r="T49" s="128">
        <f>SUM(T43*24)+(T44*19)+(T45*14)+(T46*9)+(T47*2)</f>
        <v>0</v>
      </c>
      <c r="U49" s="128">
        <f>SUM(U43*24)+(U44*19)+(U45*14)+(U46*9)+(U47*2)</f>
        <v>0</v>
      </c>
      <c r="V49" s="107">
        <f>SUM(S49:U49)</f>
        <v>0</v>
      </c>
      <c r="W49" s="128">
        <f>SUM(W43*24)+(W44*19)+(W45*14)+(W46*9)+(W47*2)</f>
        <v>0</v>
      </c>
      <c r="X49" s="128">
        <f>SUM(X43*24)+(X44*19)+(X45*14)+(X46*9)+(X47*2)</f>
        <v>0</v>
      </c>
      <c r="Y49" s="128">
        <f>SUM(Y43*24)+(Y44*19)+(Y45*14)+(Y46*9)+(Y47*2)</f>
        <v>0</v>
      </c>
      <c r="Z49" s="107">
        <f>SUM(W49:Y49)</f>
        <v>0</v>
      </c>
      <c r="AA49" s="87">
        <f>C49+K49+S49+G49+O49+W49</f>
        <v>0</v>
      </c>
      <c r="AB49" s="87">
        <f>D49+H49+L49+P49+T49+X49</f>
        <v>0</v>
      </c>
      <c r="AC49" s="87">
        <f>E49+I49+M49+U49+Q49+Y49</f>
        <v>0</v>
      </c>
      <c r="AD49" s="108">
        <f>SUM(AA49:AC49)</f>
        <v>0</v>
      </c>
    </row>
    <row r="50" spans="1:30" hidden="1">
      <c r="A50" s="27"/>
      <c r="B50" s="28" t="s">
        <v>13</v>
      </c>
      <c r="C50" s="29"/>
      <c r="D50" s="29"/>
      <c r="E50" s="29"/>
      <c r="F50" s="105">
        <f>C50+D50*2+E50*2</f>
        <v>0</v>
      </c>
      <c r="G50" s="29"/>
      <c r="H50" s="29"/>
      <c r="I50" s="29"/>
      <c r="J50" s="105">
        <f>G50+H50*2+I50*2</f>
        <v>0</v>
      </c>
      <c r="K50" s="29"/>
      <c r="L50" s="29"/>
      <c r="M50" s="29"/>
      <c r="N50" s="105">
        <f>K50+L50*2+M50*2</f>
        <v>0</v>
      </c>
      <c r="O50" s="29"/>
      <c r="P50" s="29"/>
      <c r="Q50" s="29"/>
      <c r="R50" s="105">
        <f>O50+P50*2+Q50*2</f>
        <v>0</v>
      </c>
      <c r="S50" s="29"/>
      <c r="T50" s="29"/>
      <c r="U50" s="29"/>
      <c r="V50" s="105">
        <f>S50+T50*2+U50*2</f>
        <v>0</v>
      </c>
      <c r="W50" s="29"/>
      <c r="X50" s="29"/>
      <c r="Y50" s="29"/>
      <c r="Z50" s="105">
        <f>W50+X50*2+Y50*2</f>
        <v>0</v>
      </c>
      <c r="AA50" s="30">
        <f>C50+G50+K50+O50+S50+W50</f>
        <v>0</v>
      </c>
      <c r="AB50" s="30">
        <f t="shared" ref="AB50:AC54" si="14">D50+L50+T50+H50+P50+X50</f>
        <v>0</v>
      </c>
      <c r="AC50" s="30">
        <f t="shared" si="14"/>
        <v>0</v>
      </c>
      <c r="AD50" s="101">
        <f>AA50+AB50*2+AC50*2</f>
        <v>0</v>
      </c>
    </row>
    <row r="51" spans="1:30" hidden="1">
      <c r="A51" s="31"/>
      <c r="B51" s="32" t="s">
        <v>14</v>
      </c>
      <c r="C51" s="33"/>
      <c r="D51" s="33"/>
      <c r="E51" s="33"/>
      <c r="F51" s="104">
        <f>C51+D51*2+E51*2</f>
        <v>0</v>
      </c>
      <c r="G51" s="33"/>
      <c r="H51" s="33"/>
      <c r="I51" s="33"/>
      <c r="J51" s="104">
        <f>G51+H51*2+I51*2</f>
        <v>0</v>
      </c>
      <c r="K51" s="33"/>
      <c r="L51" s="33"/>
      <c r="M51" s="33"/>
      <c r="N51" s="104">
        <f>K51+L51*2+M51*2</f>
        <v>0</v>
      </c>
      <c r="O51" s="33"/>
      <c r="P51" s="33"/>
      <c r="Q51" s="33"/>
      <c r="R51" s="104">
        <f>O51+P51*2+Q51*2</f>
        <v>0</v>
      </c>
      <c r="S51" s="33"/>
      <c r="T51" s="33"/>
      <c r="U51" s="33"/>
      <c r="V51" s="104">
        <f>S51+T51*2+U51*2</f>
        <v>0</v>
      </c>
      <c r="W51" s="33"/>
      <c r="X51" s="33"/>
      <c r="Y51" s="33"/>
      <c r="Z51" s="104">
        <f>W51+X51*2+Y51*2</f>
        <v>0</v>
      </c>
      <c r="AA51" s="34">
        <f>C51+G51+K51+O51+S51+W51</f>
        <v>0</v>
      </c>
      <c r="AB51" s="34">
        <f t="shared" si="14"/>
        <v>0</v>
      </c>
      <c r="AC51" s="34">
        <f t="shared" si="14"/>
        <v>0</v>
      </c>
      <c r="AD51" s="102">
        <f>AA51+AB51*2+AC51*2</f>
        <v>0</v>
      </c>
    </row>
    <row r="52" spans="1:30" hidden="1">
      <c r="A52" s="31"/>
      <c r="B52" s="32" t="s">
        <v>15</v>
      </c>
      <c r="C52" s="33"/>
      <c r="D52" s="33"/>
      <c r="E52" s="33"/>
      <c r="F52" s="104">
        <f>C52+D52*2+E52*2</f>
        <v>0</v>
      </c>
      <c r="G52" s="33"/>
      <c r="H52" s="33"/>
      <c r="I52" s="33"/>
      <c r="J52" s="104">
        <f>G52+H52*2+I52*2</f>
        <v>0</v>
      </c>
      <c r="K52" s="33"/>
      <c r="L52" s="33"/>
      <c r="M52" s="33"/>
      <c r="N52" s="104">
        <f>K52+L52*2+M52*2</f>
        <v>0</v>
      </c>
      <c r="O52" s="33"/>
      <c r="P52" s="33"/>
      <c r="Q52" s="33"/>
      <c r="R52" s="104">
        <f>O52+P52*2+Q52*2</f>
        <v>0</v>
      </c>
      <c r="S52" s="33"/>
      <c r="T52" s="33"/>
      <c r="U52" s="33"/>
      <c r="V52" s="104">
        <f>S52+T52*2+U52*2</f>
        <v>0</v>
      </c>
      <c r="W52" s="33"/>
      <c r="X52" s="33"/>
      <c r="Y52" s="33"/>
      <c r="Z52" s="104">
        <f>W52+X52*2+Y52*2</f>
        <v>0</v>
      </c>
      <c r="AA52" s="34">
        <f>C52+K52+S52+G52+O52+W52</f>
        <v>0</v>
      </c>
      <c r="AB52" s="34">
        <f t="shared" si="14"/>
        <v>0</v>
      </c>
      <c r="AC52" s="34">
        <f t="shared" si="14"/>
        <v>0</v>
      </c>
      <c r="AD52" s="102">
        <f>AA52+AB52*2+AC52*2</f>
        <v>0</v>
      </c>
    </row>
    <row r="53" spans="1:30" hidden="1">
      <c r="A53" s="31"/>
      <c r="B53" s="32" t="s">
        <v>16</v>
      </c>
      <c r="C53" s="33"/>
      <c r="D53" s="33"/>
      <c r="E53" s="33"/>
      <c r="F53" s="104">
        <f>C53+D53*2+E53*2</f>
        <v>0</v>
      </c>
      <c r="G53" s="33"/>
      <c r="H53" s="33"/>
      <c r="I53" s="33"/>
      <c r="J53" s="104">
        <f>G53+H53*2+I53*2</f>
        <v>0</v>
      </c>
      <c r="K53" s="33"/>
      <c r="L53" s="33"/>
      <c r="M53" s="33"/>
      <c r="N53" s="104">
        <f>K53+L53*2+M53*2</f>
        <v>0</v>
      </c>
      <c r="O53" s="33"/>
      <c r="P53" s="33"/>
      <c r="Q53" s="33"/>
      <c r="R53" s="104">
        <f>O53+P53*2+Q53*2</f>
        <v>0</v>
      </c>
      <c r="S53" s="33"/>
      <c r="T53" s="33"/>
      <c r="U53" s="33"/>
      <c r="V53" s="104">
        <f>S53+T53*2+U53*2</f>
        <v>0</v>
      </c>
      <c r="W53" s="33"/>
      <c r="X53" s="33"/>
      <c r="Y53" s="33"/>
      <c r="Z53" s="104">
        <f>W53+X53*2+Y53*2</f>
        <v>0</v>
      </c>
      <c r="AA53" s="34">
        <f>C53+K53+S53+G53+O53+W53</f>
        <v>0</v>
      </c>
      <c r="AB53" s="34">
        <f t="shared" si="14"/>
        <v>0</v>
      </c>
      <c r="AC53" s="34">
        <f t="shared" si="14"/>
        <v>0</v>
      </c>
      <c r="AD53" s="102">
        <f>AA53+AB53*2+AC53*2</f>
        <v>0</v>
      </c>
    </row>
    <row r="54" spans="1:30" hidden="1">
      <c r="A54" s="31"/>
      <c r="B54" s="32" t="s">
        <v>17</v>
      </c>
      <c r="C54" s="33"/>
      <c r="D54" s="33"/>
      <c r="E54" s="33"/>
      <c r="F54" s="104">
        <f>C54+D54*2+E54*2</f>
        <v>0</v>
      </c>
      <c r="G54" s="33"/>
      <c r="H54" s="33"/>
      <c r="I54" s="33"/>
      <c r="J54" s="104">
        <f>G54+H54*2+I54*2</f>
        <v>0</v>
      </c>
      <c r="K54" s="33"/>
      <c r="L54" s="33"/>
      <c r="M54" s="33"/>
      <c r="N54" s="104">
        <f>K54+L54*2+M54*2</f>
        <v>0</v>
      </c>
      <c r="O54" s="33"/>
      <c r="P54" s="33"/>
      <c r="Q54" s="33"/>
      <c r="R54" s="104">
        <f>O54+P54*2+Q54*2</f>
        <v>0</v>
      </c>
      <c r="S54" s="33"/>
      <c r="T54" s="33"/>
      <c r="U54" s="33"/>
      <c r="V54" s="104">
        <f>S54+T54*2+U54*2</f>
        <v>0</v>
      </c>
      <c r="W54" s="33"/>
      <c r="X54" s="33"/>
      <c r="Y54" s="33"/>
      <c r="Z54" s="104">
        <f>W54+X54*2+Y54*2</f>
        <v>0</v>
      </c>
      <c r="AA54" s="34">
        <f>C54+K54+S54+G54+O54+W54</f>
        <v>0</v>
      </c>
      <c r="AB54" s="34">
        <f t="shared" si="14"/>
        <v>0</v>
      </c>
      <c r="AC54" s="34">
        <f t="shared" si="14"/>
        <v>0</v>
      </c>
      <c r="AD54" s="102">
        <f>AA54+AB54*2+AC54*2</f>
        <v>0</v>
      </c>
    </row>
    <row r="55" spans="1:30" hidden="1">
      <c r="A55" s="31"/>
      <c r="B55" s="109" t="s">
        <v>6</v>
      </c>
      <c r="C55" s="110">
        <f>SUM(C50:C54)</f>
        <v>0</v>
      </c>
      <c r="D55" s="110">
        <f t="shared" ref="D55:Z55" si="15">SUM(D50:D54)</f>
        <v>0</v>
      </c>
      <c r="E55" s="110">
        <f t="shared" si="15"/>
        <v>0</v>
      </c>
      <c r="F55" s="111">
        <f t="shared" si="15"/>
        <v>0</v>
      </c>
      <c r="G55" s="110">
        <f t="shared" si="15"/>
        <v>0</v>
      </c>
      <c r="H55" s="110">
        <f t="shared" si="15"/>
        <v>0</v>
      </c>
      <c r="I55" s="110">
        <f t="shared" si="15"/>
        <v>0</v>
      </c>
      <c r="J55" s="111">
        <f t="shared" si="15"/>
        <v>0</v>
      </c>
      <c r="K55" s="110">
        <f t="shared" si="15"/>
        <v>0</v>
      </c>
      <c r="L55" s="110">
        <f t="shared" si="15"/>
        <v>0</v>
      </c>
      <c r="M55" s="110">
        <f t="shared" si="15"/>
        <v>0</v>
      </c>
      <c r="N55" s="111">
        <f t="shared" si="15"/>
        <v>0</v>
      </c>
      <c r="O55" s="110">
        <f t="shared" si="15"/>
        <v>0</v>
      </c>
      <c r="P55" s="110">
        <f t="shared" si="15"/>
        <v>0</v>
      </c>
      <c r="Q55" s="110">
        <f t="shared" si="15"/>
        <v>0</v>
      </c>
      <c r="R55" s="111">
        <f t="shared" si="15"/>
        <v>0</v>
      </c>
      <c r="S55" s="110">
        <f t="shared" si="15"/>
        <v>0</v>
      </c>
      <c r="T55" s="110">
        <f t="shared" si="15"/>
        <v>0</v>
      </c>
      <c r="U55" s="110">
        <f t="shared" si="15"/>
        <v>0</v>
      </c>
      <c r="V55" s="111">
        <f t="shared" si="15"/>
        <v>0</v>
      </c>
      <c r="W55" s="110">
        <f t="shared" si="15"/>
        <v>0</v>
      </c>
      <c r="X55" s="110">
        <f t="shared" si="15"/>
        <v>0</v>
      </c>
      <c r="Y55" s="110">
        <f t="shared" si="15"/>
        <v>0</v>
      </c>
      <c r="Z55" s="111">
        <f t="shared" si="15"/>
        <v>0</v>
      </c>
      <c r="AA55" s="110">
        <f>SUM(AA50:AA54)</f>
        <v>0</v>
      </c>
      <c r="AB55" s="110">
        <f>SUM(AB50:AB54)</f>
        <v>0</v>
      </c>
      <c r="AC55" s="110">
        <f>SUM(AC50:AC54)</f>
        <v>0</v>
      </c>
      <c r="AD55" s="112">
        <f>SUM(AD50:AD54)</f>
        <v>0</v>
      </c>
    </row>
    <row r="56" spans="1:30" ht="15.75" hidden="1" thickBot="1">
      <c r="A56" s="35"/>
      <c r="B56" s="106" t="s">
        <v>18</v>
      </c>
      <c r="C56" s="128">
        <f>SUM(C50*24)+(C51*19)+(C52*14)+(C53*9)+(C54*2)</f>
        <v>0</v>
      </c>
      <c r="D56" s="128">
        <f>SUM(D50*30)+(D51*25)+(D52*20)+(D53*14)+(D54*4)</f>
        <v>0</v>
      </c>
      <c r="E56" s="128">
        <f>SUM(E50*30)+(E51*25)+(E52*20)+(E53*14)+(E54*4)</f>
        <v>0</v>
      </c>
      <c r="F56" s="107">
        <f>SUM(C56:E56)</f>
        <v>0</v>
      </c>
      <c r="G56" s="128">
        <f>SUM(G50*24)+(G51*19)+(G52*14)+(G53*9)+(G54*2)</f>
        <v>0</v>
      </c>
      <c r="H56" s="128">
        <f>SUM(H50*30)+(H51*25)+(H52*20)+(H53*14)+(H54*4)</f>
        <v>0</v>
      </c>
      <c r="I56" s="128">
        <f>SUM(I50*30)+(I51*25)+(I52*20)+(I53*14)+(I54*4)</f>
        <v>0</v>
      </c>
      <c r="J56" s="107">
        <f>SUM(G56:I56)</f>
        <v>0</v>
      </c>
      <c r="K56" s="128">
        <f>SUM(K50*24)+(K51*19)+(K52*14)+(K53*9)+(K54*2)</f>
        <v>0</v>
      </c>
      <c r="L56" s="128">
        <f>SUM(L50*30)+(L51*25)+(L52*20)+(L53*14)+(L54*4)</f>
        <v>0</v>
      </c>
      <c r="M56" s="128">
        <f>SUM(M50*30)+(M51*25)+(M52*20)+(M53*14)+(M54*4)</f>
        <v>0</v>
      </c>
      <c r="N56" s="107">
        <f>SUM(K56:M56)</f>
        <v>0</v>
      </c>
      <c r="O56" s="128">
        <f>SUM(O50*24)+(O51*19)+(O52*14)+(O53*9)+(O54*2)</f>
        <v>0</v>
      </c>
      <c r="P56" s="128">
        <f>SUM(P50*30)+(P51*25)+(P52*20)+(P53*14)+(P54*4)</f>
        <v>0</v>
      </c>
      <c r="Q56" s="128">
        <f>SUM(Q50*30)+(Q51*25)+(Q52*20)+(Q53*14)+(Q54*4)</f>
        <v>0</v>
      </c>
      <c r="R56" s="107">
        <f>SUM(O56:Q56)</f>
        <v>0</v>
      </c>
      <c r="S56" s="128">
        <f>SUM(S50*24)+(S51*19)+(S52*14)+(S53*9)+(S54*2)</f>
        <v>0</v>
      </c>
      <c r="T56" s="128">
        <f>SUM(T50*24)+(T51*19)+(T52*14)+(T53*9)+(T54*2)</f>
        <v>0</v>
      </c>
      <c r="U56" s="128">
        <f>SUM(U50*24)+(U51*19)+(U52*14)+(U53*9)+(U54*2)</f>
        <v>0</v>
      </c>
      <c r="V56" s="107">
        <f>SUM(S56:U56)</f>
        <v>0</v>
      </c>
      <c r="W56" s="128">
        <f>SUM(W50*24)+(W51*19)+(W52*14)+(W53*9)+(W54*2)</f>
        <v>0</v>
      </c>
      <c r="X56" s="128">
        <f>SUM(X50*24)+(X51*19)+(X52*14)+(X53*9)+(X54*2)</f>
        <v>0</v>
      </c>
      <c r="Y56" s="128">
        <f>SUM(Y50*24)+(Y51*19)+(Y52*14)+(Y53*9)+(Y54*2)</f>
        <v>0</v>
      </c>
      <c r="Z56" s="107">
        <f>SUM(W56:Y56)</f>
        <v>0</v>
      </c>
      <c r="AA56" s="87">
        <f>C56+K56+S56+G56+O56+W56</f>
        <v>0</v>
      </c>
      <c r="AB56" s="87">
        <f>D56+H56+L56+P56+T56+X56</f>
        <v>0</v>
      </c>
      <c r="AC56" s="87">
        <f>E56+I56+M56+U56+Q56+Y56</f>
        <v>0</v>
      </c>
      <c r="AD56" s="108">
        <f>SUM(AA56:AC56)</f>
        <v>0</v>
      </c>
    </row>
    <row r="57" spans="1:30" hidden="1">
      <c r="A57" s="27"/>
      <c r="B57" s="28" t="s">
        <v>13</v>
      </c>
      <c r="C57" s="29"/>
      <c r="D57" s="29"/>
      <c r="E57" s="29"/>
      <c r="F57" s="105">
        <f>C57+D57*2+E57*2</f>
        <v>0</v>
      </c>
      <c r="G57" s="29"/>
      <c r="H57" s="29"/>
      <c r="I57" s="29"/>
      <c r="J57" s="105">
        <f>G57+H57*2+I57*2</f>
        <v>0</v>
      </c>
      <c r="K57" s="29"/>
      <c r="L57" s="29"/>
      <c r="M57" s="29"/>
      <c r="N57" s="105">
        <f>K57+L57*2+M57*2</f>
        <v>0</v>
      </c>
      <c r="O57" s="29"/>
      <c r="P57" s="29"/>
      <c r="Q57" s="29"/>
      <c r="R57" s="105">
        <f>O57+P57*2+Q57*2</f>
        <v>0</v>
      </c>
      <c r="S57" s="29"/>
      <c r="T57" s="29"/>
      <c r="U57" s="29"/>
      <c r="V57" s="105">
        <f>S57+T57*2+U57*2</f>
        <v>0</v>
      </c>
      <c r="W57" s="29"/>
      <c r="X57" s="29"/>
      <c r="Y57" s="29"/>
      <c r="Z57" s="105">
        <f>W57+X57*2+Y57*2</f>
        <v>0</v>
      </c>
      <c r="AA57" s="30">
        <f>C57+G57+K57+O57+S57+W57</f>
        <v>0</v>
      </c>
      <c r="AB57" s="30">
        <f t="shared" ref="AB57:AC61" si="16">D57+L57+T57+H57+P57+X57</f>
        <v>0</v>
      </c>
      <c r="AC57" s="30">
        <f t="shared" si="16"/>
        <v>0</v>
      </c>
      <c r="AD57" s="101">
        <f>AA57+AB57*2+AC57*2</f>
        <v>0</v>
      </c>
    </row>
    <row r="58" spans="1:30" hidden="1">
      <c r="A58" s="31"/>
      <c r="B58" s="32" t="s">
        <v>14</v>
      </c>
      <c r="C58" s="33"/>
      <c r="D58" s="33"/>
      <c r="E58" s="33"/>
      <c r="F58" s="104">
        <f>C58+D58*2+E58*2</f>
        <v>0</v>
      </c>
      <c r="G58" s="33"/>
      <c r="H58" s="33"/>
      <c r="I58" s="33"/>
      <c r="J58" s="104">
        <f>G58+H58*2+I58*2</f>
        <v>0</v>
      </c>
      <c r="K58" s="33"/>
      <c r="L58" s="33"/>
      <c r="M58" s="33"/>
      <c r="N58" s="104">
        <f>K58+L58*2+M58*2</f>
        <v>0</v>
      </c>
      <c r="O58" s="33"/>
      <c r="P58" s="33"/>
      <c r="Q58" s="33"/>
      <c r="R58" s="104">
        <f>O58+P58*2+Q58*2</f>
        <v>0</v>
      </c>
      <c r="S58" s="33"/>
      <c r="T58" s="33"/>
      <c r="U58" s="33"/>
      <c r="V58" s="104">
        <f>S58+T58*2+U58*2</f>
        <v>0</v>
      </c>
      <c r="W58" s="33"/>
      <c r="X58" s="33"/>
      <c r="Y58" s="33"/>
      <c r="Z58" s="104">
        <f>W58+X58*2+Y58*2</f>
        <v>0</v>
      </c>
      <c r="AA58" s="34">
        <f>C58+G58+K58+O58+S58+W58</f>
        <v>0</v>
      </c>
      <c r="AB58" s="34">
        <f t="shared" si="16"/>
        <v>0</v>
      </c>
      <c r="AC58" s="34">
        <f t="shared" si="16"/>
        <v>0</v>
      </c>
      <c r="AD58" s="102">
        <f>AA58+AB58*2+AC58*2</f>
        <v>0</v>
      </c>
    </row>
    <row r="59" spans="1:30" hidden="1">
      <c r="A59" s="31"/>
      <c r="B59" s="32" t="s">
        <v>15</v>
      </c>
      <c r="C59" s="33"/>
      <c r="D59" s="33"/>
      <c r="E59" s="33"/>
      <c r="F59" s="104">
        <f>C59+D59*2+E59*2</f>
        <v>0</v>
      </c>
      <c r="G59" s="33"/>
      <c r="H59" s="33"/>
      <c r="I59" s="33"/>
      <c r="J59" s="104">
        <f>G59+H59*2+I59*2</f>
        <v>0</v>
      </c>
      <c r="K59" s="33"/>
      <c r="L59" s="33"/>
      <c r="M59" s="33"/>
      <c r="N59" s="104">
        <f>K59+L59*2+M59*2</f>
        <v>0</v>
      </c>
      <c r="O59" s="33"/>
      <c r="P59" s="33"/>
      <c r="Q59" s="33"/>
      <c r="R59" s="104">
        <f>O59+P59*2+Q59*2</f>
        <v>0</v>
      </c>
      <c r="S59" s="33"/>
      <c r="T59" s="33"/>
      <c r="U59" s="33"/>
      <c r="V59" s="104">
        <f>S59+T59*2+U59*2</f>
        <v>0</v>
      </c>
      <c r="W59" s="33"/>
      <c r="X59" s="33"/>
      <c r="Y59" s="33"/>
      <c r="Z59" s="104">
        <f>W59+X59*2+Y59*2</f>
        <v>0</v>
      </c>
      <c r="AA59" s="34">
        <f>C59+K59+S59+G59+O59+W59</f>
        <v>0</v>
      </c>
      <c r="AB59" s="34">
        <f t="shared" si="16"/>
        <v>0</v>
      </c>
      <c r="AC59" s="34">
        <f t="shared" si="16"/>
        <v>0</v>
      </c>
      <c r="AD59" s="102">
        <f>AA59+AB59*2+AC59*2</f>
        <v>0</v>
      </c>
    </row>
    <row r="60" spans="1:30" hidden="1">
      <c r="A60" s="31"/>
      <c r="B60" s="32" t="s">
        <v>16</v>
      </c>
      <c r="C60" s="33"/>
      <c r="D60" s="33"/>
      <c r="E60" s="33"/>
      <c r="F60" s="104">
        <f>C60+D60*2+E60*2</f>
        <v>0</v>
      </c>
      <c r="G60" s="33"/>
      <c r="H60" s="33"/>
      <c r="I60" s="33"/>
      <c r="J60" s="104">
        <f>G60+H60*2+I60*2</f>
        <v>0</v>
      </c>
      <c r="K60" s="33"/>
      <c r="L60" s="33"/>
      <c r="M60" s="33"/>
      <c r="N60" s="104">
        <f>K60+L60*2+M60*2</f>
        <v>0</v>
      </c>
      <c r="O60" s="33"/>
      <c r="P60" s="33"/>
      <c r="Q60" s="33"/>
      <c r="R60" s="104">
        <f>O60+P60*2+Q60*2</f>
        <v>0</v>
      </c>
      <c r="S60" s="33"/>
      <c r="T60" s="33"/>
      <c r="U60" s="33"/>
      <c r="V60" s="104">
        <f>S60+T60*2+U60*2</f>
        <v>0</v>
      </c>
      <c r="W60" s="33"/>
      <c r="X60" s="33"/>
      <c r="Y60" s="33"/>
      <c r="Z60" s="104">
        <f>W60+X60*2+Y60*2</f>
        <v>0</v>
      </c>
      <c r="AA60" s="34">
        <f>C60+K60+S60+G60+O60+W60</f>
        <v>0</v>
      </c>
      <c r="AB60" s="34">
        <f t="shared" si="16"/>
        <v>0</v>
      </c>
      <c r="AC60" s="34">
        <f t="shared" si="16"/>
        <v>0</v>
      </c>
      <c r="AD60" s="102">
        <f>AA60+AB60*2+AC60*2</f>
        <v>0</v>
      </c>
    </row>
    <row r="61" spans="1:30" hidden="1">
      <c r="A61" s="31"/>
      <c r="B61" s="32" t="s">
        <v>17</v>
      </c>
      <c r="C61" s="33"/>
      <c r="D61" s="33"/>
      <c r="E61" s="33"/>
      <c r="F61" s="104">
        <f>C61+D61*2+E61*2</f>
        <v>0</v>
      </c>
      <c r="G61" s="33"/>
      <c r="H61" s="33"/>
      <c r="I61" s="33"/>
      <c r="J61" s="104">
        <f>G61+H61*2+I61*2</f>
        <v>0</v>
      </c>
      <c r="K61" s="33"/>
      <c r="L61" s="33"/>
      <c r="M61" s="33"/>
      <c r="N61" s="104">
        <f>K61+L61*2+M61*2</f>
        <v>0</v>
      </c>
      <c r="O61" s="33"/>
      <c r="P61" s="33"/>
      <c r="Q61" s="33"/>
      <c r="R61" s="104">
        <f>O61+P61*2+Q61*2</f>
        <v>0</v>
      </c>
      <c r="S61" s="33"/>
      <c r="T61" s="33"/>
      <c r="U61" s="33"/>
      <c r="V61" s="104">
        <f>S61+T61*2+U61*2</f>
        <v>0</v>
      </c>
      <c r="W61" s="33"/>
      <c r="X61" s="33"/>
      <c r="Y61" s="33"/>
      <c r="Z61" s="104">
        <f>W61+X61*2+Y61*2</f>
        <v>0</v>
      </c>
      <c r="AA61" s="34">
        <f>C61+K61+S61+G61+O61+W61</f>
        <v>0</v>
      </c>
      <c r="AB61" s="34">
        <f t="shared" si="16"/>
        <v>0</v>
      </c>
      <c r="AC61" s="34">
        <f t="shared" si="16"/>
        <v>0</v>
      </c>
      <c r="AD61" s="102">
        <f>AA61+AB61*2+AC61*2</f>
        <v>0</v>
      </c>
    </row>
    <row r="62" spans="1:30" hidden="1">
      <c r="A62" s="31"/>
      <c r="B62" s="109" t="s">
        <v>6</v>
      </c>
      <c r="C62" s="110">
        <f>SUM(C57:C61)</f>
        <v>0</v>
      </c>
      <c r="D62" s="110">
        <f t="shared" ref="D62:Z62" si="17">SUM(D57:D61)</f>
        <v>0</v>
      </c>
      <c r="E62" s="110">
        <f t="shared" si="17"/>
        <v>0</v>
      </c>
      <c r="F62" s="111">
        <f t="shared" si="17"/>
        <v>0</v>
      </c>
      <c r="G62" s="110">
        <f t="shared" si="17"/>
        <v>0</v>
      </c>
      <c r="H62" s="110">
        <f t="shared" si="17"/>
        <v>0</v>
      </c>
      <c r="I62" s="110">
        <f t="shared" si="17"/>
        <v>0</v>
      </c>
      <c r="J62" s="111">
        <f t="shared" si="17"/>
        <v>0</v>
      </c>
      <c r="K62" s="110">
        <f t="shared" si="17"/>
        <v>0</v>
      </c>
      <c r="L62" s="110">
        <f t="shared" si="17"/>
        <v>0</v>
      </c>
      <c r="M62" s="110">
        <f t="shared" si="17"/>
        <v>0</v>
      </c>
      <c r="N62" s="111">
        <f t="shared" si="17"/>
        <v>0</v>
      </c>
      <c r="O62" s="110">
        <f t="shared" si="17"/>
        <v>0</v>
      </c>
      <c r="P62" s="110">
        <f t="shared" si="17"/>
        <v>0</v>
      </c>
      <c r="Q62" s="110">
        <f t="shared" si="17"/>
        <v>0</v>
      </c>
      <c r="R62" s="111">
        <f t="shared" si="17"/>
        <v>0</v>
      </c>
      <c r="S62" s="110">
        <f t="shared" si="17"/>
        <v>0</v>
      </c>
      <c r="T62" s="110">
        <f t="shared" si="17"/>
        <v>0</v>
      </c>
      <c r="U62" s="110">
        <f t="shared" si="17"/>
        <v>0</v>
      </c>
      <c r="V62" s="111">
        <f t="shared" si="17"/>
        <v>0</v>
      </c>
      <c r="W62" s="110">
        <f t="shared" si="17"/>
        <v>0</v>
      </c>
      <c r="X62" s="110">
        <f t="shared" si="17"/>
        <v>0</v>
      </c>
      <c r="Y62" s="110">
        <f t="shared" si="17"/>
        <v>0</v>
      </c>
      <c r="Z62" s="111">
        <f t="shared" si="17"/>
        <v>0</v>
      </c>
      <c r="AA62" s="110">
        <f>SUM(AA57:AA61)</f>
        <v>0</v>
      </c>
      <c r="AB62" s="110">
        <f>SUM(AB57:AB61)</f>
        <v>0</v>
      </c>
      <c r="AC62" s="110">
        <f>SUM(AC57:AC61)</f>
        <v>0</v>
      </c>
      <c r="AD62" s="112">
        <f>SUM(AD57:AD61)</f>
        <v>0</v>
      </c>
    </row>
    <row r="63" spans="1:30" ht="15.75" hidden="1" thickBot="1">
      <c r="A63" s="35"/>
      <c r="B63" s="106" t="s">
        <v>18</v>
      </c>
      <c r="C63" s="128">
        <f>SUM(C57*24)+(C58*19)+(C59*14)+(C60*9)+(C61*2)</f>
        <v>0</v>
      </c>
      <c r="D63" s="128">
        <f>SUM(D57*30)+(D58*25)+(D59*20)+(D60*14)+(D61*4)</f>
        <v>0</v>
      </c>
      <c r="E63" s="128">
        <f>SUM(E57*30)+(E58*25)+(E59*20)+(E60*14)+(E61*4)</f>
        <v>0</v>
      </c>
      <c r="F63" s="107">
        <f>SUM(C63:E63)</f>
        <v>0</v>
      </c>
      <c r="G63" s="128">
        <f>SUM(G57*24)+(G58*19)+(G59*14)+(G60*9)+(G61*2)</f>
        <v>0</v>
      </c>
      <c r="H63" s="128">
        <f>SUM(H57*30)+(H58*25)+(H59*20)+(H60*14)+(H61*4)</f>
        <v>0</v>
      </c>
      <c r="I63" s="128">
        <f>SUM(I57*30)+(I58*25)+(I59*20)+(I60*14)+(I61*4)</f>
        <v>0</v>
      </c>
      <c r="J63" s="107">
        <f>SUM(G63:I63)</f>
        <v>0</v>
      </c>
      <c r="K63" s="128">
        <f>SUM(K57*24)+(K58*19)+(K59*14)+(K60*9)+(K61*2)</f>
        <v>0</v>
      </c>
      <c r="L63" s="128">
        <f>SUM(L57*30)+(L58*25)+(L59*20)+(L60*14)+(L61*4)</f>
        <v>0</v>
      </c>
      <c r="M63" s="128">
        <f>SUM(M57*30)+(M58*25)+(M59*20)+(M60*14)+(M61*4)</f>
        <v>0</v>
      </c>
      <c r="N63" s="107">
        <f>SUM(K63:M63)</f>
        <v>0</v>
      </c>
      <c r="O63" s="128">
        <f>SUM(O57*24)+(O58*19)+(O59*14)+(O60*9)+(O61*2)</f>
        <v>0</v>
      </c>
      <c r="P63" s="128">
        <f>SUM(P57*30)+(P58*25)+(P59*20)+(P60*14)+(P61*4)</f>
        <v>0</v>
      </c>
      <c r="Q63" s="128">
        <f>SUM(Q57*30)+(Q58*25)+(Q59*20)+(Q60*14)+(Q61*4)</f>
        <v>0</v>
      </c>
      <c r="R63" s="107">
        <f>SUM(O63:Q63)</f>
        <v>0</v>
      </c>
      <c r="S63" s="128">
        <f>SUM(S57*24)+(S58*19)+(S59*14)+(S60*9)+(S61*2)</f>
        <v>0</v>
      </c>
      <c r="T63" s="128">
        <f>SUM(T57*24)+(T58*19)+(T59*14)+(T60*9)+(T61*2)</f>
        <v>0</v>
      </c>
      <c r="U63" s="128">
        <f>SUM(U57*24)+(U58*19)+(U59*14)+(U60*9)+(U61*2)</f>
        <v>0</v>
      </c>
      <c r="V63" s="107">
        <f>SUM(S63:U63)</f>
        <v>0</v>
      </c>
      <c r="W63" s="128">
        <f>SUM(W57*24)+(W58*19)+(W59*14)+(W60*9)+(W61*2)</f>
        <v>0</v>
      </c>
      <c r="X63" s="128">
        <f>SUM(X57*24)+(X58*19)+(X59*14)+(X60*9)+(X61*2)</f>
        <v>0</v>
      </c>
      <c r="Y63" s="128">
        <f>SUM(Y57*24)+(Y58*19)+(Y59*14)+(Y60*9)+(Y61*2)</f>
        <v>0</v>
      </c>
      <c r="Z63" s="107">
        <f>SUM(W63:Y63)</f>
        <v>0</v>
      </c>
      <c r="AA63" s="87">
        <f>C63+K63+S63+G63+O63+W63</f>
        <v>0</v>
      </c>
      <c r="AB63" s="87">
        <f>D63+H63+L63+P63+T63+X63</f>
        <v>0</v>
      </c>
      <c r="AC63" s="87">
        <f>E63+I63+M63+U63+Q63+Y63</f>
        <v>0</v>
      </c>
      <c r="AD63" s="108">
        <f>SUM(AA63:AC63)</f>
        <v>0</v>
      </c>
    </row>
    <row r="64" spans="1:30" hidden="1">
      <c r="A64" s="27"/>
      <c r="B64" s="28" t="s">
        <v>13</v>
      </c>
      <c r="C64" s="29"/>
      <c r="D64" s="29"/>
      <c r="E64" s="29"/>
      <c r="F64" s="105">
        <f>C64+D64*2+E64*2</f>
        <v>0</v>
      </c>
      <c r="G64" s="29"/>
      <c r="H64" s="29"/>
      <c r="I64" s="29"/>
      <c r="J64" s="105">
        <f>G64+H64*2+I64*2</f>
        <v>0</v>
      </c>
      <c r="K64" s="29"/>
      <c r="L64" s="29"/>
      <c r="M64" s="29"/>
      <c r="N64" s="105">
        <f>K64+L64*2+M64*2</f>
        <v>0</v>
      </c>
      <c r="O64" s="29"/>
      <c r="P64" s="29"/>
      <c r="Q64" s="29"/>
      <c r="R64" s="105">
        <f>O64+P64*2+Q64*2</f>
        <v>0</v>
      </c>
      <c r="S64" s="29"/>
      <c r="T64" s="29"/>
      <c r="U64" s="29"/>
      <c r="V64" s="105">
        <f>S64+T64*2+U64*2</f>
        <v>0</v>
      </c>
      <c r="W64" s="29"/>
      <c r="X64" s="29"/>
      <c r="Y64" s="29"/>
      <c r="Z64" s="105">
        <f>W64+X64*2+Y64*2</f>
        <v>0</v>
      </c>
      <c r="AA64" s="30">
        <f>C64+G64+K64+O64+S64+W64</f>
        <v>0</v>
      </c>
      <c r="AB64" s="30">
        <f t="shared" ref="AB64:AC68" si="18">D64+L64+T64+H64+P64+X64</f>
        <v>0</v>
      </c>
      <c r="AC64" s="30">
        <f t="shared" si="18"/>
        <v>0</v>
      </c>
      <c r="AD64" s="101">
        <f>AA64+AB64*2+AC64*2</f>
        <v>0</v>
      </c>
    </row>
    <row r="65" spans="1:30" hidden="1">
      <c r="A65" s="31"/>
      <c r="B65" s="32" t="s">
        <v>14</v>
      </c>
      <c r="C65" s="33"/>
      <c r="D65" s="33"/>
      <c r="E65" s="33"/>
      <c r="F65" s="104">
        <f>C65+D65*2+E65*2</f>
        <v>0</v>
      </c>
      <c r="G65" s="33"/>
      <c r="H65" s="33"/>
      <c r="I65" s="33"/>
      <c r="J65" s="104">
        <f>G65+H65*2+I65*2</f>
        <v>0</v>
      </c>
      <c r="K65" s="33"/>
      <c r="L65" s="33"/>
      <c r="M65" s="33"/>
      <c r="N65" s="104">
        <f>K65+L65*2+M65*2</f>
        <v>0</v>
      </c>
      <c r="O65" s="33"/>
      <c r="P65" s="33"/>
      <c r="Q65" s="33"/>
      <c r="R65" s="104">
        <f>O65+P65*2+Q65*2</f>
        <v>0</v>
      </c>
      <c r="S65" s="33"/>
      <c r="T65" s="33"/>
      <c r="U65" s="33"/>
      <c r="V65" s="104">
        <f>S65+T65*2+U65*2</f>
        <v>0</v>
      </c>
      <c r="W65" s="33"/>
      <c r="X65" s="33"/>
      <c r="Y65" s="33"/>
      <c r="Z65" s="104">
        <f>W65+X65*2+Y65*2</f>
        <v>0</v>
      </c>
      <c r="AA65" s="34">
        <f>C65+G65+K65+O65+S65+W65</f>
        <v>0</v>
      </c>
      <c r="AB65" s="34">
        <f t="shared" si="18"/>
        <v>0</v>
      </c>
      <c r="AC65" s="34">
        <f t="shared" si="18"/>
        <v>0</v>
      </c>
      <c r="AD65" s="102">
        <f>AA65+AB65*2+AC65*2</f>
        <v>0</v>
      </c>
    </row>
    <row r="66" spans="1:30" hidden="1">
      <c r="A66" s="31"/>
      <c r="B66" s="32" t="s">
        <v>15</v>
      </c>
      <c r="C66" s="33"/>
      <c r="D66" s="33"/>
      <c r="E66" s="33"/>
      <c r="F66" s="104">
        <f>C66+D66*2+E66*2</f>
        <v>0</v>
      </c>
      <c r="G66" s="33"/>
      <c r="H66" s="33"/>
      <c r="I66" s="33"/>
      <c r="J66" s="104">
        <f>G66+H66*2+I66*2</f>
        <v>0</v>
      </c>
      <c r="K66" s="33"/>
      <c r="L66" s="33"/>
      <c r="M66" s="33"/>
      <c r="N66" s="104">
        <f>K66+L66*2+M66*2</f>
        <v>0</v>
      </c>
      <c r="O66" s="33"/>
      <c r="P66" s="33"/>
      <c r="Q66" s="33"/>
      <c r="R66" s="104">
        <f>O66+P66*2+Q66*2</f>
        <v>0</v>
      </c>
      <c r="S66" s="33"/>
      <c r="T66" s="33"/>
      <c r="U66" s="33"/>
      <c r="V66" s="104">
        <f>S66+T66*2+U66*2</f>
        <v>0</v>
      </c>
      <c r="W66" s="33"/>
      <c r="X66" s="33"/>
      <c r="Y66" s="33"/>
      <c r="Z66" s="104">
        <f>W66+X66*2+Y66*2</f>
        <v>0</v>
      </c>
      <c r="AA66" s="34">
        <f>C66+K66+S66+G66+O66+W66</f>
        <v>0</v>
      </c>
      <c r="AB66" s="34">
        <f t="shared" si="18"/>
        <v>0</v>
      </c>
      <c r="AC66" s="34">
        <f t="shared" si="18"/>
        <v>0</v>
      </c>
      <c r="AD66" s="102">
        <f>AA66+AB66*2+AC66*2</f>
        <v>0</v>
      </c>
    </row>
    <row r="67" spans="1:30" hidden="1">
      <c r="A67" s="31"/>
      <c r="B67" s="32" t="s">
        <v>16</v>
      </c>
      <c r="C67" s="33"/>
      <c r="D67" s="33"/>
      <c r="E67" s="33"/>
      <c r="F67" s="104">
        <f>C67+D67*2+E67*2</f>
        <v>0</v>
      </c>
      <c r="G67" s="33"/>
      <c r="H67" s="33"/>
      <c r="I67" s="33"/>
      <c r="J67" s="104">
        <f>G67+H67*2+I67*2</f>
        <v>0</v>
      </c>
      <c r="K67" s="33"/>
      <c r="L67" s="33"/>
      <c r="M67" s="33"/>
      <c r="N67" s="104">
        <f>K67+L67*2+M67*2</f>
        <v>0</v>
      </c>
      <c r="O67" s="33"/>
      <c r="P67" s="33"/>
      <c r="Q67" s="33"/>
      <c r="R67" s="104">
        <f>O67+P67*2+Q67*2</f>
        <v>0</v>
      </c>
      <c r="S67" s="33"/>
      <c r="T67" s="33"/>
      <c r="U67" s="33"/>
      <c r="V67" s="104">
        <f>S67+T67*2+U67*2</f>
        <v>0</v>
      </c>
      <c r="W67" s="33"/>
      <c r="X67" s="33"/>
      <c r="Y67" s="33"/>
      <c r="Z67" s="104">
        <f>W67+X67*2+Y67*2</f>
        <v>0</v>
      </c>
      <c r="AA67" s="34">
        <f>C67+K67+S67+G67+O67+W67</f>
        <v>0</v>
      </c>
      <c r="AB67" s="34">
        <f t="shared" si="18"/>
        <v>0</v>
      </c>
      <c r="AC67" s="34">
        <f t="shared" si="18"/>
        <v>0</v>
      </c>
      <c r="AD67" s="102">
        <f>AA67+AB67*2+AC67*2</f>
        <v>0</v>
      </c>
    </row>
    <row r="68" spans="1:30" hidden="1">
      <c r="A68" s="31"/>
      <c r="B68" s="32" t="s">
        <v>17</v>
      </c>
      <c r="C68" s="33"/>
      <c r="D68" s="33"/>
      <c r="E68" s="33"/>
      <c r="F68" s="104">
        <f>C68+D68*2+E68*2</f>
        <v>0</v>
      </c>
      <c r="G68" s="33"/>
      <c r="H68" s="33"/>
      <c r="I68" s="33"/>
      <c r="J68" s="104">
        <f>G68+H68*2+I68*2</f>
        <v>0</v>
      </c>
      <c r="K68" s="33"/>
      <c r="L68" s="33"/>
      <c r="M68" s="33"/>
      <c r="N68" s="104">
        <f>K68+L68*2+M68*2</f>
        <v>0</v>
      </c>
      <c r="O68" s="33"/>
      <c r="P68" s="33"/>
      <c r="Q68" s="33"/>
      <c r="R68" s="104">
        <f>O68+P68*2+Q68*2</f>
        <v>0</v>
      </c>
      <c r="S68" s="33"/>
      <c r="T68" s="33"/>
      <c r="U68" s="33"/>
      <c r="V68" s="104">
        <f>S68+T68*2+U68*2</f>
        <v>0</v>
      </c>
      <c r="W68" s="33"/>
      <c r="X68" s="33"/>
      <c r="Y68" s="33"/>
      <c r="Z68" s="104">
        <f>W68+X68*2+Y68*2</f>
        <v>0</v>
      </c>
      <c r="AA68" s="34">
        <f>C68+K68+S68+G68+O68+W68</f>
        <v>0</v>
      </c>
      <c r="AB68" s="34">
        <f t="shared" si="18"/>
        <v>0</v>
      </c>
      <c r="AC68" s="34">
        <f t="shared" si="18"/>
        <v>0</v>
      </c>
      <c r="AD68" s="102">
        <f>AA68+AB68*2+AC68*2</f>
        <v>0</v>
      </c>
    </row>
    <row r="69" spans="1:30" hidden="1">
      <c r="A69" s="31"/>
      <c r="B69" s="109" t="s">
        <v>6</v>
      </c>
      <c r="C69" s="110">
        <f>SUM(C64:C68)</f>
        <v>0</v>
      </c>
      <c r="D69" s="110">
        <f t="shared" ref="D69:Z69" si="19">SUM(D64:D68)</f>
        <v>0</v>
      </c>
      <c r="E69" s="110">
        <f t="shared" si="19"/>
        <v>0</v>
      </c>
      <c r="F69" s="111">
        <f t="shared" si="19"/>
        <v>0</v>
      </c>
      <c r="G69" s="110">
        <f t="shared" si="19"/>
        <v>0</v>
      </c>
      <c r="H69" s="110">
        <f t="shared" si="19"/>
        <v>0</v>
      </c>
      <c r="I69" s="110">
        <f t="shared" si="19"/>
        <v>0</v>
      </c>
      <c r="J69" s="111">
        <f t="shared" si="19"/>
        <v>0</v>
      </c>
      <c r="K69" s="110">
        <f t="shared" si="19"/>
        <v>0</v>
      </c>
      <c r="L69" s="110">
        <f t="shared" si="19"/>
        <v>0</v>
      </c>
      <c r="M69" s="110">
        <f t="shared" si="19"/>
        <v>0</v>
      </c>
      <c r="N69" s="111">
        <f t="shared" si="19"/>
        <v>0</v>
      </c>
      <c r="O69" s="110">
        <f t="shared" si="19"/>
        <v>0</v>
      </c>
      <c r="P69" s="110">
        <f t="shared" si="19"/>
        <v>0</v>
      </c>
      <c r="Q69" s="110">
        <f t="shared" si="19"/>
        <v>0</v>
      </c>
      <c r="R69" s="111">
        <f t="shared" si="19"/>
        <v>0</v>
      </c>
      <c r="S69" s="110">
        <f t="shared" si="19"/>
        <v>0</v>
      </c>
      <c r="T69" s="110">
        <f t="shared" si="19"/>
        <v>0</v>
      </c>
      <c r="U69" s="110">
        <f t="shared" si="19"/>
        <v>0</v>
      </c>
      <c r="V69" s="111">
        <f t="shared" si="19"/>
        <v>0</v>
      </c>
      <c r="W69" s="110">
        <f t="shared" si="19"/>
        <v>0</v>
      </c>
      <c r="X69" s="110">
        <f t="shared" si="19"/>
        <v>0</v>
      </c>
      <c r="Y69" s="110">
        <f t="shared" si="19"/>
        <v>0</v>
      </c>
      <c r="Z69" s="111">
        <f t="shared" si="19"/>
        <v>0</v>
      </c>
      <c r="AA69" s="110">
        <f>SUM(AA64:AA68)</f>
        <v>0</v>
      </c>
      <c r="AB69" s="110">
        <f>SUM(AB64:AB68)</f>
        <v>0</v>
      </c>
      <c r="AC69" s="110">
        <f>SUM(AC64:AC68)</f>
        <v>0</v>
      </c>
      <c r="AD69" s="112">
        <f>SUM(AD64:AD68)</f>
        <v>0</v>
      </c>
    </row>
    <row r="70" spans="1:30" ht="15.75" hidden="1" thickBot="1">
      <c r="A70" s="35"/>
      <c r="B70" s="106" t="s">
        <v>18</v>
      </c>
      <c r="C70" s="128">
        <f>SUM(C64*24)+(C65*19)+(C66*14)+(C67*9)+(C68*2)</f>
        <v>0</v>
      </c>
      <c r="D70" s="128">
        <f>SUM(D64*30)+(D65*25)+(D66*20)+(D67*14)+(D68*4)</f>
        <v>0</v>
      </c>
      <c r="E70" s="128">
        <f>SUM(E64*30)+(E65*25)+(E66*20)+(E67*14)+(E68*4)</f>
        <v>0</v>
      </c>
      <c r="F70" s="107">
        <f>SUM(C70:E70)</f>
        <v>0</v>
      </c>
      <c r="G70" s="128">
        <f>SUM(G64*24)+(G65*19)+(G66*14)+(G67*9)+(G68*2)</f>
        <v>0</v>
      </c>
      <c r="H70" s="128">
        <f>SUM(H64*30)+(H65*25)+(H66*20)+(H67*14)+(H68*4)</f>
        <v>0</v>
      </c>
      <c r="I70" s="128">
        <f>SUM(I64*30)+(I65*25)+(I66*20)+(I67*14)+(I68*4)</f>
        <v>0</v>
      </c>
      <c r="J70" s="107">
        <f>SUM(G70:I70)</f>
        <v>0</v>
      </c>
      <c r="K70" s="128">
        <f>SUM(K64*24)+(K65*19)+(K66*14)+(K67*9)+(K68*2)</f>
        <v>0</v>
      </c>
      <c r="L70" s="128">
        <f>SUM(L64*30)+(L65*25)+(L66*20)+(L67*14)+(L68*4)</f>
        <v>0</v>
      </c>
      <c r="M70" s="128">
        <f>SUM(M64*30)+(M65*25)+(M66*20)+(M67*14)+(M68*4)</f>
        <v>0</v>
      </c>
      <c r="N70" s="107">
        <f>SUM(K70:M70)</f>
        <v>0</v>
      </c>
      <c r="O70" s="128">
        <f>SUM(O64*24)+(O65*19)+(O66*14)+(O67*9)+(O68*2)</f>
        <v>0</v>
      </c>
      <c r="P70" s="128">
        <f>SUM(P64*30)+(P65*25)+(P66*20)+(P67*14)+(P68*4)</f>
        <v>0</v>
      </c>
      <c r="Q70" s="128">
        <f>SUM(Q64*30)+(Q65*25)+(Q66*20)+(Q67*14)+(Q68*4)</f>
        <v>0</v>
      </c>
      <c r="R70" s="107">
        <f>SUM(O70:Q70)</f>
        <v>0</v>
      </c>
      <c r="S70" s="128">
        <f>SUM(S64*24)+(S65*19)+(S66*14)+(S67*9)+(S68*2)</f>
        <v>0</v>
      </c>
      <c r="T70" s="128">
        <f>SUM(T64*24)+(T65*19)+(T66*14)+(T67*9)+(T68*2)</f>
        <v>0</v>
      </c>
      <c r="U70" s="128">
        <f>SUM(U64*24)+(U65*19)+(U66*14)+(U67*9)+(U68*2)</f>
        <v>0</v>
      </c>
      <c r="V70" s="107">
        <f>SUM(S70:U70)</f>
        <v>0</v>
      </c>
      <c r="W70" s="128">
        <f>SUM(W64*24)+(W65*19)+(W66*14)+(W67*9)+(W68*2)</f>
        <v>0</v>
      </c>
      <c r="X70" s="128">
        <f>SUM(X64*24)+(X65*19)+(X66*14)+(X67*9)+(X68*2)</f>
        <v>0</v>
      </c>
      <c r="Y70" s="128">
        <f>SUM(Y64*24)+(Y65*19)+(Y66*14)+(Y67*9)+(Y68*2)</f>
        <v>0</v>
      </c>
      <c r="Z70" s="107">
        <f>SUM(W70:Y70)</f>
        <v>0</v>
      </c>
      <c r="AA70" s="87">
        <f>C70+K70+S70+G70+O70+W70</f>
        <v>0</v>
      </c>
      <c r="AB70" s="87">
        <f>D70+H70+L70+P70+T70+X70</f>
        <v>0</v>
      </c>
      <c r="AC70" s="87">
        <f>E70+I70+M70+U70+Q70+Y70</f>
        <v>0</v>
      </c>
      <c r="AD70" s="108">
        <f>SUM(AA70:AC70)</f>
        <v>0</v>
      </c>
    </row>
    <row r="71" spans="1:30">
      <c r="A71" s="36" t="s">
        <v>6</v>
      </c>
      <c r="B71" s="28" t="s">
        <v>13</v>
      </c>
      <c r="C71" s="86">
        <f t="shared" ref="C71:E75" si="20">SUM(C64+C57+C50+C43+C36+C29+C22+C15+C8)</f>
        <v>0</v>
      </c>
      <c r="D71" s="86">
        <f t="shared" si="20"/>
        <v>0</v>
      </c>
      <c r="E71" s="86">
        <f t="shared" si="20"/>
        <v>0</v>
      </c>
      <c r="F71" s="105">
        <f>C71+D71*2+E71*2</f>
        <v>0</v>
      </c>
      <c r="G71" s="86">
        <f t="shared" ref="G71:I75" si="21">SUM(G64+G57+G50+G43+G36+G29+G22+G15+G8)</f>
        <v>0</v>
      </c>
      <c r="H71" s="86">
        <f t="shared" si="21"/>
        <v>0</v>
      </c>
      <c r="I71" s="86">
        <f t="shared" si="21"/>
        <v>0</v>
      </c>
      <c r="J71" s="105">
        <f>G71+H71*2+I71*2</f>
        <v>0</v>
      </c>
      <c r="K71" s="86">
        <f>SUM(K64+K57+K50+K43+K36+K29+K22+K15+K8)</f>
        <v>0</v>
      </c>
      <c r="L71" s="86">
        <f>SUM(L64+L57+L50+L43+L36+L29+L22+L15+L8)</f>
        <v>0</v>
      </c>
      <c r="M71" s="86">
        <f>SUM(M64+M57+M50+M43+M36+M29+M22+M15+M8)</f>
        <v>0</v>
      </c>
      <c r="N71" s="105">
        <f>K71+L71*2+M71*2</f>
        <v>0</v>
      </c>
      <c r="O71" s="86">
        <f t="shared" ref="O71:Q75" si="22">SUM(O64+O57+O50+O43+O36+O29+O22+O15+O8)</f>
        <v>0</v>
      </c>
      <c r="P71" s="86">
        <f t="shared" si="22"/>
        <v>0</v>
      </c>
      <c r="Q71" s="86">
        <f t="shared" si="22"/>
        <v>0</v>
      </c>
      <c r="R71" s="105">
        <f>O71+P71*2+Q71*2</f>
        <v>0</v>
      </c>
      <c r="S71" s="86">
        <f t="shared" ref="S71:U75" si="23">SUM(S64+S57+S50+S43+S36+S29+S22+S15+S8)</f>
        <v>0</v>
      </c>
      <c r="T71" s="86">
        <f t="shared" si="23"/>
        <v>0</v>
      </c>
      <c r="U71" s="86">
        <f t="shared" si="23"/>
        <v>0</v>
      </c>
      <c r="V71" s="105">
        <f>S71+T71*2+U71*2</f>
        <v>0</v>
      </c>
      <c r="W71" s="86">
        <f t="shared" ref="W71:Y75" si="24">SUM(W64+W57+W50+W43+W36+W29+W22+W15+W8)</f>
        <v>0</v>
      </c>
      <c r="X71" s="86">
        <f t="shared" si="24"/>
        <v>0</v>
      </c>
      <c r="Y71" s="86">
        <f t="shared" si="24"/>
        <v>0</v>
      </c>
      <c r="Z71" s="105">
        <f>W71+X71*2+Y71*2</f>
        <v>0</v>
      </c>
      <c r="AA71" s="86">
        <f t="shared" ref="AA71:AC75" si="25">SUM(AA64+AA57+AA50+AA43+AA36+AA29+AA22+AA15+AA8)</f>
        <v>0</v>
      </c>
      <c r="AB71" s="86">
        <f t="shared" si="25"/>
        <v>0</v>
      </c>
      <c r="AC71" s="86">
        <f t="shared" si="25"/>
        <v>0</v>
      </c>
      <c r="AD71" s="101">
        <f>AA71+AB71*2+AC71*2</f>
        <v>0</v>
      </c>
    </row>
    <row r="72" spans="1:30">
      <c r="A72" s="37"/>
      <c r="B72" s="32" t="s">
        <v>14</v>
      </c>
      <c r="C72" s="34">
        <f t="shared" si="20"/>
        <v>0</v>
      </c>
      <c r="D72" s="34">
        <f t="shared" si="20"/>
        <v>0</v>
      </c>
      <c r="E72" s="34">
        <f t="shared" si="20"/>
        <v>0</v>
      </c>
      <c r="F72" s="104">
        <f>C72+D72*2+E72*2</f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104">
        <f>G72+H72*2+I72*2</f>
        <v>0</v>
      </c>
      <c r="K72" s="34">
        <f t="shared" ref="K72:M75" si="26">SUM(K65+K58+K51+K44+K37+K30+K23+K16+K9)</f>
        <v>0</v>
      </c>
      <c r="L72" s="34">
        <f t="shared" si="26"/>
        <v>0</v>
      </c>
      <c r="M72" s="34">
        <f>SUM(M65+M58+M51+M44+M37+M30+M23+M16+M9)</f>
        <v>0</v>
      </c>
      <c r="N72" s="104">
        <f>K72+L72*2+M72*2</f>
        <v>0</v>
      </c>
      <c r="O72" s="34">
        <f t="shared" si="22"/>
        <v>0</v>
      </c>
      <c r="P72" s="34">
        <f t="shared" si="22"/>
        <v>0</v>
      </c>
      <c r="Q72" s="34">
        <f t="shared" si="22"/>
        <v>0</v>
      </c>
      <c r="R72" s="104">
        <f>O72+P72*2+Q72*2</f>
        <v>0</v>
      </c>
      <c r="S72" s="34">
        <f t="shared" si="23"/>
        <v>0</v>
      </c>
      <c r="T72" s="34">
        <f t="shared" si="23"/>
        <v>0</v>
      </c>
      <c r="U72" s="34">
        <f t="shared" si="23"/>
        <v>0</v>
      </c>
      <c r="V72" s="104">
        <f>S72+T72*2+U72*2</f>
        <v>0</v>
      </c>
      <c r="W72" s="34">
        <f t="shared" si="24"/>
        <v>0</v>
      </c>
      <c r="X72" s="34">
        <f t="shared" si="24"/>
        <v>0</v>
      </c>
      <c r="Y72" s="34">
        <f t="shared" si="24"/>
        <v>0</v>
      </c>
      <c r="Z72" s="104">
        <f>W72+X72*2+Y72*2</f>
        <v>0</v>
      </c>
      <c r="AA72" s="34">
        <f t="shared" si="25"/>
        <v>0</v>
      </c>
      <c r="AB72" s="34">
        <f t="shared" si="25"/>
        <v>0</v>
      </c>
      <c r="AC72" s="34">
        <f t="shared" si="25"/>
        <v>0</v>
      </c>
      <c r="AD72" s="103">
        <f>AA72+AB72*2+AC72*2</f>
        <v>0</v>
      </c>
    </row>
    <row r="73" spans="1:30">
      <c r="A73" s="37"/>
      <c r="B73" s="32" t="s">
        <v>15</v>
      </c>
      <c r="C73" s="34">
        <f>SUM(C66+C59+C52+C45+C38+C31+C24+C17+C10)</f>
        <v>0</v>
      </c>
      <c r="D73" s="34">
        <f t="shared" si="20"/>
        <v>0</v>
      </c>
      <c r="E73" s="34">
        <f t="shared" si="20"/>
        <v>0</v>
      </c>
      <c r="F73" s="104">
        <f>C73+D73*2+E73*2</f>
        <v>0</v>
      </c>
      <c r="G73" s="34">
        <f t="shared" si="21"/>
        <v>0</v>
      </c>
      <c r="H73" s="34">
        <f t="shared" si="21"/>
        <v>0</v>
      </c>
      <c r="I73" s="34">
        <f t="shared" si="21"/>
        <v>0</v>
      </c>
      <c r="J73" s="104">
        <f>G73+H73*2+I73*2</f>
        <v>0</v>
      </c>
      <c r="K73" s="34">
        <f t="shared" si="26"/>
        <v>0</v>
      </c>
      <c r="L73" s="34">
        <f t="shared" si="26"/>
        <v>0</v>
      </c>
      <c r="M73" s="34">
        <f>SUM(M66+M59+M52+M45+M38+M31+M24+M17+M10)</f>
        <v>0</v>
      </c>
      <c r="N73" s="104">
        <f>K73+L73*2+M73*2</f>
        <v>0</v>
      </c>
      <c r="O73" s="34">
        <f t="shared" si="22"/>
        <v>0</v>
      </c>
      <c r="P73" s="34">
        <f t="shared" si="22"/>
        <v>0</v>
      </c>
      <c r="Q73" s="34">
        <f t="shared" si="22"/>
        <v>0</v>
      </c>
      <c r="R73" s="104">
        <f>O73+P73*2+Q73*2</f>
        <v>0</v>
      </c>
      <c r="S73" s="34">
        <f t="shared" si="23"/>
        <v>0</v>
      </c>
      <c r="T73" s="34">
        <f t="shared" si="23"/>
        <v>0</v>
      </c>
      <c r="U73" s="34">
        <f t="shared" si="23"/>
        <v>0</v>
      </c>
      <c r="V73" s="104">
        <f>S73+T73*2+U73*2</f>
        <v>0</v>
      </c>
      <c r="W73" s="34">
        <f t="shared" si="24"/>
        <v>0</v>
      </c>
      <c r="X73" s="34">
        <f t="shared" si="24"/>
        <v>0</v>
      </c>
      <c r="Y73" s="34">
        <f t="shared" si="24"/>
        <v>0</v>
      </c>
      <c r="Z73" s="104">
        <f>W73+X73*2+Y73*2</f>
        <v>0</v>
      </c>
      <c r="AA73" s="34">
        <f t="shared" si="25"/>
        <v>0</v>
      </c>
      <c r="AB73" s="34">
        <f t="shared" si="25"/>
        <v>0</v>
      </c>
      <c r="AC73" s="34">
        <f t="shared" si="25"/>
        <v>0</v>
      </c>
      <c r="AD73" s="103">
        <f>AA73+AB73*2+AC73*2</f>
        <v>0</v>
      </c>
    </row>
    <row r="74" spans="1:30">
      <c r="A74" s="37"/>
      <c r="B74" s="32" t="s">
        <v>16</v>
      </c>
      <c r="C74" s="85">
        <f t="shared" si="20"/>
        <v>0</v>
      </c>
      <c r="D74" s="85">
        <f t="shared" si="20"/>
        <v>0</v>
      </c>
      <c r="E74" s="85">
        <f t="shared" si="20"/>
        <v>0</v>
      </c>
      <c r="F74" s="104">
        <f>C74+D74*2+E74*2</f>
        <v>0</v>
      </c>
      <c r="G74" s="85">
        <f t="shared" si="21"/>
        <v>0</v>
      </c>
      <c r="H74" s="85">
        <f t="shared" si="21"/>
        <v>0</v>
      </c>
      <c r="I74" s="85">
        <f t="shared" si="21"/>
        <v>0</v>
      </c>
      <c r="J74" s="104">
        <f>G74+H74*2+I74*2</f>
        <v>0</v>
      </c>
      <c r="K74" s="85">
        <f>SUM(K67+K60+K53+K46+K39+K32+K25+K18+K11)</f>
        <v>0</v>
      </c>
      <c r="L74" s="85">
        <f t="shared" si="26"/>
        <v>0</v>
      </c>
      <c r="M74" s="85">
        <f t="shared" si="26"/>
        <v>0</v>
      </c>
      <c r="N74" s="104">
        <f>K74+L74*2+M74*2</f>
        <v>0</v>
      </c>
      <c r="O74" s="85">
        <f t="shared" si="22"/>
        <v>0</v>
      </c>
      <c r="P74" s="85">
        <f t="shared" si="22"/>
        <v>0</v>
      </c>
      <c r="Q74" s="85">
        <f t="shared" si="22"/>
        <v>0</v>
      </c>
      <c r="R74" s="104">
        <f>O74+P74*2+Q74*2</f>
        <v>0</v>
      </c>
      <c r="S74" s="85">
        <f t="shared" si="23"/>
        <v>0</v>
      </c>
      <c r="T74" s="85">
        <f t="shared" si="23"/>
        <v>0</v>
      </c>
      <c r="U74" s="85">
        <f t="shared" si="23"/>
        <v>0</v>
      </c>
      <c r="V74" s="104">
        <f>S74+T74*2+U74*2</f>
        <v>0</v>
      </c>
      <c r="W74" s="85">
        <f t="shared" si="24"/>
        <v>0</v>
      </c>
      <c r="X74" s="85">
        <f t="shared" si="24"/>
        <v>0</v>
      </c>
      <c r="Y74" s="85">
        <f t="shared" si="24"/>
        <v>0</v>
      </c>
      <c r="Z74" s="104">
        <f>W74+X74*2+Y74*2</f>
        <v>0</v>
      </c>
      <c r="AA74" s="85">
        <f t="shared" si="25"/>
        <v>0</v>
      </c>
      <c r="AB74" s="85">
        <f t="shared" si="25"/>
        <v>0</v>
      </c>
      <c r="AC74" s="85">
        <f t="shared" si="25"/>
        <v>0</v>
      </c>
      <c r="AD74" s="103">
        <f>AA74+AB74*2+AC74*2</f>
        <v>0</v>
      </c>
    </row>
    <row r="75" spans="1:30">
      <c r="A75" s="37"/>
      <c r="B75" s="32" t="s">
        <v>17</v>
      </c>
      <c r="C75" s="85">
        <f t="shared" si="20"/>
        <v>0</v>
      </c>
      <c r="D75" s="85">
        <f t="shared" si="20"/>
        <v>0</v>
      </c>
      <c r="E75" s="85">
        <f t="shared" si="20"/>
        <v>0</v>
      </c>
      <c r="F75" s="104">
        <f>C75+D75*2+E75*2</f>
        <v>0</v>
      </c>
      <c r="G75" s="85">
        <f t="shared" si="21"/>
        <v>0</v>
      </c>
      <c r="H75" s="85">
        <f t="shared" si="21"/>
        <v>0</v>
      </c>
      <c r="I75" s="85">
        <f t="shared" si="21"/>
        <v>0</v>
      </c>
      <c r="J75" s="104">
        <f>G75+H75*2+I75*2</f>
        <v>0</v>
      </c>
      <c r="K75" s="85">
        <f t="shared" si="26"/>
        <v>0</v>
      </c>
      <c r="L75" s="85"/>
      <c r="M75" s="85"/>
      <c r="N75" s="104">
        <f>K75+L75*2+M75*2</f>
        <v>0</v>
      </c>
      <c r="O75" s="85">
        <f t="shared" si="22"/>
        <v>0</v>
      </c>
      <c r="P75" s="85">
        <f t="shared" si="22"/>
        <v>0</v>
      </c>
      <c r="Q75" s="85">
        <f t="shared" si="22"/>
        <v>0</v>
      </c>
      <c r="R75" s="104">
        <f>O75+P75*2+Q75*2</f>
        <v>0</v>
      </c>
      <c r="S75" s="85">
        <f t="shared" si="23"/>
        <v>0</v>
      </c>
      <c r="T75" s="85">
        <f t="shared" si="23"/>
        <v>0</v>
      </c>
      <c r="U75" s="85">
        <f t="shared" si="23"/>
        <v>0</v>
      </c>
      <c r="V75" s="104">
        <f>S75+T75*2+U75*2</f>
        <v>0</v>
      </c>
      <c r="W75" s="85">
        <f t="shared" si="24"/>
        <v>0</v>
      </c>
      <c r="X75" s="85">
        <f t="shared" si="24"/>
        <v>0</v>
      </c>
      <c r="Y75" s="85">
        <f t="shared" si="24"/>
        <v>0</v>
      </c>
      <c r="Z75" s="104">
        <f>W75+X75*2+Y75*2</f>
        <v>0</v>
      </c>
      <c r="AA75" s="85">
        <f t="shared" si="25"/>
        <v>0</v>
      </c>
      <c r="AB75" s="85">
        <f t="shared" si="25"/>
        <v>0</v>
      </c>
      <c r="AC75" s="85">
        <f t="shared" si="25"/>
        <v>0</v>
      </c>
      <c r="AD75" s="103">
        <f>AA75+AB75*2+AC75*2</f>
        <v>0</v>
      </c>
    </row>
    <row r="76" spans="1:30">
      <c r="A76" s="37"/>
      <c r="B76" s="109" t="s">
        <v>6</v>
      </c>
      <c r="C76" s="110">
        <f t="shared" ref="C76:AD76" si="27">SUM(C71:C75)</f>
        <v>0</v>
      </c>
      <c r="D76" s="110">
        <f t="shared" si="27"/>
        <v>0</v>
      </c>
      <c r="E76" s="110">
        <f t="shared" si="27"/>
        <v>0</v>
      </c>
      <c r="F76" s="111">
        <f t="shared" si="27"/>
        <v>0</v>
      </c>
      <c r="G76" s="110">
        <f t="shared" si="27"/>
        <v>0</v>
      </c>
      <c r="H76" s="110">
        <f t="shared" si="27"/>
        <v>0</v>
      </c>
      <c r="I76" s="110">
        <f t="shared" si="27"/>
        <v>0</v>
      </c>
      <c r="J76" s="111">
        <f t="shared" si="27"/>
        <v>0</v>
      </c>
      <c r="K76" s="110">
        <f t="shared" si="27"/>
        <v>0</v>
      </c>
      <c r="L76" s="110">
        <f t="shared" si="27"/>
        <v>0</v>
      </c>
      <c r="M76" s="110">
        <f t="shared" si="27"/>
        <v>0</v>
      </c>
      <c r="N76" s="111">
        <f t="shared" si="27"/>
        <v>0</v>
      </c>
      <c r="O76" s="110">
        <f t="shared" si="27"/>
        <v>0</v>
      </c>
      <c r="P76" s="110">
        <f t="shared" si="27"/>
        <v>0</v>
      </c>
      <c r="Q76" s="110">
        <f t="shared" si="27"/>
        <v>0</v>
      </c>
      <c r="R76" s="111">
        <f t="shared" si="27"/>
        <v>0</v>
      </c>
      <c r="S76" s="110">
        <f t="shared" si="27"/>
        <v>0</v>
      </c>
      <c r="T76" s="110">
        <f t="shared" si="27"/>
        <v>0</v>
      </c>
      <c r="U76" s="110">
        <f t="shared" si="27"/>
        <v>0</v>
      </c>
      <c r="V76" s="111">
        <f t="shared" si="27"/>
        <v>0</v>
      </c>
      <c r="W76" s="110">
        <f t="shared" si="27"/>
        <v>0</v>
      </c>
      <c r="X76" s="110">
        <f t="shared" si="27"/>
        <v>0</v>
      </c>
      <c r="Y76" s="110">
        <f t="shared" si="27"/>
        <v>0</v>
      </c>
      <c r="Z76" s="111">
        <f t="shared" si="27"/>
        <v>0</v>
      </c>
      <c r="AA76" s="110">
        <f t="shared" si="27"/>
        <v>0</v>
      </c>
      <c r="AB76" s="110">
        <f t="shared" si="27"/>
        <v>0</v>
      </c>
      <c r="AC76" s="110">
        <f t="shared" si="27"/>
        <v>0</v>
      </c>
      <c r="AD76" s="113">
        <f t="shared" si="27"/>
        <v>0</v>
      </c>
    </row>
    <row r="77" spans="1:30" ht="15.75" thickBot="1">
      <c r="A77" s="38"/>
      <c r="B77" s="106" t="s">
        <v>18</v>
      </c>
      <c r="C77" s="87">
        <f>SUM(C70+C63+C56+C49+C42+C35+C28+C21+C14)</f>
        <v>0</v>
      </c>
      <c r="D77" s="87">
        <f>SUM(D70+D63+D56+D49+D42+D35+D28+D21+D14)</f>
        <v>0</v>
      </c>
      <c r="E77" s="87">
        <f>SUM(E70+E63+E56+E49+E42+E35+E28+E21+E14)</f>
        <v>0</v>
      </c>
      <c r="F77" s="107">
        <f>SUM(C77:E77)</f>
        <v>0</v>
      </c>
      <c r="G77" s="87">
        <f>SUM(G70+G63+G56+G49+G42+G35+G28+G21+G14)</f>
        <v>0</v>
      </c>
      <c r="H77" s="87">
        <f>SUM(H70+H63+H56+H49+H42+H35+H28+H21+H14)</f>
        <v>0</v>
      </c>
      <c r="I77" s="87">
        <f>SUM(I70+I63+I56+I49+I42+I35+I28+I21+I14)</f>
        <v>0</v>
      </c>
      <c r="J77" s="107">
        <f>SUM(G77:I77)</f>
        <v>0</v>
      </c>
      <c r="K77" s="87">
        <f>SUM(K70+K63+K56+K49+K42+K35+K28+K21+K14)</f>
        <v>0</v>
      </c>
      <c r="L77" s="87">
        <f>SUM(L70+L63+L56+L49+L42+L35+L28+L21+L14)</f>
        <v>0</v>
      </c>
      <c r="M77" s="87">
        <f>SUM(M70+M63+M56+M49+M42+M35+M28+M21+M14)</f>
        <v>0</v>
      </c>
      <c r="N77" s="107">
        <f>SUM(K77:M77)</f>
        <v>0</v>
      </c>
      <c r="O77" s="87">
        <f>SUM(O70+O63+O56+O49+O42+O35+O28+O21+O14)</f>
        <v>0</v>
      </c>
      <c r="P77" s="87">
        <f>SUM(P70+P63+P56+P49+P42+P35+P28+P21+P14)</f>
        <v>0</v>
      </c>
      <c r="Q77" s="87">
        <f>SUM(Q70+Q63+Q56+Q49+Q42+Q35+Q28+Q21+Q14)</f>
        <v>0</v>
      </c>
      <c r="R77" s="107">
        <f>SUM(O77:Q77)</f>
        <v>0</v>
      </c>
      <c r="S77" s="87">
        <f>SUM(S70+S63+S56+S49+S42+S35+S28+S21+S14)</f>
        <v>0</v>
      </c>
      <c r="T77" s="87">
        <f>SUM(T70+T63+T56+T49+T42+T35+T28+T21+T14)</f>
        <v>0</v>
      </c>
      <c r="U77" s="87">
        <f>SUM(U70+U63+U56+U49+U42+U35+U28+U21+U14)</f>
        <v>0</v>
      </c>
      <c r="V77" s="107">
        <f>SUM(S77:U77)</f>
        <v>0</v>
      </c>
      <c r="W77" s="87">
        <f>SUM(W70+W63+W56+W49+W42+W35+W28+W21+W14)</f>
        <v>0</v>
      </c>
      <c r="X77" s="87">
        <f>SUM(X70+X63+X56+X49+X42+X35+X28+X21+X14)</f>
        <v>0</v>
      </c>
      <c r="Y77" s="87">
        <f>SUM(Y70+Y63+Y56+Y49+Y42+Y35+Y28+Y21+Y14)</f>
        <v>0</v>
      </c>
      <c r="Z77" s="107">
        <f>SUM(W77:Y77)</f>
        <v>0</v>
      </c>
      <c r="AA77" s="87">
        <f>SUM(AA70+AA63+AA56+AA49+AA42+AA35+AA28+AA21+AA14)</f>
        <v>0</v>
      </c>
      <c r="AB77" s="87">
        <f>SUM(AB70+AB63+AB56+AB49+AB42+AB35+AB28+AB21+AB14)</f>
        <v>0</v>
      </c>
      <c r="AC77" s="87">
        <f>SUM(AC70+AC63+AC56+AC49+AC42+AC35+AC28+AC21+AC14)</f>
        <v>0</v>
      </c>
      <c r="AD77" s="108">
        <f>SUM(AA77:AC77)</f>
        <v>0</v>
      </c>
    </row>
    <row r="78" spans="1:30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4"/>
      <c r="AB78" s="4"/>
      <c r="AC78" s="4"/>
      <c r="AD78" s="4">
        <f>SUMIF($B$8:$B$14,$B78,AD$8:AD$14)</f>
        <v>0</v>
      </c>
    </row>
    <row r="79" spans="1:30">
      <c r="B79" s="132" t="s">
        <v>6</v>
      </c>
      <c r="C79" s="131">
        <f>AA76+AB76+AC76</f>
        <v>0</v>
      </c>
      <c r="D79" s="130" t="s">
        <v>78</v>
      </c>
      <c r="G79" s="133"/>
      <c r="H79" s="184"/>
      <c r="I79" s="184" t="s">
        <v>83</v>
      </c>
      <c r="J79" s="184"/>
      <c r="K79" s="184" t="s">
        <v>84</v>
      </c>
      <c r="L79" s="133"/>
      <c r="M79" s="133"/>
    </row>
    <row r="80" spans="1:30">
      <c r="G80" s="184" t="s">
        <v>13</v>
      </c>
      <c r="H80" s="133"/>
      <c r="I80" s="133" t="s">
        <v>85</v>
      </c>
      <c r="J80" s="133"/>
      <c r="K80" s="133" t="s">
        <v>86</v>
      </c>
      <c r="L80" s="133"/>
      <c r="M80" s="133"/>
    </row>
    <row r="81" spans="7:13">
      <c r="G81" s="184" t="s">
        <v>14</v>
      </c>
      <c r="H81" s="133"/>
      <c r="I81" s="133" t="s">
        <v>87</v>
      </c>
      <c r="J81" s="133"/>
      <c r="K81" s="133" t="s">
        <v>88</v>
      </c>
      <c r="L81" s="133"/>
      <c r="M81" s="133"/>
    </row>
    <row r="82" spans="7:13">
      <c r="G82" s="184" t="s">
        <v>15</v>
      </c>
      <c r="H82" s="133"/>
      <c r="I82" s="133" t="s">
        <v>89</v>
      </c>
      <c r="J82" s="133"/>
      <c r="K82" s="133" t="s">
        <v>90</v>
      </c>
      <c r="L82" s="133"/>
      <c r="M82" s="133"/>
    </row>
    <row r="83" spans="7:13">
      <c r="G83" s="184" t="s">
        <v>16</v>
      </c>
      <c r="H83" s="133"/>
      <c r="I83" s="133" t="s">
        <v>91</v>
      </c>
      <c r="J83" s="133"/>
      <c r="K83" s="133" t="s">
        <v>92</v>
      </c>
      <c r="L83" s="133"/>
      <c r="M83" s="133"/>
    </row>
  </sheetData>
  <mergeCells count="15">
    <mergeCell ref="W6:Z6"/>
    <mergeCell ref="AA6:AD6"/>
    <mergeCell ref="U4:V4"/>
    <mergeCell ref="T5:V5"/>
    <mergeCell ref="C6:F6"/>
    <mergeCell ref="G6:J6"/>
    <mergeCell ref="K6:N6"/>
    <mergeCell ref="O6:R6"/>
    <mergeCell ref="S6:V6"/>
    <mergeCell ref="A1:B1"/>
    <mergeCell ref="B3:D3"/>
    <mergeCell ref="B4:D4"/>
    <mergeCell ref="I4:K4"/>
    <mergeCell ref="U3:V3"/>
    <mergeCell ref="U2:V2"/>
  </mergeCells>
  <pageMargins left="0.7" right="0.7" top="0.75" bottom="0.75" header="0.3" footer="0.3"/>
  <pageSetup paperSize="9" scale="8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2"/>
  <sheetViews>
    <sheetView topLeftCell="A2" workbookViewId="0">
      <selection activeCell="L17" sqref="L17"/>
    </sheetView>
  </sheetViews>
  <sheetFormatPr defaultRowHeight="15"/>
  <cols>
    <col min="1" max="1" width="30" customWidth="1"/>
    <col min="2" max="2" width="8.7109375" bestFit="1" customWidth="1"/>
    <col min="3" max="3" width="13.140625" bestFit="1" customWidth="1"/>
    <col min="4" max="4" width="10.140625" bestFit="1" customWidth="1"/>
    <col min="5" max="5" width="9.42578125" bestFit="1" customWidth="1"/>
    <col min="6" max="6" width="29" bestFit="1" customWidth="1"/>
    <col min="7" max="7" width="10.5703125" bestFit="1" customWidth="1"/>
    <col min="8" max="8" width="21" bestFit="1" customWidth="1"/>
    <col min="9" max="9" width="7.42578125" bestFit="1" customWidth="1"/>
  </cols>
  <sheetData>
    <row r="1" spans="1:11" ht="18.75">
      <c r="A1" s="40" t="s">
        <v>1</v>
      </c>
      <c r="B1" s="201">
        <f>'CBF TTL'!B3</f>
        <v>0</v>
      </c>
      <c r="C1" s="201"/>
      <c r="D1" s="41" t="s">
        <v>3</v>
      </c>
      <c r="E1" s="41">
        <f>'CBF TTL'!B4</f>
        <v>0</v>
      </c>
      <c r="F1" s="42"/>
      <c r="G1" s="41" t="s">
        <v>2</v>
      </c>
      <c r="H1" s="90">
        <f>'CBF TTL'!I3</f>
        <v>0</v>
      </c>
      <c r="I1" s="43"/>
    </row>
    <row r="2" spans="1:11" ht="15.75">
      <c r="A2" s="44" t="s">
        <v>19</v>
      </c>
      <c r="B2" s="45"/>
      <c r="C2" s="46"/>
      <c r="D2" s="47"/>
      <c r="E2" s="45"/>
      <c r="F2" s="46"/>
      <c r="G2" s="45"/>
      <c r="H2" s="48"/>
      <c r="I2" s="49"/>
    </row>
    <row r="3" spans="1:11">
      <c r="A3" s="50" t="s">
        <v>20</v>
      </c>
      <c r="B3" s="51" t="s">
        <v>21</v>
      </c>
      <c r="C3" s="51" t="s">
        <v>22</v>
      </c>
      <c r="D3" s="51" t="s">
        <v>23</v>
      </c>
      <c r="E3" s="51" t="s">
        <v>24</v>
      </c>
      <c r="F3" s="51" t="s">
        <v>25</v>
      </c>
      <c r="G3" s="51" t="s">
        <v>26</v>
      </c>
      <c r="H3" s="51" t="s">
        <v>7</v>
      </c>
      <c r="I3" s="51" t="s">
        <v>27</v>
      </c>
    </row>
    <row r="4" spans="1:11">
      <c r="A4" s="142"/>
      <c r="B4" s="142"/>
      <c r="C4" s="142"/>
      <c r="D4" s="144"/>
      <c r="E4" s="144"/>
      <c r="F4" s="145"/>
      <c r="G4" s="146"/>
      <c r="H4" s="147"/>
      <c r="I4" s="151"/>
    </row>
    <row r="5" spans="1:11">
      <c r="A5" s="152"/>
      <c r="B5" s="144"/>
      <c r="C5" s="149"/>
      <c r="D5" s="144"/>
      <c r="E5" s="144"/>
      <c r="F5" s="145"/>
      <c r="G5" s="146"/>
      <c r="H5" s="147"/>
      <c r="I5" s="151"/>
    </row>
    <row r="6" spans="1:11">
      <c r="A6" s="148"/>
      <c r="B6" s="144"/>
      <c r="C6" s="149"/>
      <c r="D6" s="144"/>
      <c r="E6" s="144"/>
      <c r="F6" s="150"/>
      <c r="G6" s="144"/>
      <c r="H6" s="147"/>
      <c r="I6" s="95"/>
    </row>
    <row r="7" spans="1:11">
      <c r="A7" s="156"/>
      <c r="B7" s="157"/>
      <c r="C7" s="157"/>
      <c r="D7" s="157"/>
      <c r="E7" s="157"/>
      <c r="F7" s="158"/>
      <c r="G7" s="157"/>
      <c r="H7" s="157"/>
      <c r="I7" s="157"/>
      <c r="J7" s="162"/>
      <c r="K7" s="162"/>
    </row>
    <row r="8" spans="1:11">
      <c r="A8" s="156"/>
      <c r="B8" s="157"/>
      <c r="C8" s="157"/>
      <c r="D8" s="157"/>
      <c r="E8" s="157"/>
      <c r="F8" s="158"/>
      <c r="G8" s="157"/>
      <c r="H8" s="157"/>
      <c r="I8" s="157"/>
      <c r="J8" s="162"/>
      <c r="K8" s="162"/>
    </row>
    <row r="9" spans="1:11">
      <c r="A9" s="153"/>
      <c r="B9" s="153"/>
      <c r="C9" s="153"/>
      <c r="D9" s="154"/>
      <c r="E9" s="154"/>
      <c r="F9" s="155"/>
      <c r="G9" s="163"/>
      <c r="H9" s="163"/>
      <c r="I9" s="153"/>
      <c r="J9" s="162"/>
      <c r="K9" s="162"/>
    </row>
    <row r="10" spans="1:11">
      <c r="A10" s="157"/>
      <c r="B10" s="156"/>
      <c r="C10" s="157"/>
      <c r="D10" s="157"/>
      <c r="E10" s="158"/>
      <c r="F10" s="157"/>
      <c r="G10" s="159"/>
      <c r="H10" s="157"/>
      <c r="I10" s="157"/>
      <c r="J10" s="162"/>
      <c r="K10" s="162"/>
    </row>
    <row r="11" spans="1:11">
      <c r="A11" s="157"/>
      <c r="B11" s="156"/>
      <c r="C11" s="157"/>
      <c r="D11" s="157"/>
      <c r="E11" s="158"/>
      <c r="F11" s="157"/>
      <c r="G11" s="159"/>
      <c r="H11" s="157"/>
      <c r="I11" s="157"/>
      <c r="J11" s="162"/>
      <c r="K11" s="162"/>
    </row>
    <row r="12" spans="1:11">
      <c r="A12" s="157"/>
      <c r="B12" s="156"/>
      <c r="C12" s="157"/>
      <c r="D12" s="157"/>
      <c r="E12" s="158"/>
      <c r="F12" s="157"/>
      <c r="G12" s="159"/>
      <c r="H12" s="157"/>
      <c r="I12" s="157"/>
      <c r="J12" s="162"/>
      <c r="K12" s="162"/>
    </row>
    <row r="13" spans="1:11">
      <c r="A13" s="157"/>
      <c r="B13" s="156"/>
      <c r="C13" s="157"/>
      <c r="D13" s="157"/>
      <c r="E13" s="158"/>
      <c r="F13" s="157"/>
      <c r="G13" s="159"/>
      <c r="H13" s="157"/>
      <c r="I13" s="157"/>
      <c r="J13" s="162"/>
      <c r="K13" s="162"/>
    </row>
    <row r="14" spans="1:11">
      <c r="A14" s="157"/>
      <c r="B14" s="156"/>
      <c r="C14" s="157"/>
      <c r="D14" s="157"/>
      <c r="E14" s="158"/>
      <c r="F14" s="157"/>
      <c r="G14" s="159"/>
      <c r="H14" s="157"/>
      <c r="I14" s="157"/>
      <c r="J14" s="162"/>
      <c r="K14" s="162"/>
    </row>
    <row r="15" spans="1:11">
      <c r="A15" s="157"/>
      <c r="B15" s="156"/>
      <c r="C15" s="157"/>
      <c r="D15" s="157"/>
      <c r="E15" s="158"/>
      <c r="F15" s="157"/>
      <c r="G15" s="159"/>
      <c r="H15" s="157"/>
      <c r="I15" s="157"/>
      <c r="J15" s="162"/>
      <c r="K15" s="162"/>
    </row>
    <row r="16" spans="1:11">
      <c r="A16" s="157"/>
      <c r="B16" s="156"/>
      <c r="C16" s="157"/>
      <c r="D16" s="157"/>
      <c r="E16" s="158"/>
      <c r="F16" s="157"/>
      <c r="G16" s="159"/>
      <c r="H16" s="157"/>
      <c r="I16" s="157"/>
      <c r="J16" s="162"/>
      <c r="K16" s="162"/>
    </row>
    <row r="17" spans="1:11">
      <c r="A17" s="162"/>
      <c r="B17" s="162"/>
      <c r="C17" s="162"/>
      <c r="D17" s="162"/>
      <c r="E17" s="162"/>
      <c r="F17" s="162"/>
      <c r="G17" s="162"/>
      <c r="H17" s="162"/>
      <c r="I17" s="162"/>
      <c r="J17" s="162"/>
      <c r="K17" s="162"/>
    </row>
    <row r="18" spans="1:11">
      <c r="A18" s="160"/>
      <c r="B18" s="161"/>
      <c r="C18" s="160"/>
      <c r="D18" s="160"/>
      <c r="E18" s="160"/>
      <c r="F18" s="160"/>
      <c r="G18" s="160"/>
      <c r="H18" s="160"/>
      <c r="I18" s="162"/>
      <c r="J18" s="162"/>
      <c r="K18" s="162"/>
    </row>
    <row r="19" spans="1:11">
      <c r="A19" s="162"/>
      <c r="B19" s="162"/>
      <c r="C19" s="162"/>
      <c r="D19" s="162"/>
      <c r="E19" s="162"/>
      <c r="F19" s="162"/>
      <c r="G19" s="162"/>
      <c r="H19" s="162"/>
      <c r="I19" s="162"/>
      <c r="J19" s="162"/>
      <c r="K19" s="162"/>
    </row>
    <row r="20" spans="1:11">
      <c r="A20" s="162"/>
      <c r="B20" s="162"/>
      <c r="C20" s="162"/>
      <c r="D20" s="162"/>
      <c r="E20" s="162"/>
      <c r="F20" s="162"/>
      <c r="G20" s="162"/>
      <c r="H20" s="162"/>
      <c r="I20" s="162"/>
      <c r="J20" s="162"/>
      <c r="K20" s="162"/>
    </row>
    <row r="21" spans="1:11">
      <c r="A21" s="162"/>
      <c r="B21" s="162"/>
      <c r="C21" s="162"/>
      <c r="D21" s="162"/>
      <c r="E21" s="162"/>
      <c r="F21" s="162"/>
      <c r="G21" s="162"/>
      <c r="H21" s="162"/>
      <c r="I21" s="162"/>
      <c r="J21" s="162"/>
      <c r="K21" s="162"/>
    </row>
    <row r="22" spans="1:11">
      <c r="A22" s="162"/>
      <c r="B22" s="162"/>
      <c r="C22" s="162"/>
      <c r="D22" s="162"/>
      <c r="E22" s="162"/>
      <c r="F22" s="162"/>
      <c r="G22" s="162"/>
      <c r="H22" s="162"/>
      <c r="I22" s="162"/>
      <c r="J22" s="162"/>
      <c r="K22" s="162"/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V65536"/>
  <sheetViews>
    <sheetView workbookViewId="0">
      <selection activeCell="C28" sqref="C28"/>
    </sheetView>
  </sheetViews>
  <sheetFormatPr defaultRowHeight="15"/>
  <cols>
    <col min="1" max="1" width="10.85546875" bestFit="1" customWidth="1"/>
    <col min="2" max="2" width="30" customWidth="1"/>
    <col min="3" max="3" width="13.42578125" bestFit="1" customWidth="1"/>
    <col min="4" max="4" width="19.28515625" style="133" customWidth="1"/>
    <col min="5" max="5" width="6.42578125" style="133" bestFit="1" customWidth="1"/>
    <col min="6" max="6" width="43" style="133" bestFit="1" customWidth="1"/>
    <col min="7" max="7" width="9.140625" style="133" customWidth="1"/>
    <col min="8" max="8" width="56.7109375" bestFit="1" customWidth="1"/>
    <col min="9" max="9" width="7" bestFit="1" customWidth="1"/>
    <col min="10" max="11" width="5.7109375" bestFit="1" customWidth="1"/>
    <col min="12" max="12" width="7" bestFit="1" customWidth="1"/>
    <col min="13" max="13" width="6.140625" bestFit="1" customWidth="1"/>
    <col min="14" max="14" width="11.85546875" bestFit="1" customWidth="1"/>
    <col min="15" max="15" width="7.140625" bestFit="1" customWidth="1"/>
    <col min="16" max="16" width="6.7109375" bestFit="1" customWidth="1"/>
    <col min="17" max="17" width="6.140625" bestFit="1" customWidth="1"/>
    <col min="18" max="18" width="9" bestFit="1" customWidth="1"/>
  </cols>
  <sheetData>
    <row r="1" spans="1:19" ht="15.75" customHeight="1">
      <c r="A1" s="52"/>
      <c r="B1" s="52"/>
      <c r="C1" s="53"/>
      <c r="D1" s="54"/>
      <c r="E1" s="55"/>
      <c r="F1" s="56" t="s">
        <v>28</v>
      </c>
      <c r="G1" s="57"/>
      <c r="H1" s="57"/>
      <c r="I1" s="57"/>
      <c r="J1" s="57"/>
      <c r="K1" s="57"/>
      <c r="L1" s="58"/>
      <c r="M1" s="59"/>
      <c r="N1" s="59"/>
      <c r="O1" s="59"/>
      <c r="P1" s="59"/>
      <c r="Q1" s="52"/>
      <c r="R1" s="58"/>
    </row>
    <row r="2" spans="1:19" ht="15" customHeight="1">
      <c r="A2" s="58"/>
      <c r="B2" s="58"/>
      <c r="C2" s="60"/>
      <c r="D2" s="54"/>
      <c r="E2" s="55"/>
      <c r="F2" s="57"/>
      <c r="G2" s="57"/>
      <c r="H2" s="57"/>
      <c r="I2" s="57"/>
      <c r="J2" s="57"/>
      <c r="K2" s="57"/>
      <c r="L2" s="58"/>
      <c r="M2" s="57"/>
      <c r="N2" s="57"/>
      <c r="O2" s="57"/>
      <c r="P2" s="57"/>
      <c r="Q2" s="58"/>
      <c r="R2" s="58"/>
    </row>
    <row r="3" spans="1:19" ht="15" customHeight="1">
      <c r="A3" s="202" t="s">
        <v>29</v>
      </c>
      <c r="B3" s="203">
        <f>'CBF TTL'!I3</f>
        <v>0</v>
      </c>
      <c r="C3" s="203"/>
      <c r="D3" s="166" t="s">
        <v>30</v>
      </c>
      <c r="E3" s="56"/>
      <c r="F3" s="56"/>
      <c r="G3" s="56"/>
      <c r="H3" s="202" t="s">
        <v>31</v>
      </c>
      <c r="I3" s="61"/>
      <c r="J3" s="62"/>
      <c r="K3" s="57"/>
      <c r="L3" s="63"/>
      <c r="M3" s="57"/>
      <c r="N3" s="203" t="s">
        <v>32</v>
      </c>
      <c r="O3" s="204"/>
      <c r="P3" s="62"/>
      <c r="Q3" s="64"/>
      <c r="R3" s="58"/>
    </row>
    <row r="4" spans="1:19" ht="16.5" customHeight="1" thickBot="1">
      <c r="A4" s="202"/>
      <c r="B4" s="203"/>
      <c r="C4" s="203"/>
      <c r="D4" s="167"/>
      <c r="E4" s="164"/>
      <c r="F4" s="164"/>
      <c r="G4" s="164"/>
      <c r="H4" s="202"/>
      <c r="I4" s="56">
        <f>'CBF TTL'!B4</f>
        <v>0</v>
      </c>
      <c r="J4" s="57"/>
      <c r="K4" s="57"/>
      <c r="L4" s="58"/>
      <c r="M4" s="57"/>
      <c r="N4" s="203"/>
      <c r="O4" s="204"/>
      <c r="P4" s="57"/>
      <c r="Q4" s="58"/>
      <c r="R4" s="58"/>
    </row>
    <row r="5" spans="1:19" ht="15" customHeight="1">
      <c r="A5" s="65" t="s">
        <v>33</v>
      </c>
      <c r="B5" s="66" t="s">
        <v>34</v>
      </c>
      <c r="C5" s="67" t="s">
        <v>35</v>
      </c>
      <c r="D5" s="168" t="s">
        <v>36</v>
      </c>
      <c r="E5" s="68" t="s">
        <v>37</v>
      </c>
      <c r="F5" s="84" t="s">
        <v>38</v>
      </c>
      <c r="G5" s="69"/>
      <c r="H5" s="66" t="s">
        <v>39</v>
      </c>
      <c r="I5" s="69" t="s">
        <v>40</v>
      </c>
      <c r="J5" s="69" t="s">
        <v>41</v>
      </c>
      <c r="K5" s="66" t="s">
        <v>42</v>
      </c>
      <c r="L5" s="70" t="s">
        <v>43</v>
      </c>
      <c r="M5" s="66" t="s">
        <v>44</v>
      </c>
      <c r="N5" s="66" t="s">
        <v>45</v>
      </c>
      <c r="O5" s="66" t="s">
        <v>46</v>
      </c>
      <c r="P5" s="66" t="s">
        <v>47</v>
      </c>
      <c r="Q5" s="66" t="s">
        <v>48</v>
      </c>
      <c r="R5" s="84" t="s">
        <v>75</v>
      </c>
      <c r="S5" s="71" t="s">
        <v>76</v>
      </c>
    </row>
    <row r="6" spans="1:19" ht="15" customHeight="1">
      <c r="A6" s="134"/>
      <c r="B6" s="135" t="s">
        <v>49</v>
      </c>
      <c r="C6" s="136" t="s">
        <v>50</v>
      </c>
      <c r="D6" s="169"/>
      <c r="E6" s="137" t="s">
        <v>51</v>
      </c>
      <c r="F6" s="138"/>
      <c r="G6" s="139"/>
      <c r="H6" s="135" t="s">
        <v>52</v>
      </c>
      <c r="I6" s="139" t="s">
        <v>53</v>
      </c>
      <c r="J6" s="139"/>
      <c r="K6" s="135" t="s">
        <v>54</v>
      </c>
      <c r="L6" s="140" t="s">
        <v>55</v>
      </c>
      <c r="M6" s="135" t="s">
        <v>56</v>
      </c>
      <c r="N6" s="135" t="s">
        <v>57</v>
      </c>
      <c r="O6" s="135" t="s">
        <v>57</v>
      </c>
      <c r="P6" s="135" t="s">
        <v>58</v>
      </c>
      <c r="Q6" s="135" t="s">
        <v>56</v>
      </c>
      <c r="R6" s="138" t="s">
        <v>56</v>
      </c>
      <c r="S6" s="141" t="s">
        <v>20</v>
      </c>
    </row>
    <row r="7" spans="1:19" ht="15" customHeight="1">
      <c r="A7" s="142"/>
      <c r="B7" s="179"/>
      <c r="C7" s="142"/>
      <c r="D7" s="179"/>
      <c r="E7" s="179"/>
      <c r="F7" s="180"/>
      <c r="G7" s="142"/>
      <c r="H7" s="142"/>
      <c r="I7" s="143"/>
      <c r="J7" s="143"/>
      <c r="K7" s="143"/>
      <c r="L7" s="143"/>
      <c r="M7" s="143"/>
      <c r="N7" s="143"/>
      <c r="O7" s="143"/>
      <c r="P7" s="143"/>
      <c r="Q7" s="143"/>
      <c r="R7" s="142"/>
      <c r="S7" s="171"/>
    </row>
    <row r="8" spans="1:19" ht="15" customHeight="1">
      <c r="A8" s="142"/>
      <c r="B8" s="179"/>
      <c r="C8" s="142"/>
      <c r="D8" s="179"/>
      <c r="E8" s="179"/>
      <c r="F8" s="180"/>
      <c r="G8" s="142"/>
      <c r="H8" s="142"/>
      <c r="I8" s="143"/>
      <c r="J8" s="143"/>
      <c r="K8" s="143"/>
      <c r="L8" s="143"/>
      <c r="M8" s="143"/>
      <c r="N8" s="143"/>
      <c r="O8" s="143"/>
      <c r="P8" s="143"/>
      <c r="Q8" s="143"/>
      <c r="R8" s="142"/>
      <c r="S8" s="171"/>
    </row>
    <row r="9" spans="1:19" ht="15" customHeight="1">
      <c r="A9" s="142"/>
      <c r="B9" s="179"/>
      <c r="C9" s="142"/>
      <c r="D9" s="179"/>
      <c r="E9" s="179"/>
      <c r="F9" s="180"/>
      <c r="G9" s="142"/>
      <c r="H9" s="172"/>
      <c r="I9" s="173"/>
      <c r="J9" s="173"/>
      <c r="K9" s="173"/>
      <c r="L9" s="173"/>
      <c r="M9" s="173"/>
      <c r="N9" s="173"/>
      <c r="O9" s="173"/>
      <c r="P9" s="173"/>
      <c r="Q9" s="173"/>
      <c r="R9" s="172"/>
      <c r="S9" s="171"/>
    </row>
    <row r="10" spans="1:19" ht="15" customHeight="1">
      <c r="A10" s="142"/>
      <c r="B10" s="179"/>
      <c r="C10" s="142"/>
      <c r="D10" s="179"/>
      <c r="E10" s="179"/>
      <c r="F10" s="180"/>
      <c r="G10" s="142"/>
      <c r="H10" s="142"/>
      <c r="I10" s="173"/>
      <c r="J10" s="173"/>
      <c r="K10" s="173"/>
      <c r="L10" s="173"/>
      <c r="M10" s="173"/>
      <c r="N10" s="172"/>
      <c r="O10" s="173"/>
      <c r="P10" s="173"/>
      <c r="Q10" s="173"/>
      <c r="R10" s="172"/>
      <c r="S10" s="171"/>
    </row>
    <row r="11" spans="1:19" ht="15" customHeight="1">
      <c r="A11" s="142"/>
      <c r="B11" s="179"/>
      <c r="C11" s="142"/>
      <c r="D11" s="179"/>
      <c r="E11" s="179"/>
      <c r="F11" s="180"/>
      <c r="G11" s="142"/>
      <c r="H11" s="142"/>
      <c r="I11" s="143"/>
      <c r="J11" s="143"/>
      <c r="K11" s="173"/>
      <c r="L11" s="143"/>
      <c r="M11" s="143"/>
      <c r="N11" s="143"/>
      <c r="O11" s="143"/>
      <c r="P11" s="143"/>
      <c r="Q11" s="143"/>
      <c r="R11" s="142"/>
      <c r="S11" s="171"/>
    </row>
    <row r="12" spans="1:19" ht="15" customHeight="1">
      <c r="A12" s="142"/>
      <c r="B12" s="179"/>
      <c r="C12" s="142"/>
      <c r="D12" s="179"/>
      <c r="E12" s="179"/>
      <c r="F12" s="180"/>
      <c r="G12" s="172"/>
      <c r="H12" s="142"/>
      <c r="I12" s="143"/>
      <c r="J12" s="143"/>
      <c r="K12" s="173"/>
      <c r="L12" s="143"/>
      <c r="M12" s="143"/>
      <c r="N12" s="143"/>
      <c r="O12" s="143"/>
      <c r="P12" s="143"/>
      <c r="Q12" s="143"/>
      <c r="R12" s="142"/>
      <c r="S12" s="171"/>
    </row>
    <row r="13" spans="1:19" ht="15" customHeight="1">
      <c r="A13" s="142"/>
      <c r="B13" s="179"/>
      <c r="C13" s="142"/>
      <c r="D13" s="179"/>
      <c r="E13" s="179"/>
      <c r="F13" s="180"/>
      <c r="G13" s="172"/>
      <c r="H13" s="172"/>
      <c r="I13" s="173"/>
      <c r="J13" s="173"/>
      <c r="K13" s="143"/>
      <c r="L13" s="173"/>
      <c r="M13" s="173"/>
      <c r="N13" s="173"/>
      <c r="O13" s="173"/>
      <c r="P13" s="173"/>
      <c r="Q13" s="173"/>
      <c r="R13" s="172"/>
      <c r="S13" s="171"/>
    </row>
    <row r="14" spans="1:19" ht="15" customHeight="1">
      <c r="A14" s="142"/>
      <c r="B14" s="179"/>
      <c r="C14" s="142"/>
      <c r="D14" s="179"/>
      <c r="E14" s="179"/>
      <c r="F14" s="180"/>
      <c r="G14" s="172"/>
      <c r="H14" s="142"/>
      <c r="I14" s="173"/>
      <c r="J14" s="173"/>
      <c r="K14" s="143"/>
      <c r="L14" s="173"/>
      <c r="M14" s="173"/>
      <c r="N14" s="172"/>
      <c r="O14" s="173"/>
      <c r="P14" s="173"/>
      <c r="Q14" s="173"/>
      <c r="R14" s="172"/>
      <c r="S14" s="171"/>
    </row>
    <row r="15" spans="1:19" ht="15" customHeight="1">
      <c r="A15" s="172"/>
      <c r="B15" s="172"/>
      <c r="C15" s="172"/>
      <c r="D15" s="178"/>
      <c r="E15" s="172"/>
      <c r="F15" s="172"/>
      <c r="G15" s="172"/>
      <c r="H15" s="172"/>
      <c r="I15" s="173"/>
      <c r="J15" s="174"/>
      <c r="K15" s="143"/>
      <c r="L15" s="143"/>
      <c r="M15" s="173"/>
      <c r="N15" s="172"/>
      <c r="O15" s="173"/>
      <c r="P15" s="173"/>
      <c r="Q15" s="173"/>
      <c r="R15" s="173"/>
      <c r="S15" s="171"/>
    </row>
    <row r="16" spans="1:19" ht="15" customHeight="1">
      <c r="A16" s="172"/>
      <c r="B16" s="172"/>
      <c r="C16" s="172"/>
      <c r="D16" s="178"/>
      <c r="E16" s="172"/>
      <c r="F16" s="172"/>
      <c r="G16" s="172"/>
      <c r="H16" s="172"/>
      <c r="I16" s="173"/>
      <c r="J16" s="174"/>
      <c r="K16" s="143"/>
      <c r="L16" s="143"/>
      <c r="M16" s="173"/>
      <c r="N16" s="172"/>
      <c r="O16" s="173"/>
      <c r="P16" s="173"/>
      <c r="Q16" s="173"/>
      <c r="R16" s="173"/>
      <c r="S16" s="171"/>
    </row>
    <row r="17" spans="1:19" ht="15" customHeight="1">
      <c r="A17" s="172"/>
      <c r="B17" s="172"/>
      <c r="C17" s="172"/>
      <c r="D17" s="178"/>
      <c r="E17" s="172"/>
      <c r="F17" s="172"/>
      <c r="G17" s="172"/>
      <c r="H17" s="172"/>
      <c r="I17" s="173"/>
      <c r="J17" s="174"/>
      <c r="K17" s="143"/>
      <c r="L17" s="143"/>
      <c r="M17" s="173"/>
      <c r="N17" s="172"/>
      <c r="O17" s="173"/>
      <c r="P17" s="173"/>
      <c r="Q17" s="173"/>
      <c r="R17" s="173"/>
      <c r="S17" s="171"/>
    </row>
    <row r="18" spans="1:19" ht="15" customHeight="1">
      <c r="A18" s="172"/>
      <c r="B18" s="172"/>
      <c r="C18" s="172"/>
      <c r="D18" s="178"/>
      <c r="E18" s="172"/>
      <c r="F18" s="172"/>
      <c r="G18" s="172"/>
      <c r="H18" s="172"/>
      <c r="I18" s="173"/>
      <c r="J18" s="174"/>
      <c r="K18" s="173"/>
      <c r="L18" s="173"/>
      <c r="M18" s="173"/>
      <c r="N18" s="172"/>
      <c r="O18" s="173"/>
      <c r="P18" s="173"/>
      <c r="Q18" s="173"/>
      <c r="R18" s="173"/>
      <c r="S18" s="171"/>
    </row>
    <row r="19" spans="1:19" ht="15" customHeight="1">
      <c r="A19" s="172"/>
      <c r="B19" s="172"/>
      <c r="C19" s="172"/>
      <c r="D19" s="175"/>
      <c r="E19" s="172"/>
      <c r="F19" s="172"/>
      <c r="G19" s="172"/>
      <c r="H19" s="172"/>
      <c r="I19" s="173"/>
      <c r="J19" s="174"/>
      <c r="K19" s="173"/>
      <c r="L19" s="173"/>
      <c r="M19" s="173"/>
      <c r="N19" s="172"/>
      <c r="O19" s="173"/>
      <c r="P19" s="173"/>
      <c r="Q19" s="173"/>
      <c r="R19" s="173"/>
      <c r="S19" s="171"/>
    </row>
    <row r="20" spans="1:19" ht="15" customHeight="1">
      <c r="A20" s="172"/>
      <c r="B20" s="172"/>
      <c r="C20" s="172"/>
      <c r="D20" s="175"/>
      <c r="E20" s="172"/>
      <c r="F20" s="172"/>
      <c r="G20" s="172"/>
      <c r="H20" s="172"/>
      <c r="I20" s="173"/>
      <c r="J20" s="174"/>
      <c r="K20" s="173"/>
      <c r="L20" s="173"/>
      <c r="M20" s="173"/>
      <c r="N20" s="172"/>
      <c r="O20" s="173"/>
      <c r="P20" s="173"/>
      <c r="Q20" s="173"/>
      <c r="R20" s="173"/>
      <c r="S20" s="171"/>
    </row>
    <row r="21" spans="1:19" ht="15" customHeight="1">
      <c r="A21" s="172"/>
      <c r="B21" s="172"/>
      <c r="C21" s="172"/>
      <c r="D21" s="175"/>
      <c r="E21" s="172"/>
      <c r="F21" s="172"/>
      <c r="G21" s="172"/>
      <c r="H21" s="172"/>
      <c r="I21" s="173"/>
      <c r="J21" s="174"/>
      <c r="K21" s="173"/>
      <c r="L21" s="173"/>
      <c r="M21" s="173"/>
      <c r="N21" s="172"/>
      <c r="O21" s="173"/>
      <c r="P21" s="173"/>
      <c r="Q21" s="173"/>
      <c r="R21" s="173"/>
      <c r="S21" s="171"/>
    </row>
    <row r="22" spans="1:19" ht="15" customHeight="1">
      <c r="A22" s="172"/>
      <c r="B22" s="172"/>
      <c r="C22" s="172"/>
      <c r="D22" s="175"/>
      <c r="E22" s="172"/>
      <c r="F22" s="172"/>
      <c r="G22" s="172"/>
      <c r="H22" s="172"/>
      <c r="I22" s="173"/>
      <c r="J22" s="174"/>
      <c r="K22" s="171"/>
      <c r="L22" s="171"/>
      <c r="M22" s="173"/>
      <c r="N22" s="172"/>
      <c r="O22" s="173"/>
      <c r="P22" s="173"/>
      <c r="Q22" s="173"/>
      <c r="R22" s="173"/>
      <c r="S22" s="171"/>
    </row>
    <row r="23" spans="1:19" ht="15" customHeight="1">
      <c r="A23" s="172"/>
      <c r="B23" s="172"/>
      <c r="C23" s="172"/>
      <c r="D23" s="175"/>
      <c r="E23" s="172"/>
      <c r="F23" s="172"/>
      <c r="G23" s="172"/>
      <c r="H23" s="172"/>
      <c r="I23" s="173"/>
      <c r="J23" s="174"/>
      <c r="K23" s="171"/>
      <c r="L23" s="171"/>
      <c r="M23" s="173"/>
      <c r="N23" s="172"/>
      <c r="O23" s="173"/>
      <c r="P23" s="173"/>
      <c r="Q23" s="173"/>
      <c r="R23" s="173"/>
      <c r="S23" s="171"/>
    </row>
    <row r="24" spans="1:19" ht="15" customHeight="1">
      <c r="A24" s="172"/>
      <c r="B24" s="172"/>
      <c r="C24" s="172"/>
      <c r="D24" s="175"/>
      <c r="E24" s="172"/>
      <c r="F24" s="172"/>
      <c r="G24" s="172"/>
      <c r="H24" s="172"/>
      <c r="I24" s="173"/>
      <c r="J24" s="174"/>
      <c r="K24" s="171"/>
      <c r="L24" s="171"/>
      <c r="M24" s="173"/>
      <c r="N24" s="172"/>
      <c r="O24" s="173"/>
      <c r="P24" s="173"/>
      <c r="Q24" s="173"/>
      <c r="R24" s="173"/>
      <c r="S24" s="171"/>
    </row>
    <row r="25" spans="1:19" ht="15" customHeight="1">
      <c r="A25" s="172"/>
      <c r="B25" s="172"/>
      <c r="C25" s="172"/>
      <c r="D25" s="175"/>
      <c r="E25" s="172"/>
      <c r="F25" s="172"/>
      <c r="G25" s="172"/>
      <c r="H25" s="172"/>
      <c r="I25" s="173"/>
      <c r="J25" s="174"/>
      <c r="K25" s="171"/>
      <c r="L25" s="171"/>
      <c r="M25" s="173"/>
      <c r="N25" s="172"/>
      <c r="O25" s="173"/>
      <c r="P25" s="173"/>
      <c r="Q25" s="173"/>
      <c r="R25" s="173"/>
      <c r="S25" s="171"/>
    </row>
    <row r="26" spans="1:19" ht="15" customHeight="1">
      <c r="A26" s="172"/>
      <c r="B26" s="172"/>
      <c r="C26" s="172"/>
      <c r="D26" s="175"/>
      <c r="E26" s="172"/>
      <c r="F26" s="172"/>
      <c r="G26" s="172"/>
      <c r="H26" s="172"/>
      <c r="I26" s="173"/>
      <c r="J26" s="174"/>
      <c r="K26" s="171"/>
      <c r="L26" s="171"/>
      <c r="M26" s="173"/>
      <c r="N26" s="172"/>
      <c r="O26" s="173"/>
      <c r="P26" s="173"/>
      <c r="Q26" s="173"/>
      <c r="R26" s="173"/>
      <c r="S26" s="171"/>
    </row>
    <row r="27" spans="1:19" ht="15" customHeight="1">
      <c r="A27" s="172"/>
      <c r="B27" s="172"/>
      <c r="C27" s="172"/>
      <c r="D27" s="175"/>
      <c r="E27" s="172"/>
      <c r="F27" s="172"/>
      <c r="G27" s="172"/>
      <c r="H27" s="172"/>
      <c r="I27" s="173"/>
      <c r="J27" s="174"/>
      <c r="K27" s="171"/>
      <c r="L27" s="171"/>
      <c r="M27" s="173"/>
      <c r="N27" s="172"/>
      <c r="O27" s="173"/>
      <c r="P27" s="173"/>
      <c r="Q27" s="173"/>
      <c r="R27" s="173"/>
      <c r="S27" s="171"/>
    </row>
    <row r="28" spans="1:19" ht="15" customHeight="1">
      <c r="A28" s="172"/>
      <c r="B28" s="172"/>
      <c r="C28" s="172"/>
      <c r="D28" s="175"/>
      <c r="E28" s="172"/>
      <c r="F28" s="172"/>
      <c r="G28" s="172"/>
      <c r="H28" s="172"/>
      <c r="I28" s="173"/>
      <c r="J28" s="174"/>
      <c r="K28" s="171"/>
      <c r="L28" s="171"/>
      <c r="M28" s="173"/>
      <c r="N28" s="172"/>
      <c r="O28" s="173"/>
      <c r="P28" s="173"/>
      <c r="Q28" s="173"/>
      <c r="R28" s="173"/>
      <c r="S28" s="171"/>
    </row>
    <row r="29" spans="1:19" ht="15" customHeight="1">
      <c r="A29" s="172"/>
      <c r="B29" s="172"/>
      <c r="C29" s="172"/>
      <c r="D29" s="175"/>
      <c r="E29" s="172"/>
      <c r="F29" s="172"/>
      <c r="G29" s="172"/>
      <c r="H29" s="172"/>
      <c r="I29" s="173"/>
      <c r="J29" s="174"/>
      <c r="K29" s="171"/>
      <c r="L29" s="171"/>
      <c r="M29" s="173"/>
      <c r="N29" s="172"/>
      <c r="O29" s="173"/>
      <c r="P29" s="173"/>
      <c r="Q29" s="173"/>
      <c r="R29" s="173"/>
      <c r="S29" s="171"/>
    </row>
    <row r="30" spans="1:19" ht="15" customHeight="1">
      <c r="A30" s="172"/>
      <c r="B30" s="172"/>
      <c r="C30" s="172"/>
      <c r="D30" s="175"/>
      <c r="E30" s="172"/>
      <c r="F30" s="172"/>
      <c r="G30" s="172"/>
      <c r="H30" s="172"/>
      <c r="I30" s="173"/>
      <c r="J30" s="174"/>
      <c r="K30" s="171"/>
      <c r="L30" s="171"/>
      <c r="M30" s="173"/>
      <c r="N30" s="172"/>
      <c r="O30" s="173"/>
      <c r="P30" s="173"/>
      <c r="Q30" s="173"/>
      <c r="R30" s="173"/>
      <c r="S30" s="171"/>
    </row>
    <row r="31" spans="1:19" ht="15" customHeight="1">
      <c r="A31" s="172"/>
      <c r="B31" s="172"/>
      <c r="C31" s="172"/>
      <c r="D31" s="175"/>
      <c r="E31" s="172"/>
      <c r="F31" s="172"/>
      <c r="G31" s="172"/>
      <c r="H31" s="172"/>
      <c r="I31" s="173"/>
      <c r="J31" s="174"/>
      <c r="K31" s="171"/>
      <c r="L31" s="171"/>
      <c r="M31" s="173"/>
      <c r="N31" s="172"/>
      <c r="O31" s="173"/>
      <c r="P31" s="173"/>
      <c r="Q31" s="173"/>
      <c r="R31" s="173"/>
      <c r="S31" s="171"/>
    </row>
    <row r="32" spans="1:19" ht="15" customHeight="1">
      <c r="D32" s="170"/>
    </row>
    <row r="35" spans="1:22">
      <c r="A35" s="133"/>
      <c r="B35" s="133"/>
      <c r="C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</row>
    <row r="36" spans="1:22">
      <c r="A36" s="133"/>
      <c r="B36" s="133"/>
      <c r="C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</row>
    <row r="37" spans="1:22">
      <c r="A37" s="133"/>
      <c r="B37" s="133"/>
      <c r="C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</row>
    <row r="44" spans="1:22" ht="15" customHeight="1"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</row>
    <row r="45" spans="1:22" ht="15" customHeight="1"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</row>
    <row r="46" spans="1:22" ht="15" customHeight="1"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</row>
    <row r="47" spans="1:22" ht="15" customHeight="1"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</row>
    <row r="48" spans="1:22" ht="15" customHeight="1"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</row>
    <row r="49" spans="8:22" ht="15" customHeight="1"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</row>
    <row r="50" spans="8:22" ht="15" customHeight="1"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</row>
    <row r="51" spans="8:22" ht="15" customHeight="1"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</row>
    <row r="52" spans="8:22" ht="15" customHeight="1"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</row>
    <row r="53" spans="8:22" ht="15" customHeight="1"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</row>
    <row r="54" spans="8:22" ht="15" customHeight="1"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</row>
    <row r="55" spans="8:22" ht="15" customHeight="1"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</row>
    <row r="56" spans="8:22" ht="15" customHeight="1"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33"/>
    </row>
    <row r="57" spans="8:22" ht="15" customHeight="1"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</row>
    <row r="58" spans="8:22" ht="15" customHeight="1"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</row>
    <row r="59" spans="8:22" ht="15" customHeight="1"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</row>
    <row r="60" spans="8:22" ht="15" customHeight="1"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</row>
    <row r="61" spans="8:22" ht="15" customHeight="1"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</row>
    <row r="62" spans="8:22" ht="15" customHeight="1"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</row>
    <row r="63" spans="8:22" ht="15" customHeight="1"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</row>
    <row r="64" spans="8:22" ht="15" customHeight="1"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</row>
    <row r="65536" spans="3:3">
      <c r="C65536" s="142"/>
    </row>
  </sheetData>
  <mergeCells count="5">
    <mergeCell ref="A3:A4"/>
    <mergeCell ref="B3:C4"/>
    <mergeCell ref="H3:H4"/>
    <mergeCell ref="N3:N4"/>
    <mergeCell ref="O3:O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9"/>
  <sheetViews>
    <sheetView workbookViewId="0">
      <selection activeCell="D19" sqref="D19"/>
    </sheetView>
  </sheetViews>
  <sheetFormatPr defaultRowHeight="15"/>
  <cols>
    <col min="1" max="1" width="12.7109375" customWidth="1"/>
    <col min="2" max="2" width="18.140625" customWidth="1"/>
    <col min="3" max="3" width="20.140625" customWidth="1"/>
    <col min="4" max="4" width="12.42578125" style="133" customWidth="1"/>
    <col min="5" max="5" width="14.5703125" customWidth="1"/>
    <col min="6" max="6" width="11" bestFit="1" customWidth="1"/>
    <col min="7" max="7" width="6.85546875" bestFit="1" customWidth="1"/>
    <col min="8" max="8" width="9" bestFit="1" customWidth="1"/>
    <col min="9" max="9" width="6.85546875" bestFit="1" customWidth="1"/>
    <col min="10" max="10" width="6.7109375" bestFit="1" customWidth="1"/>
    <col min="11" max="11" width="4" bestFit="1" customWidth="1"/>
    <col min="12" max="12" width="5" bestFit="1" customWidth="1"/>
    <col min="13" max="13" width="8" bestFit="1" customWidth="1"/>
  </cols>
  <sheetData>
    <row r="1" spans="1:13" ht="18.75">
      <c r="A1" s="72" t="s">
        <v>1</v>
      </c>
      <c r="B1" s="205">
        <f>'CBF TTL'!B3</f>
        <v>0</v>
      </c>
      <c r="C1" s="205"/>
      <c r="D1" s="72"/>
      <c r="E1" s="73" t="s">
        <v>3</v>
      </c>
      <c r="F1" s="73">
        <f>'CBF TTL'!B4</f>
        <v>0</v>
      </c>
      <c r="G1" s="72" t="s">
        <v>59</v>
      </c>
      <c r="H1" s="73" t="s">
        <v>60</v>
      </c>
      <c r="I1" s="129">
        <f>'CBF TTL'!I3</f>
        <v>0</v>
      </c>
      <c r="J1" s="129"/>
      <c r="K1" s="74"/>
      <c r="L1" s="73"/>
      <c r="M1" s="75"/>
    </row>
    <row r="2" spans="1:13" ht="15.75">
      <c r="A2" s="76" t="s">
        <v>61</v>
      </c>
      <c r="B2" s="77"/>
      <c r="C2" s="77"/>
      <c r="D2" s="77"/>
      <c r="E2" s="78"/>
      <c r="F2" s="77"/>
      <c r="G2" s="78"/>
      <c r="H2" s="78"/>
      <c r="I2" s="78"/>
      <c r="J2" s="78"/>
      <c r="K2" s="78"/>
      <c r="L2" s="79"/>
      <c r="M2" s="47"/>
    </row>
    <row r="3" spans="1:13">
      <c r="A3" s="176" t="s">
        <v>33</v>
      </c>
      <c r="B3" s="176" t="s">
        <v>80</v>
      </c>
      <c r="C3" s="176" t="s">
        <v>81</v>
      </c>
      <c r="D3" s="177" t="s">
        <v>79</v>
      </c>
      <c r="E3" s="51" t="s">
        <v>62</v>
      </c>
      <c r="F3" s="51" t="s">
        <v>25</v>
      </c>
      <c r="G3" s="51" t="s">
        <v>63</v>
      </c>
      <c r="H3" s="51" t="s">
        <v>64</v>
      </c>
      <c r="I3" s="51" t="s">
        <v>65</v>
      </c>
      <c r="J3" s="51" t="s">
        <v>66</v>
      </c>
      <c r="K3" s="51" t="s">
        <v>57</v>
      </c>
      <c r="L3" s="51" t="s">
        <v>7</v>
      </c>
      <c r="M3" s="51" t="s">
        <v>67</v>
      </c>
    </row>
    <row r="4" spans="1:13">
      <c r="A4" s="91"/>
      <c r="B4" s="92"/>
      <c r="C4" s="93"/>
      <c r="D4" s="93"/>
      <c r="E4" s="92"/>
      <c r="F4" s="93"/>
      <c r="G4" s="92"/>
      <c r="H4" s="92"/>
      <c r="I4" s="92"/>
      <c r="J4" s="92"/>
      <c r="K4" s="92"/>
      <c r="L4" s="92"/>
      <c r="M4" s="93"/>
    </row>
    <row r="5" spans="1:13">
      <c r="A5" s="91"/>
      <c r="B5" s="92"/>
      <c r="C5" s="93"/>
      <c r="D5" s="93"/>
      <c r="E5" s="92"/>
      <c r="F5" s="93"/>
      <c r="G5" s="92"/>
      <c r="H5" s="92"/>
      <c r="I5" s="92"/>
      <c r="J5" s="92"/>
      <c r="K5" s="92"/>
      <c r="L5" s="92"/>
      <c r="M5" s="93"/>
    </row>
    <row r="6" spans="1:13">
      <c r="A6" s="91"/>
      <c r="B6" s="92"/>
      <c r="C6" s="93"/>
      <c r="D6" s="93"/>
      <c r="E6" s="92"/>
      <c r="F6" s="93"/>
      <c r="G6" s="92"/>
      <c r="H6" s="92"/>
      <c r="I6" s="92"/>
      <c r="J6" s="92"/>
      <c r="K6" s="92"/>
      <c r="L6" s="92"/>
      <c r="M6" s="93"/>
    </row>
    <row r="7" spans="1:13">
      <c r="A7" s="91"/>
      <c r="B7" s="92"/>
      <c r="C7" s="93"/>
      <c r="D7" s="93"/>
      <c r="E7" s="92"/>
      <c r="F7" s="93"/>
      <c r="G7" s="92"/>
      <c r="H7" s="92"/>
      <c r="I7" s="92"/>
      <c r="J7" s="92"/>
      <c r="K7" s="92"/>
      <c r="L7" s="92"/>
      <c r="M7" s="93"/>
    </row>
    <row r="8" spans="1:13">
      <c r="A8" s="91"/>
      <c r="B8" s="92"/>
      <c r="C8" s="93"/>
      <c r="D8" s="93"/>
      <c r="E8" s="92"/>
      <c r="F8" s="93"/>
      <c r="G8" s="92"/>
      <c r="H8" s="92"/>
      <c r="I8" s="92"/>
      <c r="J8" s="92"/>
      <c r="K8" s="92"/>
      <c r="L8" s="92"/>
      <c r="M8" s="93"/>
    </row>
    <row r="9" spans="1:13">
      <c r="A9" s="91"/>
      <c r="B9" s="92"/>
      <c r="C9" s="93"/>
      <c r="D9" s="93"/>
      <c r="E9" s="92"/>
      <c r="F9" s="93"/>
      <c r="G9" s="92"/>
      <c r="H9" s="92"/>
      <c r="I9" s="92"/>
      <c r="J9" s="92"/>
      <c r="K9" s="92"/>
      <c r="L9" s="92"/>
      <c r="M9" s="93"/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9"/>
  <sheetViews>
    <sheetView workbookViewId="0">
      <selection activeCell="D28" sqref="D28"/>
    </sheetView>
  </sheetViews>
  <sheetFormatPr defaultRowHeight="15"/>
  <cols>
    <col min="1" max="1" width="30" customWidth="1"/>
    <col min="2" max="2" width="8.7109375" bestFit="1" customWidth="1"/>
    <col min="3" max="3" width="11" bestFit="1" customWidth="1"/>
    <col min="4" max="4" width="8.5703125" bestFit="1" customWidth="1"/>
    <col min="5" max="5" width="10.140625" bestFit="1" customWidth="1"/>
    <col min="6" max="6" width="9" bestFit="1" customWidth="1"/>
    <col min="7" max="7" width="21.42578125" customWidth="1"/>
    <col min="8" max="8" width="30.5703125" bestFit="1" customWidth="1"/>
  </cols>
  <sheetData>
    <row r="1" spans="1:8" ht="18">
      <c r="A1" s="205">
        <f>'CBF TTL'!B3</f>
        <v>0</v>
      </c>
      <c r="B1" s="205"/>
      <c r="C1" s="80" t="s">
        <v>68</v>
      </c>
      <c r="D1" s="73">
        <f>'CBF TTL'!B4</f>
        <v>0</v>
      </c>
      <c r="E1" s="74" t="s">
        <v>59</v>
      </c>
      <c r="F1" s="74" t="s">
        <v>60</v>
      </c>
      <c r="G1" s="74">
        <f>'CBF TTL'!I3</f>
        <v>0</v>
      </c>
      <c r="H1" s="81"/>
    </row>
    <row r="2" spans="1:8" ht="18.75">
      <c r="A2" s="40" t="s">
        <v>69</v>
      </c>
      <c r="B2" s="82"/>
      <c r="C2" s="83"/>
      <c r="D2" s="82"/>
      <c r="E2" s="82"/>
      <c r="F2" s="82"/>
      <c r="G2" s="82"/>
      <c r="H2" s="79"/>
    </row>
    <row r="3" spans="1:8" ht="15.75" thickBot="1">
      <c r="A3" s="94" t="s">
        <v>20</v>
      </c>
      <c r="B3" s="94" t="s">
        <v>21</v>
      </c>
      <c r="C3" s="94" t="s">
        <v>25</v>
      </c>
      <c r="D3" s="94" t="s">
        <v>70</v>
      </c>
      <c r="E3" s="94" t="s">
        <v>62</v>
      </c>
      <c r="F3" s="94" t="s">
        <v>57</v>
      </c>
      <c r="G3" s="94" t="s">
        <v>7</v>
      </c>
      <c r="H3" s="94" t="s">
        <v>71</v>
      </c>
    </row>
    <row r="4" spans="1:8">
      <c r="A4" s="98"/>
      <c r="B4" s="98"/>
      <c r="C4" s="99"/>
      <c r="D4" s="98"/>
      <c r="E4" s="98"/>
      <c r="F4" s="100"/>
      <c r="G4" s="98"/>
      <c r="H4" s="99"/>
    </row>
    <row r="5" spans="1:8">
      <c r="A5" s="133"/>
      <c r="B5" s="98"/>
      <c r="C5" s="99"/>
      <c r="D5" s="98"/>
      <c r="E5" s="98"/>
      <c r="F5" s="100"/>
      <c r="G5" s="98"/>
      <c r="H5" s="99"/>
    </row>
    <row r="6" spans="1:8">
      <c r="A6" s="95"/>
      <c r="B6" s="95"/>
      <c r="C6" s="95"/>
      <c r="D6" s="95"/>
      <c r="E6" s="95"/>
      <c r="F6" s="95"/>
      <c r="G6" s="95"/>
      <c r="H6" s="95"/>
    </row>
    <row r="7" spans="1:8">
      <c r="A7" s="95"/>
      <c r="B7" s="95"/>
      <c r="C7" s="96"/>
      <c r="D7" s="95"/>
      <c r="E7" s="95"/>
      <c r="F7" s="97"/>
      <c r="G7" s="95"/>
      <c r="H7" s="96"/>
    </row>
    <row r="8" spans="1:8">
      <c r="A8" s="95"/>
      <c r="B8" s="95"/>
      <c r="C8" s="96"/>
      <c r="D8" s="95"/>
      <c r="E8" s="95"/>
      <c r="F8" s="95"/>
      <c r="G8" s="95"/>
      <c r="H8" s="96"/>
    </row>
    <row r="9" spans="1:8">
      <c r="A9" s="95"/>
      <c r="B9" s="95"/>
      <c r="C9" s="96"/>
      <c r="D9" s="95"/>
      <c r="E9" s="95"/>
      <c r="F9" s="95"/>
      <c r="G9" s="95"/>
      <c r="H9" s="96"/>
    </row>
  </sheetData>
  <mergeCells count="1"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EA7952651B2E4C8ABE43C1505E70C4" ma:contentTypeVersion="16" ma:contentTypeDescription="Create a new document." ma:contentTypeScope="" ma:versionID="83b7151be80921f4158fd584066e7509">
  <xsd:schema xmlns:xsd="http://www.w3.org/2001/XMLSchema" xmlns:xs="http://www.w3.org/2001/XMLSchema" xmlns:p="http://schemas.microsoft.com/office/2006/metadata/properties" xmlns:ns2="b6e1ca75-8d70-4c07-a1d5-008ce9de9a75" xmlns:ns3="6182920f-9004-47cb-8729-6f79319a1e85" xmlns:ns4="f03d09b0-d0ba-40e7-b311-fdee40c77707" targetNamespace="http://schemas.microsoft.com/office/2006/metadata/properties" ma:root="true" ma:fieldsID="f319e69e718d6921d1c3a080ab231ba7" ns2:_="" ns3:_="" ns4:_="">
    <xsd:import namespace="b6e1ca75-8d70-4c07-a1d5-008ce9de9a75"/>
    <xsd:import namespace="6182920f-9004-47cb-8729-6f79319a1e85"/>
    <xsd:import namespace="f03d09b0-d0ba-40e7-b311-fdee40c777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e1ca75-8d70-4c07-a1d5-008ce9de9a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a8f9cac-600e-4589-83a6-ae50b722a8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82920f-9004-47cb-8729-6f79319a1e85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3d09b0-d0ba-40e7-b311-fdee40c77707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93b79ced-6aad-4479-a47b-0190648495c6}" ma:internalName="TaxCatchAll" ma:showField="CatchAllData" ma:web="6182920f-9004-47cb-8729-6f79319a1e8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03d09b0-d0ba-40e7-b311-fdee40c77707" xsi:nil="true"/>
    <lcf76f155ced4ddcb4097134ff3c332f xmlns="b6e1ca75-8d70-4c07-a1d5-008ce9de9a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47C548D-291B-4275-A9CE-3F2884E5C5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4DF63E-32B0-4E62-882B-98672BD095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e1ca75-8d70-4c07-a1d5-008ce9de9a75"/>
    <ds:schemaRef ds:uri="6182920f-9004-47cb-8729-6f79319a1e85"/>
    <ds:schemaRef ds:uri="f03d09b0-d0ba-40e7-b311-fdee40c777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096ED3-3471-48D6-B16B-282AD4BF5C60}">
  <ds:schemaRefs>
    <ds:schemaRef ds:uri="http://schemas.microsoft.com/office/2006/metadata/properties"/>
    <ds:schemaRef ds:uri="http://schemas.microsoft.com/office/infopath/2007/PartnerControls"/>
    <ds:schemaRef ds:uri="f03d09b0-d0ba-40e7-b311-fdee40c77707"/>
    <ds:schemaRef ds:uri="b6e1ca75-8d70-4c07-a1d5-008ce9de9a7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CBF TTL</vt:lpstr>
      <vt:lpstr>REEFER</vt:lpstr>
      <vt:lpstr>DANGEROUS</vt:lpstr>
      <vt:lpstr>AWKWARD</vt:lpstr>
      <vt:lpstr>SPECIAL STOW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Huebner, Heiko</dc:creator>
  <cp:lastModifiedBy>Oskar Nilsson</cp:lastModifiedBy>
  <cp:lastPrinted>2017-03-30T08:31:05Z</cp:lastPrinted>
  <dcterms:created xsi:type="dcterms:W3CDTF">2016-05-25T06:34:15Z</dcterms:created>
  <dcterms:modified xsi:type="dcterms:W3CDTF">2022-09-01T09:00:06Z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0x01010069EA7952651B2E4C8ABE43C1505E70C4</vt:lpwstr>
  </property>
  <property fmtid="{D5CDD505-2E9C-101B-9397-08002B2CF9AE}" pid="3" name="MediaServiceImageTags">
    <vt:lpwstr/>
  </property>
</Properties>
</file>