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140" yWindow="1380" windowWidth="27880" windowHeight="14480" tabRatio="500"/>
  </bookViews>
  <sheets>
    <sheet name="lab2.csv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F20" i="1"/>
  <c r="F21" i="1"/>
  <c r="F22" i="1"/>
  <c r="H3" i="1"/>
  <c r="H4" i="1"/>
  <c r="H5" i="1"/>
  <c r="H6" i="1"/>
  <c r="H7" i="1"/>
  <c r="H8" i="1"/>
  <c r="H9" i="1"/>
  <c r="H10" i="1"/>
  <c r="H11" i="1"/>
  <c r="H12" i="1"/>
  <c r="H2" i="1"/>
  <c r="J13" i="1"/>
  <c r="J14" i="1"/>
  <c r="J15" i="1"/>
  <c r="J16" i="1"/>
  <c r="J17" i="1"/>
  <c r="J18" i="1"/>
  <c r="J19" i="1"/>
  <c r="J20" i="1"/>
  <c r="J21" i="1"/>
  <c r="J12" i="1"/>
</calcChain>
</file>

<file path=xl/sharedStrings.xml><?xml version="1.0" encoding="utf-8"?>
<sst xmlns="http://schemas.openxmlformats.org/spreadsheetml/2006/main" count="13" uniqueCount="12">
  <si>
    <t>J</t>
  </si>
  <si>
    <t>K</t>
  </si>
  <si>
    <t>rotational energy U</t>
  </si>
  <si>
    <t>moment of inertia (kg * m^2)</t>
  </si>
  <si>
    <t>reduced plancks constant (hbar) (in joules*seconds)</t>
  </si>
  <si>
    <t>prelim exercise 1</t>
  </si>
  <si>
    <t>LMF (MHz)</t>
  </si>
  <si>
    <t>Center frequcncy (MHz)</t>
  </si>
  <si>
    <t>uncertainty</t>
  </si>
  <si>
    <t>line width (ms)</t>
  </si>
  <si>
    <t>Pressure (microns)</t>
  </si>
  <si>
    <t>uncertainty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</si>
</sst>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0.0000000"/>
    <numFmt numFmtId="167" formatCode="0.00000"/>
    <numFmt numFmtId="168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7" fontId="0" fillId="0" borderId="0" xfId="0" applyNumberFormat="1"/>
    <xf numFmtId="20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Line width vs 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 width (ms)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100.0</c:v>
                </c:pt>
                <c:pt idx="1">
                  <c:v>75.0</c:v>
                </c:pt>
                <c:pt idx="2">
                  <c:v>50.0</c:v>
                </c:pt>
                <c:pt idx="3">
                  <c:v>40.0</c:v>
                </c:pt>
                <c:pt idx="4">
                  <c:v>30.0</c:v>
                </c:pt>
                <c:pt idx="5">
                  <c:v>20.0</c:v>
                </c:pt>
              </c:numCache>
            </c:numRef>
          </c:xVal>
          <c:yVal>
            <c:numRef>
              <c:f>Sheet1!$B$2:$B$7</c:f>
              <c:numCache>
                <c:formatCode>0.0</c:formatCode>
                <c:ptCount val="6"/>
                <c:pt idx="0">
                  <c:v>7.0</c:v>
                </c:pt>
                <c:pt idx="1">
                  <c:v>5.9</c:v>
                </c:pt>
                <c:pt idx="2">
                  <c:v>4.4</c:v>
                </c:pt>
                <c:pt idx="3">
                  <c:v>4.0</c:v>
                </c:pt>
                <c:pt idx="4">
                  <c:v>3.1</c:v>
                </c:pt>
                <c:pt idx="5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78408"/>
        <c:axId val="2134221288"/>
      </c:scatterChart>
      <c:valAx>
        <c:axId val="213387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Pressure (microns)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21288"/>
        <c:crosses val="autoZero"/>
        <c:crossBetween val="midCat"/>
      </c:valAx>
      <c:valAx>
        <c:axId val="213422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line width (ms)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38784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165100</xdr:rowOff>
    </xdr:from>
    <xdr:to>
      <xdr:col>15</xdr:col>
      <xdr:colOff>50800</xdr:colOff>
      <xdr:row>30</xdr:row>
      <xdr:rowOff>38100</xdr:rowOff>
    </xdr:to>
    <xdr:graphicFrame macro="">
      <xdr:nvGraphicFramePr>
        <xdr:cNvPr id="2" name="Chart 1" title="Line width vs pressu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G16" sqref="G16"/>
    </sheetView>
  </sheetViews>
  <sheetFormatPr baseColWidth="10" defaultRowHeight="15" x14ac:dyDescent="0"/>
  <cols>
    <col min="4" max="4" width="21.5" customWidth="1"/>
    <col min="5" max="5" width="15.6640625" customWidth="1"/>
    <col min="7" max="7" width="18.5" customWidth="1"/>
    <col min="10" max="10" width="18" customWidth="1"/>
  </cols>
  <sheetData>
    <row r="1" spans="1:16">
      <c r="A1" t="s">
        <v>0</v>
      </c>
      <c r="B1" t="s">
        <v>1</v>
      </c>
      <c r="C1" t="s">
        <v>6</v>
      </c>
      <c r="D1" t="s">
        <v>7</v>
      </c>
      <c r="E1" t="s">
        <v>11</v>
      </c>
      <c r="H1" t="s">
        <v>8</v>
      </c>
    </row>
    <row r="2" spans="1:16">
      <c r="A2">
        <v>1</v>
      </c>
      <c r="B2">
        <v>1</v>
      </c>
      <c r="C2" s="3">
        <v>23686.7</v>
      </c>
      <c r="D2" s="3">
        <v>23694.400000000001</v>
      </c>
      <c r="E2" s="2">
        <v>0.7</v>
      </c>
      <c r="F2" s="5"/>
      <c r="G2" s="4"/>
      <c r="H2">
        <f>0.5*G2</f>
        <v>0</v>
      </c>
    </row>
    <row r="3" spans="1:16">
      <c r="A3">
        <v>2</v>
      </c>
      <c r="B3">
        <v>2</v>
      </c>
      <c r="C3" s="3">
        <v>23717.4</v>
      </c>
      <c r="D3" s="3">
        <v>23722.6</v>
      </c>
      <c r="E3" s="2">
        <v>0.9</v>
      </c>
      <c r="F3" s="5"/>
      <c r="G3" s="4"/>
      <c r="H3">
        <f t="shared" ref="H3:H12" si="0">0.5*G3</f>
        <v>0</v>
      </c>
    </row>
    <row r="4" spans="1:16">
      <c r="A4">
        <v>3</v>
      </c>
      <c r="B4">
        <v>3</v>
      </c>
      <c r="C4" s="3">
        <v>23862.799999999999</v>
      </c>
      <c r="D4" s="3">
        <v>23870.1</v>
      </c>
      <c r="E4" s="2">
        <v>0.6</v>
      </c>
      <c r="F4" s="5"/>
      <c r="G4" s="4"/>
      <c r="H4">
        <f t="shared" si="0"/>
        <v>0</v>
      </c>
    </row>
    <row r="5" spans="1:16">
      <c r="A5">
        <v>5</v>
      </c>
      <c r="B5">
        <v>5</v>
      </c>
      <c r="C5" s="3">
        <v>24530</v>
      </c>
      <c r="D5" s="3">
        <v>24532.9</v>
      </c>
      <c r="E5" s="2">
        <v>0.9</v>
      </c>
      <c r="F5" s="5"/>
      <c r="G5" s="4"/>
      <c r="H5">
        <f t="shared" si="0"/>
        <v>0</v>
      </c>
    </row>
    <row r="6" spans="1:16">
      <c r="A6">
        <v>6</v>
      </c>
      <c r="B6">
        <v>6</v>
      </c>
      <c r="C6" s="3">
        <v>25053</v>
      </c>
      <c r="D6" s="3">
        <v>25056</v>
      </c>
      <c r="E6" s="2">
        <v>0.7</v>
      </c>
      <c r="F6" s="5"/>
      <c r="G6" s="4"/>
      <c r="H6">
        <f t="shared" si="0"/>
        <v>0</v>
      </c>
    </row>
    <row r="7" spans="1:16">
      <c r="A7">
        <v>7</v>
      </c>
      <c r="B7">
        <v>7</v>
      </c>
      <c r="C7" s="3">
        <v>25711</v>
      </c>
      <c r="D7" s="3">
        <v>25715.1</v>
      </c>
      <c r="E7" s="2">
        <v>0.6</v>
      </c>
      <c r="F7" s="5"/>
      <c r="G7" s="4"/>
      <c r="H7">
        <f t="shared" si="0"/>
        <v>0</v>
      </c>
    </row>
    <row r="8" spans="1:16">
      <c r="A8">
        <v>5</v>
      </c>
      <c r="B8">
        <v>3</v>
      </c>
      <c r="C8" s="2"/>
      <c r="D8" s="3">
        <v>21285.3</v>
      </c>
      <c r="E8" s="2">
        <v>0.8</v>
      </c>
      <c r="F8" s="5"/>
      <c r="G8" s="4"/>
      <c r="H8">
        <f t="shared" si="0"/>
        <v>0</v>
      </c>
    </row>
    <row r="9" spans="1:16">
      <c r="A9">
        <v>4</v>
      </c>
      <c r="B9">
        <v>3</v>
      </c>
      <c r="D9" s="3">
        <v>22688.2</v>
      </c>
      <c r="E9" s="2">
        <v>0.6</v>
      </c>
      <c r="F9" s="5"/>
      <c r="G9" s="4"/>
      <c r="H9">
        <f t="shared" si="0"/>
        <v>0</v>
      </c>
    </row>
    <row r="10" spans="1:16">
      <c r="A10">
        <v>6</v>
      </c>
      <c r="B10">
        <v>3</v>
      </c>
      <c r="D10" s="3">
        <v>19757.599999999999</v>
      </c>
      <c r="E10" s="2">
        <v>0.7</v>
      </c>
      <c r="F10" s="5"/>
      <c r="G10" s="4"/>
      <c r="H10">
        <f t="shared" si="0"/>
        <v>0</v>
      </c>
      <c r="M10" t="s">
        <v>3</v>
      </c>
      <c r="P10" t="s">
        <v>4</v>
      </c>
    </row>
    <row r="11" spans="1:16">
      <c r="A11">
        <v>3</v>
      </c>
      <c r="B11">
        <v>2</v>
      </c>
      <c r="D11" s="3">
        <v>22834.1</v>
      </c>
      <c r="E11" s="2">
        <v>0.7</v>
      </c>
      <c r="F11" s="5"/>
      <c r="G11" s="4"/>
      <c r="H11">
        <f t="shared" si="0"/>
        <v>0</v>
      </c>
      <c r="I11" t="s">
        <v>5</v>
      </c>
      <c r="J11" t="s">
        <v>2</v>
      </c>
      <c r="K11" t="s">
        <v>0</v>
      </c>
      <c r="M11" s="1">
        <v>4.4125000000000004E-47</v>
      </c>
      <c r="P11" s="1">
        <v>6.6259999999999998E-34</v>
      </c>
    </row>
    <row r="12" spans="1:16">
      <c r="A12">
        <v>13</v>
      </c>
      <c r="B12">
        <v>10</v>
      </c>
      <c r="D12" s="3">
        <v>18178</v>
      </c>
      <c r="E12" s="2">
        <v>0.8</v>
      </c>
      <c r="F12" s="5"/>
      <c r="G12" s="4"/>
      <c r="H12">
        <f t="shared" si="0"/>
        <v>0</v>
      </c>
      <c r="J12" s="1">
        <f>(K12*(K12+1)*(P$11)^2)/(2*M$11)</f>
        <v>9.949886912181301E-21</v>
      </c>
      <c r="K12">
        <v>1</v>
      </c>
    </row>
    <row r="13" spans="1:16">
      <c r="D13" s="6"/>
      <c r="E13" s="5"/>
      <c r="F13" s="5"/>
      <c r="G13" s="4"/>
      <c r="J13" s="1">
        <f t="shared" ref="J13:J21" si="1">(K13*(K13+1)*(P$11)^2)/(2*M$11)</f>
        <v>2.9849660736543906E-20</v>
      </c>
      <c r="K13">
        <v>2</v>
      </c>
    </row>
    <row r="14" spans="1:16">
      <c r="E14" s="5"/>
      <c r="F14" s="5"/>
      <c r="G14" s="4"/>
      <c r="J14" s="1">
        <f t="shared" si="1"/>
        <v>5.9699321473087812E-20</v>
      </c>
      <c r="K14">
        <v>3</v>
      </c>
    </row>
    <row r="15" spans="1:16">
      <c r="E15" s="5"/>
      <c r="F15" s="5"/>
      <c r="G15" s="4"/>
      <c r="J15" s="1">
        <f t="shared" si="1"/>
        <v>9.9498869121813016E-20</v>
      </c>
      <c r="K15">
        <v>4</v>
      </c>
    </row>
    <row r="16" spans="1:16">
      <c r="G16" s="4"/>
      <c r="J16" s="1">
        <f t="shared" si="1"/>
        <v>1.4924830368271952E-19</v>
      </c>
      <c r="K16">
        <v>5</v>
      </c>
    </row>
    <row r="17" spans="2:11">
      <c r="G17" s="4"/>
      <c r="J17" s="1">
        <f t="shared" si="1"/>
        <v>2.0894762515580733E-19</v>
      </c>
      <c r="K17">
        <v>6</v>
      </c>
    </row>
    <row r="18" spans="2:11">
      <c r="J18" s="1">
        <f t="shared" si="1"/>
        <v>2.7859683354107644E-19</v>
      </c>
      <c r="K18">
        <v>7</v>
      </c>
    </row>
    <row r="19" spans="2:11">
      <c r="E19" s="7">
        <v>9.5717592592592599E-4</v>
      </c>
      <c r="F19" s="7">
        <v>9.5717592592592599E-4</v>
      </c>
      <c r="G19" s="7">
        <v>9.5949074074074068E-4</v>
      </c>
      <c r="H19" s="7">
        <f t="shared" ref="H19:H21" si="2">G19-G18</f>
        <v>9.5949074074074068E-4</v>
      </c>
      <c r="J19" s="1">
        <f t="shared" si="1"/>
        <v>3.5819592883852687E-19</v>
      </c>
      <c r="K19">
        <v>8</v>
      </c>
    </row>
    <row r="20" spans="2:11">
      <c r="B20" s="3">
        <v>23694.400000000001</v>
      </c>
      <c r="E20" s="7">
        <v>1.9409722222222222E-3</v>
      </c>
      <c r="F20" s="7">
        <f t="shared" ref="F20:F21" si="3">E20-E19</f>
        <v>9.837962962962962E-4</v>
      </c>
      <c r="G20" s="7">
        <v>1.9618055555555556E-3</v>
      </c>
      <c r="H20" s="7">
        <f t="shared" si="2"/>
        <v>1.0023148148148148E-3</v>
      </c>
      <c r="J20" s="1">
        <f t="shared" si="1"/>
        <v>4.4774491104815855E-19</v>
      </c>
      <c r="K20">
        <v>9</v>
      </c>
    </row>
    <row r="21" spans="2:11">
      <c r="B21" s="3">
        <v>23722.6</v>
      </c>
      <c r="E21" s="7">
        <v>2.9282407407407412E-3</v>
      </c>
      <c r="F21" s="7">
        <f t="shared" si="3"/>
        <v>9.8726851851851905E-4</v>
      </c>
      <c r="G21" s="8">
        <v>2.957175925925926E-3</v>
      </c>
      <c r="H21" s="7">
        <f t="shared" si="2"/>
        <v>9.9537037037037042E-4</v>
      </c>
      <c r="J21" s="1">
        <f t="shared" si="1"/>
        <v>5.4724378016997153E-19</v>
      </c>
      <c r="K21">
        <v>10</v>
      </c>
    </row>
    <row r="22" spans="2:11">
      <c r="B22" s="3">
        <v>23870.1</v>
      </c>
      <c r="E22" s="7">
        <v>3.9217592592592594E-3</v>
      </c>
      <c r="F22" s="7">
        <f>E22-E21</f>
        <v>9.9351851851851814E-4</v>
      </c>
      <c r="G22" s="7">
        <v>3.952546296296296E-3</v>
      </c>
      <c r="H22" s="7">
        <f>G22-G21</f>
        <v>9.9537037037036999E-4</v>
      </c>
    </row>
    <row r="23" spans="2:11">
      <c r="B23" s="3">
        <v>24532.9</v>
      </c>
    </row>
    <row r="24" spans="2:11">
      <c r="B24" s="3">
        <v>25056</v>
      </c>
    </row>
    <row r="25" spans="2:11">
      <c r="B25" s="3">
        <v>25715.1</v>
      </c>
    </row>
    <row r="26" spans="2:11">
      <c r="B26" s="3">
        <v>21285.3</v>
      </c>
    </row>
    <row r="27" spans="2:11">
      <c r="B27" s="3">
        <v>22688.2</v>
      </c>
    </row>
    <row r="28" spans="2:11">
      <c r="B28" s="3">
        <v>19757.599999999999</v>
      </c>
    </row>
    <row r="29" spans="2:11">
      <c r="B29" s="3">
        <v>22834.1</v>
      </c>
    </row>
    <row r="30" spans="2:11">
      <c r="B30" s="3">
        <v>18178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N25" sqref="N25"/>
    </sheetView>
  </sheetViews>
  <sheetFormatPr baseColWidth="10" defaultRowHeight="15" x14ac:dyDescent="0"/>
  <cols>
    <col min="1" max="1" width="16.5" customWidth="1"/>
    <col min="2" max="2" width="14.1640625" customWidth="1"/>
  </cols>
  <sheetData>
    <row r="1" spans="1:2">
      <c r="A1" t="s">
        <v>10</v>
      </c>
      <c r="B1" t="s">
        <v>9</v>
      </c>
    </row>
    <row r="2" spans="1:2">
      <c r="A2">
        <v>100</v>
      </c>
      <c r="B2" s="2">
        <v>7</v>
      </c>
    </row>
    <row r="3" spans="1:2">
      <c r="A3">
        <v>75</v>
      </c>
      <c r="B3" s="2">
        <v>5.9</v>
      </c>
    </row>
    <row r="4" spans="1:2">
      <c r="A4">
        <v>50</v>
      </c>
      <c r="B4" s="2">
        <v>4.4000000000000004</v>
      </c>
    </row>
    <row r="5" spans="1:2">
      <c r="A5">
        <v>40</v>
      </c>
      <c r="B5" s="2">
        <v>4</v>
      </c>
    </row>
    <row r="6" spans="1:2">
      <c r="A6">
        <v>30</v>
      </c>
      <c r="B6" s="2">
        <v>3.1</v>
      </c>
    </row>
    <row r="7" spans="1:2">
      <c r="A7">
        <v>20</v>
      </c>
      <c r="B7" s="2">
        <v>2.6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lab2.csv</vt:lpstr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Bowyer</dc:creator>
  <cp:lastModifiedBy>Marcus Bowyer</cp:lastModifiedBy>
  <dcterms:created xsi:type="dcterms:W3CDTF">2015-04-15T21:58:01Z</dcterms:created>
  <dcterms:modified xsi:type="dcterms:W3CDTF">2015-04-27T21:03:03Z</dcterms:modified>
</cp:coreProperties>
</file>