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EE8B140C-3DA6-4264-93AD-A13049A93EB4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N165" i="1"/>
  <c r="Q160" i="1"/>
  <c r="P160" i="1"/>
  <c r="O160" i="1"/>
  <c r="N160" i="1"/>
  <c r="Q150" i="1"/>
  <c r="P150" i="1"/>
  <c r="O150" i="1"/>
  <c r="N150" i="1"/>
  <c r="Q140" i="1"/>
  <c r="P140" i="1"/>
  <c r="O140" i="1"/>
  <c r="N140" i="1"/>
  <c r="Q130" i="1"/>
  <c r="P130" i="1"/>
  <c r="O130" i="1"/>
  <c r="N130" i="1"/>
  <c r="Q119" i="1"/>
  <c r="P119" i="1"/>
  <c r="O119" i="1"/>
  <c r="N119" i="1"/>
  <c r="Q108" i="1"/>
  <c r="P108" i="1"/>
  <c r="O108" i="1"/>
  <c r="N108" i="1"/>
  <c r="Q97" i="1"/>
  <c r="P97" i="1"/>
  <c r="O97" i="1"/>
  <c r="N97" i="1"/>
  <c r="Q85" i="1"/>
  <c r="P85" i="1"/>
  <c r="O85" i="1"/>
  <c r="N85" i="1"/>
  <c r="Q73" i="1"/>
  <c r="P73" i="1"/>
  <c r="O73" i="1"/>
  <c r="N73" i="1"/>
  <c r="Q67" i="1"/>
  <c r="P67" i="1"/>
  <c r="O67" i="1"/>
  <c r="N67" i="1"/>
  <c r="Q59" i="1"/>
  <c r="P59" i="1"/>
  <c r="O59" i="1"/>
  <c r="N59" i="1"/>
  <c r="Q51" i="1"/>
  <c r="P51" i="1"/>
  <c r="O51" i="1"/>
  <c r="N51" i="1"/>
  <c r="Q37" i="1"/>
  <c r="P37" i="1"/>
  <c r="O37" i="1"/>
  <c r="N37" i="1"/>
  <c r="P28" i="1"/>
  <c r="Q28" i="1"/>
  <c r="O28" i="1"/>
  <c r="N28" i="1"/>
  <c r="P21" i="1"/>
  <c r="O21" i="1"/>
  <c r="N21" i="1"/>
</calcChain>
</file>

<file path=xl/sharedStrings.xml><?xml version="1.0" encoding="utf-8"?>
<sst xmlns="http://schemas.openxmlformats.org/spreadsheetml/2006/main" count="342" uniqueCount="36">
  <si>
    <t>NDCG@10</t>
  </si>
  <si>
    <t>RECALL@100</t>
  </si>
  <si>
    <t>PRECISION@50</t>
  </si>
  <si>
    <t>bm25</t>
  </si>
  <si>
    <t>sts</t>
  </si>
  <si>
    <t>join</t>
  </si>
  <si>
    <t>RANKER</t>
  </si>
  <si>
    <t>----</t>
  </si>
  <si>
    <t>base</t>
  </si>
  <si>
    <t>basei</t>
  </si>
  <si>
    <t>indir</t>
  </si>
  <si>
    <t>indiri</t>
  </si>
  <si>
    <t>indir-1</t>
  </si>
  <si>
    <t>+rel</t>
  </si>
  <si>
    <t>+syn</t>
  </si>
  <si>
    <t>term</t>
  </si>
  <si>
    <t>indir-3</t>
  </si>
  <si>
    <t>indir-5</t>
  </si>
  <si>
    <t>user</t>
  </si>
  <si>
    <t>+syn+rel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</si>
  <si>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</si>
  <si>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</si>
  <si>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</si>
  <si>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</si>
  <si>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</si>
  <si>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</si>
  <si>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</si>
  <si>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</si>
  <si>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</si>
  <si>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</si>
  <si>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EXPQ CNT</t>
  </si>
  <si>
    <t>EXPQ TYPE</t>
  </si>
  <si>
    <t>EXPD TYPE</t>
  </si>
  <si>
    <t>EXPD VAL</t>
  </si>
  <si>
    <t>Termo + extra</t>
  </si>
  <si>
    <t>Termo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</si>
</sst>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178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>
        <fgColor rgb="FF004D1F"/>
      </patternFill>
    </fill>
    <fill>
      <patternFill patternType="solid"/>
    </fill>
    <fill>
      <patternFill patternType="solid">
        <fgColor rgb="FF78C679"/>
      </patternFill>
    </fill>
    <fill>
      <patternFill patternType="solid">
        <fgColor rgb="FFF4FBF1"/>
      </patternFill>
    </fill>
    <fill>
      <patternFill patternType="solid">
        <fgColor rgb="FFEBF7E7"/>
      </patternFill>
    </fill>
    <fill>
      <patternFill patternType="solid">
        <fgColor rgb="FFB2E0AC"/>
      </patternFill>
    </fill>
    <fill>
      <patternFill patternType="solid">
        <fgColor rgb="FFBBE4B4"/>
      </patternFill>
    </fill>
    <fill>
      <patternFill patternType="solid">
        <fgColor rgb="FFF4FBF2"/>
      </patternFill>
    </fill>
    <fill>
      <patternFill patternType="solid">
        <fgColor rgb="FF05712F"/>
      </patternFill>
    </fill>
    <fill>
      <patternFill patternType="solid">
        <fgColor rgb="FFBDE5B6"/>
      </patternFill>
    </fill>
    <fill>
      <patternFill patternType="solid">
        <fgColor rgb="FFE1F3DC"/>
      </patternFill>
    </fill>
    <fill>
      <patternFill patternType="solid">
        <fgColor rgb="FFF2FAF0"/>
      </patternFill>
    </fill>
    <fill>
      <patternFill patternType="solid">
        <fgColor rgb="FFCCEBC6"/>
      </patternFill>
    </fill>
    <fill>
      <patternFill patternType="solid">
        <fgColor rgb="FFF3FAF0"/>
      </patternFill>
    </fill>
    <fill>
      <patternFill patternType="solid">
        <fgColor rgb="FFF1FAEE"/>
      </patternFill>
    </fill>
    <fill>
      <patternFill patternType="solid">
        <fgColor rgb="FF087432"/>
      </patternFill>
    </fill>
    <fill>
      <patternFill patternType="solid">
        <fgColor rgb="FF83CB82"/>
      </patternFill>
    </fill>
    <fill>
      <patternFill patternType="solid">
        <fgColor rgb="FF4EB264"/>
      </patternFill>
    </fill>
    <fill>
      <patternFill patternType="solid">
        <fgColor rgb="FFD4EECE"/>
      </patternFill>
    </fill>
    <fill>
      <patternFill patternType="solid">
        <fgColor rgb="FFF0F9EC"/>
      </patternFill>
    </fill>
    <fill>
      <patternFill patternType="solid">
        <fgColor rgb="FFF5FBF3"/>
      </patternFill>
    </fill>
    <fill>
      <patternFill patternType="solid">
        <fgColor rgb="FF6ABF71"/>
      </patternFill>
    </fill>
    <fill>
      <patternFill patternType="solid">
        <fgColor rgb="FF75C477"/>
      </patternFill>
    </fill>
    <fill>
      <patternFill patternType="solid">
        <fgColor rgb="FFDAF0D4"/>
      </patternFill>
    </fill>
    <fill>
      <patternFill patternType="solid">
        <fgColor rgb="FFF0F9ED"/>
      </patternFill>
    </fill>
    <fill>
      <patternFill patternType="solid">
        <fgColor rgb="FFEDF8E9"/>
      </patternFill>
    </fill>
    <fill>
      <patternFill patternType="solid">
        <fgColor rgb="FFEEF8EA"/>
      </patternFill>
    </fill>
    <fill>
      <patternFill patternType="solid">
        <fgColor rgb="FFE5F5E0"/>
      </patternFill>
    </fill>
    <fill>
      <patternFill patternType="solid">
        <fgColor rgb="FFF6FCF4"/>
      </patternFill>
    </fill>
    <fill>
      <patternFill patternType="solid">
        <fgColor rgb="FFE3F4DE"/>
      </patternFill>
    </fill>
    <fill>
      <patternFill patternType="solid">
        <fgColor rgb="FFE7F6E3"/>
      </patternFill>
    </fill>
    <fill>
      <patternFill patternType="solid">
        <fgColor rgb="FFEDF8EA"/>
      </patternFill>
    </fill>
    <fill>
      <patternFill patternType="solid">
        <fgColor rgb="FFAFDFA8"/>
      </patternFill>
    </fill>
    <fill>
      <patternFill patternType="solid">
        <fgColor rgb="FFEAF7E6"/>
      </patternFill>
    </fill>
    <fill>
      <patternFill patternType="solid">
        <fgColor rgb="FF92D28F"/>
      </patternFill>
    </fill>
    <fill>
      <patternFill patternType="solid">
        <fgColor rgb="FF81CA81"/>
      </patternFill>
    </fill>
    <fill>
      <patternFill patternType="solid">
        <fgColor rgb="FFDEF2D9"/>
      </patternFill>
    </fill>
    <fill>
      <patternFill patternType="solid">
        <fgColor rgb="FFE6F5E1"/>
      </patternFill>
    </fill>
    <fill>
      <patternFill patternType="solid">
        <fgColor rgb="FFD9F0D3"/>
      </patternFill>
    </fill>
    <fill>
      <patternFill patternType="solid">
        <fgColor rgb="FFD5EFCF"/>
      </patternFill>
    </fill>
    <fill>
      <patternFill patternType="solid">
        <fgColor rgb="FF00441B"/>
      </patternFill>
    </fill>
    <fill>
      <patternFill patternType="solid">
        <fgColor rgb="FF76C578"/>
      </patternFill>
    </fill>
    <fill>
      <patternFill patternType="solid">
        <fgColor rgb="FFEFF9EB"/>
      </patternFill>
    </fill>
    <fill>
      <patternFill patternType="solid">
        <fgColor rgb="FFB7E2B1"/>
      </patternFill>
    </fill>
    <fill>
      <patternFill patternType="solid">
        <fgColor rgb="FFB5E1AE"/>
      </patternFill>
    </fill>
    <fill>
      <patternFill patternType="solid">
        <fgColor rgb="FF067230"/>
      </patternFill>
    </fill>
    <fill>
      <patternFill patternType="solid">
        <fgColor rgb="FFB8E3B2"/>
      </patternFill>
    </fill>
    <fill>
      <patternFill patternType="solid">
        <fgColor rgb="FFDCF2D7"/>
      </patternFill>
    </fill>
    <fill>
      <patternFill patternType="solid">
        <fgColor rgb="FFCAEAC3"/>
      </patternFill>
    </fill>
    <fill>
      <patternFill patternType="solid">
        <fgColor rgb="FF006B2B"/>
      </patternFill>
    </fill>
    <fill>
      <patternFill patternType="solid">
        <fgColor rgb="FF88CE87"/>
      </patternFill>
    </fill>
    <fill>
      <patternFill patternType="solid">
        <fgColor rgb="FF369F54"/>
      </patternFill>
    </fill>
    <fill>
      <patternFill patternType="solid">
        <fgColor rgb="FFCEECC8"/>
      </patternFill>
    </fill>
    <fill>
      <patternFill patternType="solid">
        <fgColor rgb="FFF2FAEF"/>
      </patternFill>
    </fill>
    <fill>
      <patternFill patternType="solid">
        <fgColor rgb="FF63BC6E"/>
      </patternFill>
    </fill>
    <fill>
      <patternFill patternType="solid">
        <fgColor rgb="FF6DC072"/>
      </patternFill>
    </fill>
    <fill>
      <patternFill patternType="solid">
        <fgColor rgb="FFE9F7E5"/>
      </patternFill>
    </fill>
    <fill>
      <patternFill patternType="solid">
        <fgColor rgb="FFE0F3DB"/>
      </patternFill>
    </fill>
    <fill>
      <patternFill patternType="solid">
        <fgColor rgb="FFE4F5DF"/>
      </patternFill>
    </fill>
    <fill>
      <patternFill patternType="solid">
        <fgColor rgb="FFECF8E8"/>
      </patternFill>
    </fill>
    <fill>
      <patternFill patternType="solid">
        <fgColor rgb="FF3BA458"/>
      </patternFill>
    </fill>
    <fill>
      <patternFill patternType="solid">
        <fgColor rgb="FF42AB5D"/>
      </patternFill>
    </fill>
    <fill>
      <patternFill patternType="solid">
        <fgColor rgb="FF91D28E"/>
      </patternFill>
    </fill>
    <fill>
      <patternFill patternType="solid">
        <fgColor rgb="FFACDEA6"/>
      </patternFill>
    </fill>
    <fill>
      <patternFill patternType="solid">
        <fgColor rgb="FF98D594"/>
      </patternFill>
    </fill>
    <fill>
      <patternFill patternType="solid">
        <fgColor rgb="FF3FA95C"/>
      </patternFill>
    </fill>
    <fill>
      <patternFill patternType="solid">
        <fgColor rgb="FFD0EDCA"/>
      </patternFill>
    </fill>
    <fill>
      <patternFill patternType="solid">
        <fgColor rgb="FFE8F6E3"/>
      </patternFill>
    </fill>
    <fill>
      <patternFill patternType="solid">
        <fgColor rgb="FF48AE60"/>
      </patternFill>
    </fill>
    <fill>
      <patternFill patternType="solid">
        <fgColor rgb="FFC3E7BC"/>
      </patternFill>
    </fill>
    <fill>
      <patternFill patternType="solid">
        <fgColor rgb="FF9CD797"/>
      </patternFill>
    </fill>
    <fill>
      <patternFill patternType="solid">
        <fgColor rgb="FFDBF1D5"/>
      </patternFill>
    </fill>
    <fill>
      <patternFill patternType="solid">
        <fgColor rgb="FF2A924A"/>
      </patternFill>
    </fill>
    <fill>
      <patternFill patternType="solid">
        <fgColor rgb="FF5BB86A"/>
      </patternFill>
    </fill>
    <fill>
      <patternFill patternType="solid">
        <fgColor rgb="FF40AA5D"/>
      </patternFill>
    </fill>
    <fill>
      <patternFill patternType="solid">
        <fgColor rgb="FF73C476"/>
      </patternFill>
    </fill>
    <fill>
      <patternFill patternType="solid">
        <fgColor rgb="FFCDECC7"/>
      </patternFill>
    </fill>
    <fill>
      <patternFill patternType="solid">
        <fgColor rgb="FF137D39"/>
      </patternFill>
    </fill>
    <fill>
      <patternFill patternType="solid">
        <fgColor rgb="FF258D47"/>
      </patternFill>
    </fill>
    <fill>
      <patternFill patternType="solid">
        <fgColor rgb="FFD8F0D2"/>
      </patternFill>
    </fill>
    <fill>
      <patternFill patternType="solid">
        <fgColor rgb="FF7CC87C"/>
      </patternFill>
    </fill>
    <fill>
      <patternFill patternType="solid">
        <fgColor rgb="FFA7DBA0"/>
      </patternFill>
    </fill>
    <fill>
      <patternFill patternType="solid">
        <fgColor rgb="FFAEDEA7"/>
      </patternFill>
    </fill>
    <fill>
      <patternFill patternType="solid">
        <fgColor rgb="FFE7F6E2"/>
      </patternFill>
    </fill>
    <fill>
      <patternFill patternType="solid">
        <fgColor rgb="FF90D18D"/>
      </patternFill>
    </fill>
    <fill>
      <patternFill patternType="solid">
        <fgColor rgb="FF94D390"/>
      </patternFill>
    </fill>
    <fill>
      <patternFill patternType="solid">
        <fgColor rgb="FFCBEAC4"/>
      </patternFill>
    </fill>
    <fill>
      <patternFill patternType="solid">
        <fgColor rgb="FFC0E6B9"/>
      </patternFill>
    </fill>
    <fill>
      <patternFill patternType="solid">
        <fgColor rgb="FF9ED798"/>
      </patternFill>
    </fill>
    <fill>
      <patternFill patternType="solid">
        <fgColor rgb="FFB4E1AD"/>
      </patternFill>
    </fill>
    <fill>
      <patternFill patternType="solid">
        <fgColor rgb="FF208843"/>
      </patternFill>
    </fill>
    <fill>
      <patternFill patternType="solid">
        <fgColor rgb="FF56B567"/>
      </patternFill>
    </fill>
    <fill>
      <patternFill patternType="solid">
        <fgColor rgb="FFCFECC9"/>
      </patternFill>
    </fill>
    <fill>
      <patternFill patternType="solid">
        <fgColor rgb="FFCBEBC5"/>
      </patternFill>
    </fill>
    <fill>
      <patternFill patternType="solid">
        <fgColor rgb="FFC8E9C1"/>
      </patternFill>
    </fill>
    <fill>
      <patternFill patternType="solid">
        <fgColor rgb="FFD7EFD1"/>
      </patternFill>
    </fill>
    <fill>
      <patternFill patternType="solid">
        <fgColor rgb="FFE5F5E1"/>
      </patternFill>
    </fill>
    <fill>
      <patternFill patternType="solid">
        <fgColor rgb="FFD2EDCC"/>
      </patternFill>
    </fill>
    <fill>
      <patternFill patternType="solid">
        <fgColor rgb="FFD6EFD0"/>
      </patternFill>
    </fill>
    <fill>
      <patternFill patternType="solid">
        <fgColor rgb="FFC9EAC2"/>
      </patternFill>
    </fill>
    <fill>
      <patternFill patternType="solid">
        <fgColor rgb="FFA8DCA2"/>
      </patternFill>
    </fill>
    <fill>
      <patternFill patternType="solid">
        <fgColor rgb="FFC7E9C0"/>
      </patternFill>
    </fill>
    <fill>
      <patternFill patternType="solid">
        <fgColor rgb="FFD1EDCB"/>
      </patternFill>
    </fill>
    <fill>
      <patternFill patternType="solid">
        <fgColor rgb="FF97D492"/>
      </patternFill>
    </fill>
    <fill>
      <patternFill patternType="solid">
        <fgColor rgb="FFDFF3DA"/>
      </patternFill>
    </fill>
    <fill>
      <patternFill patternType="solid">
        <fgColor rgb="FFF5FBF2"/>
      </patternFill>
    </fill>
    <fill>
      <patternFill patternType="solid">
        <fgColor rgb="FFC1E6BA"/>
      </patternFill>
    </fill>
    <fill>
      <patternFill patternType="solid">
        <fgColor rgb="FF95D391"/>
      </patternFill>
    </fill>
    <fill>
      <patternFill patternType="solid">
        <fgColor rgb="FFDDF2D8"/>
      </patternFill>
    </fill>
    <fill>
      <patternFill patternType="solid">
        <fgColor rgb="FF9FD899"/>
      </patternFill>
    </fill>
    <fill>
      <patternFill patternType="solid">
        <fgColor rgb="FFBEE5B8"/>
      </patternFill>
    </fill>
    <fill>
      <patternFill patternType="solid">
        <fgColor rgb="FFB6E2AF"/>
      </patternFill>
    </fill>
    <fill>
      <patternFill patternType="solid">
        <fgColor rgb="FF9BD696"/>
      </patternFill>
    </fill>
    <fill>
      <patternFill patternType="solid">
        <fgColor rgb="FF268E47"/>
      </patternFill>
    </fill>
    <fill>
      <patternFill patternType="solid">
        <fgColor rgb="FF87CD86"/>
      </patternFill>
    </fill>
    <fill>
      <patternFill patternType="solid">
        <fgColor rgb="FF5DB96B"/>
      </patternFill>
    </fill>
    <fill>
      <patternFill patternType="solid">
        <fgColor rgb="FF228A44"/>
      </patternFill>
    </fill>
    <fill>
      <patternFill patternType="solid">
        <fgColor rgb="FF66BD6F"/>
      </patternFill>
    </fill>
    <fill>
      <patternFill patternType="solid">
        <fgColor rgb="FF127C39"/>
      </patternFill>
    </fill>
    <fill>
      <patternFill patternType="solid">
        <fgColor rgb="FFA4DA9E"/>
      </patternFill>
    </fill>
    <fill>
      <patternFill patternType="solid">
        <fgColor rgb="FF6EC173"/>
      </patternFill>
    </fill>
    <fill>
      <patternFill patternType="solid">
        <fgColor rgb="FF03702E"/>
      </patternFill>
    </fill>
    <fill>
      <patternFill patternType="solid">
        <fgColor rgb="FF248C46"/>
      </patternFill>
    </fill>
    <fill>
      <patternFill patternType="solid">
        <fgColor rgb="FF4BB062"/>
      </patternFill>
    </fill>
    <fill>
      <patternFill patternType="solid">
        <fgColor rgb="FF117B38"/>
      </patternFill>
    </fill>
    <fill>
      <patternFill patternType="solid">
        <fgColor rgb="FF005622"/>
      </patternFill>
    </fill>
    <fill>
      <patternFill patternType="solid">
        <fgColor rgb="FF72C375"/>
      </patternFill>
    </fill>
    <fill>
      <patternFill patternType="solid">
        <fgColor rgb="FF289049"/>
      </patternFill>
    </fill>
    <fill>
      <patternFill patternType="solid">
        <fgColor rgb="FF45AD5F"/>
      </patternFill>
    </fill>
    <fill>
      <patternFill patternType="solid">
        <fgColor rgb="FFC6E8BF"/>
      </patternFill>
    </fill>
    <fill>
      <patternFill patternType="solid">
        <fgColor rgb="FF50B264"/>
      </patternFill>
    </fill>
    <fill>
      <patternFill patternType="solid">
        <fgColor rgb="FF62BB6D"/>
      </patternFill>
    </fill>
    <fill>
      <patternFill patternType="solid">
        <fgColor rgb="FF5AB769"/>
      </patternFill>
    </fill>
    <fill>
      <patternFill patternType="solid">
        <fgColor rgb="FF8BCF89"/>
      </patternFill>
    </fill>
    <fill>
      <patternFill patternType="solid">
        <fgColor rgb="FFBAE3B3"/>
      </patternFill>
    </fill>
    <fill>
      <patternFill patternType="solid">
        <fgColor rgb="FF006227"/>
      </patternFill>
    </fill>
    <fill>
      <patternFill patternType="solid">
        <fgColor rgb="FF19833E"/>
      </patternFill>
    </fill>
    <fill>
      <patternFill patternType="solid">
        <fgColor rgb="FF52B365"/>
      </patternFill>
    </fill>
    <fill>
      <patternFill patternType="solid">
        <fgColor rgb="FFD3EECD"/>
      </patternFill>
    </fill>
    <fill>
      <patternFill patternType="solid">
        <fgColor rgb="FFA0D99B"/>
      </patternFill>
    </fill>
    <fill>
      <patternFill patternType="solid">
        <fgColor rgb="FF84CC83"/>
      </patternFill>
    </fill>
    <fill>
      <patternFill patternType="solid">
        <fgColor rgb="FF6BC072"/>
      </patternFill>
    </fill>
    <fill>
      <patternFill patternType="solid">
        <fgColor rgb="FFAADDA4"/>
      </patternFill>
    </fill>
    <fill>
      <patternFill patternType="solid">
        <fgColor rgb="FF79C67A"/>
      </patternFill>
    </fill>
    <fill>
      <patternFill patternType="solid">
        <fgColor rgb="FFC2E7BB"/>
      </patternFill>
    </fill>
    <fill>
      <patternFill patternType="solid">
        <fgColor rgb="FF68BE70"/>
      </patternFill>
    </fill>
    <fill>
      <patternFill patternType="solid">
        <fgColor rgb="FF60BA6C"/>
      </patternFill>
    </fill>
    <fill>
      <patternFill patternType="solid">
        <fgColor rgb="FF99D595"/>
      </patternFill>
    </fill>
    <fill>
      <patternFill patternType="solid">
        <fgColor rgb="FF107A37"/>
      </patternFill>
    </fill>
    <fill>
      <patternFill patternType="solid">
        <fgColor rgb="FF2D954D"/>
      </patternFill>
    </fill>
    <fill>
      <patternFill patternType="solid">
        <fgColor rgb="FF4AAF61"/>
      </patternFill>
    </fill>
    <fill>
      <patternFill patternType="solid">
        <fgColor rgb="FF077331"/>
      </patternFill>
    </fill>
    <fill>
      <patternFill patternType="solid">
        <fgColor rgb="FF86CC85"/>
      </patternFill>
    </fill>
    <fill>
      <patternFill patternType="solid">
        <fgColor rgb="FF2E964D"/>
      </patternFill>
    </fill>
    <fill>
      <patternFill patternType="solid">
        <fgColor rgb="FFBCE4B5"/>
      </patternFill>
    </fill>
    <fill>
      <patternFill patternType="solid">
        <fgColor rgb="FF2C944C"/>
      </patternFill>
    </fill>
    <fill>
      <patternFill patternType="solid">
        <fgColor rgb="FFEFF9EC"/>
      </patternFill>
    </fill>
    <fill>
      <patternFill patternType="solid">
        <fgColor rgb="FFE2F4DD"/>
      </patternFill>
    </fill>
    <fill>
      <patternFill patternType="solid">
        <fgColor rgb="FFC4E8BD"/>
      </patternFill>
    </fill>
    <fill>
      <patternFill patternType="solid">
        <fgColor rgb="FFDBF1D6"/>
      </patternFill>
    </fill>
    <fill>
      <patternFill patternType="solid">
        <fgColor rgb="FF006328"/>
      </patternFill>
    </fill>
    <fill>
      <patternFill patternType="solid">
        <fgColor rgb="FFB0DFAA"/>
      </patternFill>
    </fill>
    <fill>
      <patternFill patternType="solid">
        <fgColor rgb="FF3FA85B"/>
      </patternFill>
    </fill>
    <fill>
      <patternFill patternType="solid">
        <fgColor rgb="FF38A156"/>
      </patternFill>
    </fill>
    <fill>
      <patternFill patternType="solid">
        <fgColor rgb="FF3DA65A"/>
      </patternFill>
    </fill>
    <fill>
      <patternFill patternType="solid">
        <fgColor rgb="FFA5DB9F"/>
      </patternFill>
    </fill>
    <fill>
      <patternFill patternType="solid">
        <fgColor rgb="FF1A843F"/>
      </patternFill>
    </fill>
    <fill>
      <patternFill patternType="solid">
        <fgColor rgb="FF8ED08B"/>
      </patternFill>
    </fill>
    <fill>
      <patternFill patternType="solid">
        <fgColor rgb="FF80CA80"/>
      </patternFill>
    </fill>
    <fill>
      <patternFill patternType="solid">
        <fgColor rgb="FF1D8640"/>
      </patternFill>
    </fill>
    <fill>
      <patternFill patternType="solid">
        <fgColor rgb="FFA2D99C"/>
      </patternFill>
    </fill>
    <fill>
      <patternFill patternType="solid">
        <fgColor rgb="FF8DD08A"/>
      </patternFill>
    </fill>
    <fill>
      <patternFill patternType="solid">
        <fgColor rgb="FF8ACE88"/>
      </patternFill>
    </fill>
    <fill>
      <patternFill patternType="solid">
        <fgColor rgb="FFE8F6E4"/>
      </patternFill>
    </fill>
    <fill>
      <patternFill patternType="solid">
        <fgColor rgb="FFABDDA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2" fontId="2" fillId="2" borderId="14" xfId="0" applyNumberFormat="1" applyFont="1" applyFill="1" applyBorder="1"/>
    <xf numFmtId="2" fontId="3" fillId="163" borderId="14" xfId="0" applyNumberFormat="1" applyFont="1" applyFill="1" applyBorder="1"/>
    <xf numFmtId="2" fontId="3" fillId="4" borderId="14" xfId="0" applyNumberFormat="1" applyFont="1" applyFill="1" applyBorder="1"/>
    <xf numFmtId="2" fontId="3" fillId="151" borderId="14" xfId="0" applyNumberFormat="1" applyFont="1" applyFill="1" applyBorder="1"/>
    <xf numFmtId="2" fontId="2" fillId="144" borderId="14" xfId="0" applyNumberFormat="1" applyFont="1" applyFill="1" applyBorder="1"/>
    <xf numFmtId="2" fontId="2" fillId="132" borderId="14" xfId="0" applyNumberFormat="1" applyFont="1" applyFill="1" applyBorder="1"/>
    <xf numFmtId="2" fontId="2" fillId="164" borderId="14" xfId="0" applyNumberFormat="1" applyFont="1" applyFill="1" applyBorder="1"/>
    <xf numFmtId="2" fontId="3" fillId="165" borderId="14" xfId="0" applyNumberFormat="1" applyFont="1" applyFill="1" applyBorder="1"/>
    <xf numFmtId="2" fontId="2" fillId="142" borderId="14" xfId="0" applyNumberFormat="1" applyFont="1" applyFill="1" applyBorder="1"/>
    <xf numFmtId="2" fontId="3" fillId="166" borderId="14" xfId="0" applyNumberFormat="1" applyFont="1" applyFill="1" applyBorder="1"/>
    <xf numFmtId="2" fontId="3" fillId="138" borderId="14" xfId="0" applyNumberFormat="1" applyFont="1" applyFill="1" applyBorder="1"/>
    <xf numFmtId="2" fontId="2" fillId="39" borderId="14" xfId="0" applyNumberFormat="1" applyFont="1" applyFill="1" applyBorder="1"/>
    <xf numFmtId="2" fontId="3" fillId="167" borderId="14" xfId="0" applyNumberFormat="1" applyFont="1" applyFill="1" applyBorder="1"/>
    <xf numFmtId="2" fontId="3" fillId="118" borderId="14" xfId="0" applyNumberFormat="1" applyFont="1" applyFill="1" applyBorder="1"/>
    <xf numFmtId="2" fontId="2" fillId="168" borderId="14" xfId="0" applyNumberFormat="1" applyFont="1" applyFill="1" applyBorder="1"/>
    <xf numFmtId="2" fontId="3" fillId="43" borderId="14" xfId="0" applyNumberFormat="1" applyFont="1" applyFill="1" applyBorder="1"/>
    <xf numFmtId="2" fontId="3" fillId="169" borderId="14" xfId="0" applyNumberFormat="1" applyFont="1" applyFill="1" applyBorder="1"/>
    <xf numFmtId="2" fontId="2" fillId="74" borderId="14" xfId="0" applyNumberFormat="1" applyFont="1" applyFill="1" applyBorder="1"/>
    <xf numFmtId="2" fontId="3" fillId="158" borderId="14" xfId="0" applyNumberFormat="1" applyFont="1" applyFill="1" applyBorder="1"/>
    <xf numFmtId="2" fontId="3" fillId="149" borderId="14" xfId="0" applyNumberFormat="1" applyFont="1" applyFill="1" applyBorder="1"/>
    <xf numFmtId="2" fontId="2" fillId="170" borderId="14" xfId="0" applyNumberFormat="1" applyFont="1" applyFill="1" applyBorder="1"/>
    <xf numFmtId="2" fontId="2" fillId="31" borderId="14" xfId="0" applyNumberFormat="1" applyFont="1" applyFill="1" applyBorder="1"/>
    <xf numFmtId="2" fontId="2" fillId="171" borderId="14" xfId="0" applyNumberFormat="1" applyFont="1" applyFill="1" applyBorder="1"/>
    <xf numFmtId="2" fontId="2" fillId="122" borderId="14" xfId="0" applyNumberFormat="1" applyFont="1" applyFill="1" applyBorder="1"/>
    <xf numFmtId="2" fontId="2" fillId="14" borderId="14" xfId="0" applyNumberFormat="1" applyFont="1" applyFill="1" applyBorder="1"/>
    <xf numFmtId="2" fontId="3" fillId="152" borderId="14" xfId="0" applyNumberFormat="1" applyFont="1" applyFill="1" applyBorder="1"/>
    <xf numFmtId="2" fontId="2" fillId="145" borderId="14" xfId="0" applyNumberFormat="1" applyFont="1" applyFill="1" applyBorder="1"/>
    <xf numFmtId="2" fontId="2" fillId="103" borderId="14" xfId="0" applyNumberFormat="1" applyFont="1" applyFill="1" applyBorder="1"/>
    <xf numFmtId="2" fontId="2" fillId="97" borderId="14" xfId="0" applyNumberFormat="1" applyFont="1" applyFill="1" applyBorder="1"/>
    <xf numFmtId="2" fontId="2" fillId="30" borderId="14" xfId="0" applyNumberFormat="1" applyFont="1" applyFill="1" applyBorder="1"/>
    <xf numFmtId="2" fontId="3" fillId="172" borderId="14" xfId="0" applyNumberFormat="1" applyFont="1" applyFill="1" applyBorder="1"/>
    <xf numFmtId="2" fontId="2" fillId="42" borderId="14" xfId="0" applyNumberFormat="1" applyFont="1" applyFill="1" applyBorder="1"/>
    <xf numFmtId="2" fontId="2" fillId="7" borderId="14" xfId="0" applyNumberFormat="1" applyFont="1" applyFill="1" applyBorder="1"/>
    <xf numFmtId="2" fontId="2" fillId="66" borderId="14" xfId="0" applyNumberFormat="1" applyFont="1" applyFill="1" applyBorder="1"/>
    <xf numFmtId="2" fontId="2" fillId="16" borderId="14" xfId="0" applyNumberFormat="1" applyFont="1" applyFill="1" applyBorder="1"/>
    <xf numFmtId="2" fontId="2" fillId="6" borderId="14" xfId="0" applyNumberFormat="1" applyFont="1" applyFill="1" applyBorder="1"/>
    <xf numFmtId="2" fontId="2" fillId="95" borderId="14" xfId="0" applyNumberFormat="1" applyFont="1" applyFill="1" applyBorder="1"/>
    <xf numFmtId="2" fontId="2" fillId="173" borderId="14" xfId="0" applyNumberFormat="1" applyFont="1" applyFill="1" applyBorder="1"/>
    <xf numFmtId="2" fontId="2" fillId="88" borderId="14" xfId="0" applyNumberFormat="1" applyFont="1" applyFill="1" applyBorder="1"/>
    <xf numFmtId="2" fontId="2" fillId="102" borderId="14" xfId="0" applyNumberFormat="1" applyFont="1" applyFill="1" applyBorder="1"/>
    <xf numFmtId="2" fontId="2" fillId="32" borderId="14" xfId="0" applyNumberFormat="1" applyFont="1" applyFill="1" applyBorder="1"/>
    <xf numFmtId="2" fontId="2" fillId="99" borderId="14" xfId="0" applyNumberFormat="1" applyFont="1" applyFill="1" applyBorder="1"/>
    <xf numFmtId="2" fontId="2" fillId="45" borderId="14" xfId="0" applyNumberFormat="1" applyFont="1" applyFill="1" applyBorder="1"/>
    <xf numFmtId="2" fontId="2" fillId="62" borderId="14" xfId="0" applyNumberFormat="1" applyFont="1" applyFill="1" applyBorder="1"/>
    <xf numFmtId="2" fontId="2" fillId="174" borderId="14" xfId="0" applyNumberFormat="1" applyFont="1" applyFill="1" applyBorder="1"/>
    <xf numFmtId="2" fontId="2" fillId="33" borderId="14" xfId="0" applyNumberFormat="1" applyFont="1" applyFill="1" applyBorder="1"/>
    <xf numFmtId="2" fontId="2" fillId="17" borderId="14" xfId="0" applyNumberFormat="1" applyFont="1" applyFill="1" applyBorder="1"/>
    <xf numFmtId="2" fontId="2" fillId="21" borderId="14" xfId="0" applyNumberFormat="1" applyFont="1" applyFill="1" applyBorder="1"/>
    <xf numFmtId="2" fontId="2" fillId="10" borderId="14" xfId="0" applyNumberFormat="1" applyFont="1" applyFill="1" applyBorder="1"/>
    <xf numFmtId="2" fontId="2" fillId="96" borderId="14" xfId="0" applyNumberFormat="1" applyFont="1" applyFill="1" applyBorder="1"/>
    <xf numFmtId="2" fontId="2" fillId="12" borderId="14" xfId="0" applyNumberFormat="1" applyFont="1" applyFill="1" applyBorder="1"/>
    <xf numFmtId="2" fontId="2" fillId="175" borderId="14" xfId="0" applyNumberFormat="1" applyFont="1" applyFill="1" applyBorder="1"/>
    <xf numFmtId="2" fontId="2" fillId="29" borderId="14" xfId="0" applyNumberFormat="1" applyFont="1" applyFill="1" applyBorder="1"/>
    <xf numFmtId="2" fontId="2" fillId="159" borderId="14" xfId="0" applyNumberFormat="1" applyFont="1" applyFill="1" applyBorder="1"/>
    <xf numFmtId="2" fontId="2" fillId="79" borderId="14" xfId="0" applyNumberFormat="1" applyFont="1" applyFill="1" applyBorder="1"/>
    <xf numFmtId="2" fontId="2" fillId="160" borderId="14" xfId="0" applyNumberFormat="1" applyFont="1" applyFill="1" applyBorder="1"/>
    <xf numFmtId="2" fontId="2" fillId="60" borderId="14" xfId="0" applyNumberFormat="1" applyFont="1" applyFill="1" applyBorder="1"/>
    <xf numFmtId="2" fontId="2" fillId="101" borderId="14" xfId="0" applyNumberFormat="1" applyFont="1" applyFill="1" applyBorder="1"/>
    <xf numFmtId="2" fontId="2" fillId="9" borderId="14" xfId="0" applyNumberFormat="1" applyFont="1" applyFill="1" applyBorder="1"/>
    <xf numFmtId="2" fontId="2" fillId="98" borderId="14" xfId="0" applyNumberFormat="1" applyFont="1" applyFill="1" applyBorder="1"/>
    <xf numFmtId="2" fontId="2" fillId="176" borderId="14" xfId="0" applyNumberFormat="1" applyFont="1" applyFill="1" applyBorder="1"/>
    <xf numFmtId="2" fontId="2" fillId="162" borderId="14" xfId="0" applyNumberFormat="1" applyFont="1" applyFill="1" applyBorder="1"/>
    <xf numFmtId="2" fontId="2" fillId="177" borderId="14" xfId="0" applyNumberFormat="1" applyFont="1" applyFill="1" applyBorder="1"/>
    <xf numFmtId="2" fontId="2" fillId="137" borderId="14" xfId="0" applyNumberFormat="1" applyFont="1" applyFill="1" applyBorder="1"/>
    <xf numFmtId="2" fontId="2" fillId="82" borderId="14" xfId="0" applyNumberFormat="1" applyFont="1" applyFill="1" applyBorder="1"/>
    <xf numFmtId="2" fontId="2" fillId="15" borderId="14" xfId="0" applyNumberFormat="1" applyFont="1" applyFill="1" applyBorder="1"/>
    <xf numFmtId="2" fontId="2" fillId="55" borderId="14" xfId="0" applyNumberFormat="1" applyFont="1" applyFill="1" applyBorder="1"/>
    <xf numFmtId="0" fontId="1" fillId="0" borderId="16" xfId="0" applyFont="1" applyBorder="1" applyAlignment="1">
      <alignment horizontal="center" vertical="top"/>
    </xf>
    <xf numFmtId="2" fontId="3" fillId="4" borderId="17" xfId="0" applyNumberFormat="1" applyFont="1" applyFill="1" applyBorder="1"/>
    <xf numFmtId="2" fontId="2" fillId="115" borderId="17" xfId="0" applyNumberFormat="1" applyFont="1" applyFill="1" applyBorder="1"/>
    <xf numFmtId="2" fontId="3" fillId="76" borderId="17" xfId="0" applyNumberFormat="1" applyFont="1" applyFill="1" applyBorder="1"/>
    <xf numFmtId="2" fontId="2" fillId="49" borderId="17" xfId="0" applyNumberFormat="1" applyFont="1" applyFill="1" applyBorder="1"/>
    <xf numFmtId="2" fontId="2" fillId="145" borderId="18" xfId="0" applyNumberFormat="1" applyFont="1" applyFill="1" applyBorder="1"/>
    <xf numFmtId="2" fontId="3" fillId="4" borderId="0" xfId="0" applyNumberFormat="1" applyFont="1" applyFill="1"/>
    <xf numFmtId="2" fontId="2" fillId="115" borderId="0" xfId="0" applyNumberFormat="1" applyFont="1" applyFill="1"/>
    <xf numFmtId="2" fontId="3" fillId="76" borderId="0" xfId="0" applyNumberFormat="1" applyFont="1" applyFill="1"/>
    <xf numFmtId="2" fontId="2" fillId="49" borderId="0" xfId="0" applyNumberFormat="1" applyFont="1" applyFill="1"/>
    <xf numFmtId="2" fontId="2" fillId="145" borderId="0" xfId="0" applyNumberFormat="1" applyFont="1" applyFill="1"/>
    <xf numFmtId="2" fontId="2" fillId="2" borderId="0" xfId="0" applyNumberFormat="1" applyFont="1" applyFill="1"/>
    <xf numFmtId="2" fontId="3" fillId="3" borderId="0" xfId="0" applyNumberFormat="1" applyFont="1" applyFill="1"/>
    <xf numFmtId="2" fontId="2" fillId="35" borderId="0" xfId="0" applyNumberFormat="1" applyFont="1" applyFill="1"/>
    <xf numFmtId="2" fontId="3" fillId="43" borderId="0" xfId="0" applyNumberFormat="1" applyFont="1" applyFill="1"/>
    <xf numFmtId="2" fontId="3" fillId="63" borderId="0" xfId="0" applyNumberFormat="1" applyFont="1" applyFill="1"/>
    <xf numFmtId="2" fontId="3" fillId="52" borderId="0" xfId="0" applyNumberFormat="1" applyFont="1" applyFill="1"/>
    <xf numFmtId="2" fontId="3" fillId="151" borderId="0" xfId="0" applyNumberFormat="1" applyFont="1" applyFill="1"/>
    <xf numFmtId="2" fontId="2" fillId="90" borderId="0" xfId="0" applyNumberFormat="1" applyFont="1" applyFill="1"/>
    <xf numFmtId="2" fontId="2" fillId="5" borderId="0" xfId="0" applyNumberFormat="1" applyFont="1" applyFill="1"/>
    <xf numFmtId="2" fontId="2" fillId="36" borderId="0" xfId="0" applyNumberFormat="1" applyFont="1" applyFill="1"/>
    <xf numFmtId="2" fontId="2" fillId="44" borderId="0" xfId="0" applyNumberFormat="1" applyFont="1" applyFill="1"/>
    <xf numFmtId="2" fontId="3" fillId="64" borderId="0" xfId="0" applyNumberFormat="1" applyFont="1" applyFill="1"/>
    <xf numFmtId="2" fontId="3" fillId="11" borderId="0" xfId="0" applyNumberFormat="1" applyFont="1" applyFill="1"/>
    <xf numFmtId="2" fontId="3" fillId="152" borderId="0" xfId="0" applyNumberFormat="1" applyFont="1" applyFill="1"/>
    <xf numFmtId="2" fontId="2" fillId="65" borderId="0" xfId="0" applyNumberFormat="1" applyFont="1" applyFill="1"/>
    <xf numFmtId="2" fontId="3" fillId="116" borderId="0" xfId="0" applyNumberFormat="1" applyFont="1" applyFill="1"/>
    <xf numFmtId="2" fontId="2" fillId="137" borderId="0" xfId="0" applyNumberFormat="1" applyFont="1" applyFill="1"/>
    <xf numFmtId="2" fontId="2" fillId="6" borderId="0" xfId="0" applyNumberFormat="1" applyFont="1" applyFill="1"/>
    <xf numFmtId="2" fontId="2" fillId="29" borderId="0" xfId="0" applyNumberFormat="1" applyFont="1" applyFill="1"/>
    <xf numFmtId="2" fontId="2" fillId="66" borderId="0" xfId="0" applyNumberFormat="1" applyFont="1" applyFill="1"/>
    <xf numFmtId="2" fontId="2" fillId="117" borderId="0" xfId="0" applyNumberFormat="1" applyFont="1" applyFill="1"/>
    <xf numFmtId="2" fontId="2" fillId="104" borderId="0" xfId="0" applyNumberFormat="1" applyFont="1" applyFill="1"/>
    <xf numFmtId="2" fontId="2" fillId="7" borderId="0" xfId="0" applyNumberFormat="1" applyFont="1" applyFill="1"/>
    <xf numFmtId="2" fontId="2" fillId="45" borderId="0" xfId="0" applyNumberFormat="1" applyFont="1" applyFill="1"/>
    <xf numFmtId="2" fontId="2" fillId="67" borderId="0" xfId="0" applyNumberFormat="1" applyFont="1" applyFill="1"/>
    <xf numFmtId="2" fontId="3" fillId="118" borderId="0" xfId="0" applyNumberFormat="1" applyFont="1" applyFill="1"/>
    <xf numFmtId="2" fontId="2" fillId="89" borderId="0" xfId="0" applyNumberFormat="1" applyFont="1" applyFill="1"/>
    <xf numFmtId="2" fontId="2" fillId="10" borderId="0" xfId="0" applyNumberFormat="1" applyFont="1" applyFill="1"/>
    <xf numFmtId="2" fontId="2" fillId="17" borderId="0" xfId="0" applyNumberFormat="1" applyFont="1" applyFill="1"/>
    <xf numFmtId="2" fontId="2" fillId="8" borderId="0" xfId="0" applyNumberFormat="1" applyFont="1" applyFill="1"/>
    <xf numFmtId="2" fontId="2" fillId="46" borderId="0" xfId="0" applyNumberFormat="1" applyFont="1" applyFill="1"/>
    <xf numFmtId="2" fontId="3" fillId="68" borderId="0" xfId="0" applyNumberFormat="1" applyFont="1" applyFill="1"/>
    <xf numFmtId="2" fontId="3" fillId="119" borderId="0" xfId="0" applyNumberFormat="1" applyFont="1" applyFill="1"/>
    <xf numFmtId="2" fontId="3" fillId="153" borderId="0" xfId="0" applyNumberFormat="1" applyFont="1" applyFill="1"/>
    <xf numFmtId="2" fontId="2" fillId="16" borderId="0" xfId="0" applyNumberFormat="1" applyFont="1" applyFill="1"/>
    <xf numFmtId="2" fontId="2" fillId="69" borderId="0" xfId="0" applyNumberFormat="1" applyFont="1" applyFill="1"/>
    <xf numFmtId="2" fontId="2" fillId="15" borderId="0" xfId="0" applyNumberFormat="1" applyFont="1" applyFill="1"/>
    <xf numFmtId="2" fontId="3" fillId="120" borderId="0" xfId="0" applyNumberFormat="1" applyFont="1" applyFill="1"/>
    <xf numFmtId="2" fontId="2" fillId="96" borderId="0" xfId="0" applyNumberFormat="1" applyFont="1" applyFill="1"/>
    <xf numFmtId="2" fontId="2" fillId="70" borderId="0" xfId="0" applyNumberFormat="1" applyFont="1" applyFill="1"/>
    <xf numFmtId="2" fontId="2" fillId="9" borderId="0" xfId="0" applyNumberFormat="1" applyFont="1" applyFill="1"/>
    <xf numFmtId="2" fontId="2" fillId="47" borderId="0" xfId="0" applyNumberFormat="1" applyFont="1" applyFill="1"/>
    <xf numFmtId="2" fontId="3" fillId="71" borderId="0" xfId="0" applyNumberFormat="1" applyFont="1" applyFill="1"/>
    <xf numFmtId="2" fontId="3" fillId="121" borderId="0" xfId="0" applyNumberFormat="1" applyFont="1" applyFill="1"/>
    <xf numFmtId="2" fontId="2" fillId="72" borderId="0" xfId="0" applyNumberFormat="1" applyFont="1" applyFill="1"/>
    <xf numFmtId="2" fontId="2" fillId="122" borderId="0" xfId="0" applyNumberFormat="1" applyFont="1" applyFill="1"/>
    <xf numFmtId="2" fontId="2" fillId="51" borderId="0" xfId="0" applyNumberFormat="1" applyFont="1" applyFill="1"/>
    <xf numFmtId="2" fontId="2" fillId="73" borderId="0" xfId="0" applyNumberFormat="1" applyFont="1" applyFill="1"/>
    <xf numFmtId="2" fontId="2" fillId="123" borderId="0" xfId="0" applyNumberFormat="1" applyFont="1" applyFill="1"/>
    <xf numFmtId="2" fontId="2" fillId="100" borderId="0" xfId="0" applyNumberFormat="1" applyFont="1" applyFill="1"/>
    <xf numFmtId="2" fontId="2" fillId="74" borderId="0" xfId="0" applyNumberFormat="1" applyFont="1" applyFill="1"/>
    <xf numFmtId="2" fontId="2" fillId="31" borderId="0" xfId="0" applyNumberFormat="1" applyFont="1" applyFill="1"/>
    <xf numFmtId="2" fontId="2" fillId="37" borderId="0" xfId="0" applyNumberFormat="1" applyFont="1" applyFill="1"/>
    <xf numFmtId="2" fontId="3" fillId="48" borderId="0" xfId="0" applyNumberFormat="1" applyFont="1" applyFill="1"/>
    <xf numFmtId="2" fontId="3" fillId="75" borderId="0" xfId="0" applyNumberFormat="1" applyFont="1" applyFill="1"/>
    <xf numFmtId="2" fontId="3" fillId="124" borderId="0" xfId="0" applyNumberFormat="1" applyFont="1" applyFill="1"/>
    <xf numFmtId="2" fontId="3" fillId="154" borderId="0" xfId="0" applyNumberFormat="1" applyFont="1" applyFill="1"/>
    <xf numFmtId="2" fontId="2" fillId="12" borderId="0" xfId="0" applyNumberFormat="1" applyFont="1" applyFill="1"/>
    <xf numFmtId="2" fontId="3" fillId="125" borderId="0" xfId="0" applyNumberFormat="1" applyFont="1" applyFill="1"/>
    <xf numFmtId="2" fontId="2" fillId="13" borderId="0" xfId="0" applyNumberFormat="1" applyFont="1" applyFill="1"/>
    <xf numFmtId="2" fontId="2" fillId="78" borderId="0" xfId="0" applyNumberFormat="1" applyFont="1" applyFill="1"/>
    <xf numFmtId="2" fontId="2" fillId="50" borderId="0" xfId="0" applyNumberFormat="1" applyFont="1" applyFill="1"/>
    <xf numFmtId="2" fontId="3" fillId="126" borderId="0" xfId="0" applyNumberFormat="1" applyFont="1" applyFill="1"/>
    <xf numFmtId="2" fontId="2" fillId="14" borderId="0" xfId="0" applyNumberFormat="1" applyFont="1" applyFill="1"/>
    <xf numFmtId="2" fontId="2" fillId="132" borderId="0" xfId="0" applyNumberFormat="1" applyFont="1" applyFill="1"/>
    <xf numFmtId="2" fontId="3" fillId="77" borderId="0" xfId="0" applyNumberFormat="1" applyFont="1" applyFill="1"/>
    <xf numFmtId="2" fontId="3" fillId="127" borderId="0" xfId="0" applyNumberFormat="1" applyFont="1" applyFill="1"/>
    <xf numFmtId="2" fontId="2" fillId="155" borderId="0" xfId="0" applyNumberFormat="1" applyFont="1" applyFill="1"/>
    <xf numFmtId="2" fontId="2" fillId="27" borderId="0" xfId="0" applyNumberFormat="1" applyFont="1" applyFill="1"/>
    <xf numFmtId="2" fontId="3" fillId="94" borderId="0" xfId="0" applyNumberFormat="1" applyFont="1" applyFill="1"/>
    <xf numFmtId="2" fontId="2" fillId="79" borderId="0" xfId="0" applyNumberFormat="1" applyFont="1" applyFill="1"/>
    <xf numFmtId="2" fontId="2" fillId="42" borderId="0" xfId="0" applyNumberFormat="1" applyFont="1" applyFill="1"/>
    <xf numFmtId="2" fontId="3" fillId="18" borderId="0" xfId="0" applyNumberFormat="1" applyFont="1" applyFill="1"/>
    <xf numFmtId="2" fontId="2" fillId="38" borderId="0" xfId="0" applyNumberFormat="1" applyFont="1" applyFill="1"/>
    <xf numFmtId="2" fontId="3" fillId="80" borderId="0" xfId="0" applyNumberFormat="1" applyFont="1" applyFill="1"/>
    <xf numFmtId="2" fontId="3" fillId="138" borderId="0" xfId="0" applyNumberFormat="1" applyFont="1" applyFill="1"/>
    <xf numFmtId="2" fontId="2" fillId="19" borderId="0" xfId="0" applyNumberFormat="1" applyFont="1" applyFill="1"/>
    <xf numFmtId="2" fontId="2" fillId="39" borderId="0" xfId="0" applyNumberFormat="1" applyFont="1" applyFill="1"/>
    <xf numFmtId="2" fontId="2" fillId="53" borderId="0" xfId="0" applyNumberFormat="1" applyFont="1" applyFill="1"/>
    <xf numFmtId="2" fontId="3" fillId="81" borderId="0" xfId="0" applyNumberFormat="1" applyFont="1" applyFill="1"/>
    <xf numFmtId="2" fontId="3" fillId="128" borderId="0" xfId="0" applyNumberFormat="1" applyFont="1" applyFill="1"/>
    <xf numFmtId="2" fontId="3" fillId="156" borderId="0" xfId="0" applyNumberFormat="1" applyFont="1" applyFill="1"/>
    <xf numFmtId="2" fontId="2" fillId="82" borderId="0" xfId="0" applyNumberFormat="1" applyFont="1" applyFill="1"/>
    <xf numFmtId="2" fontId="2" fillId="129" borderId="0" xfId="0" applyNumberFormat="1" applyFont="1" applyFill="1"/>
    <xf numFmtId="2" fontId="2" fillId="141" borderId="0" xfId="0" applyNumberFormat="1" applyFont="1" applyFill="1"/>
    <xf numFmtId="2" fontId="3" fillId="20" borderId="0" xfId="0" applyNumberFormat="1" applyFont="1" applyFill="1"/>
    <xf numFmtId="2" fontId="2" fillId="40" borderId="0" xfId="0" applyNumberFormat="1" applyFont="1" applyFill="1"/>
    <xf numFmtId="2" fontId="3" fillId="54" borderId="0" xfId="0" applyNumberFormat="1" applyFont="1" applyFill="1"/>
    <xf numFmtId="2" fontId="2" fillId="83" borderId="0" xfId="0" applyNumberFormat="1" applyFont="1" applyFill="1"/>
    <xf numFmtId="2" fontId="3" fillId="130" borderId="0" xfId="0" applyNumberFormat="1" applyFont="1" applyFill="1"/>
    <xf numFmtId="2" fontId="3" fillId="133" borderId="0" xfId="0" applyNumberFormat="1" applyFont="1" applyFill="1"/>
    <xf numFmtId="2" fontId="2" fillId="21" borderId="0" xfId="0" applyNumberFormat="1" applyFont="1" applyFill="1"/>
    <xf numFmtId="2" fontId="2" fillId="55" borderId="0" xfId="0" applyNumberFormat="1" applyFont="1" applyFill="1"/>
    <xf numFmtId="2" fontId="2" fillId="84" borderId="0" xfId="0" applyNumberFormat="1" applyFont="1" applyFill="1"/>
    <xf numFmtId="2" fontId="3" fillId="131" borderId="0" xfId="0" applyNumberFormat="1" applyFont="1" applyFill="1"/>
    <xf numFmtId="2" fontId="2" fillId="85" borderId="0" xfId="0" applyNumberFormat="1" applyFont="1" applyFill="1"/>
    <xf numFmtId="2" fontId="2" fillId="147" borderId="0" xfId="0" applyNumberFormat="1" applyFont="1" applyFill="1"/>
    <xf numFmtId="2" fontId="2" fillId="99" borderId="0" xfId="0" applyNumberFormat="1" applyFont="1" applyFill="1"/>
    <xf numFmtId="2" fontId="2" fillId="86" borderId="0" xfId="0" applyNumberFormat="1" applyFont="1" applyFill="1"/>
    <xf numFmtId="2" fontId="2" fillId="34" borderId="0" xfId="0" applyNumberFormat="1" applyFont="1" applyFill="1"/>
    <xf numFmtId="2" fontId="2" fillId="22" borderId="0" xfId="0" applyNumberFormat="1" applyFont="1" applyFill="1"/>
    <xf numFmtId="2" fontId="2" fillId="28" borderId="0" xfId="0" applyNumberFormat="1" applyFont="1" applyFill="1"/>
    <xf numFmtId="2" fontId="2" fillId="62" borderId="0" xfId="0" applyNumberFormat="1" applyFont="1" applyFill="1"/>
    <xf numFmtId="2" fontId="2" fillId="60" borderId="0" xfId="0" applyNumberFormat="1" applyFont="1" applyFill="1"/>
    <xf numFmtId="2" fontId="2" fillId="23" borderId="0" xfId="0" applyNumberFormat="1" applyFont="1" applyFill="1"/>
    <xf numFmtId="2" fontId="2" fillId="56" borderId="0" xfId="0" applyNumberFormat="1" applyFont="1" applyFill="1"/>
    <xf numFmtId="2" fontId="2" fillId="87" borderId="0" xfId="0" applyNumberFormat="1" applyFont="1" applyFill="1"/>
    <xf numFmtId="2" fontId="3" fillId="134" borderId="0" xfId="0" applyNumberFormat="1" applyFont="1" applyFill="1"/>
    <xf numFmtId="2" fontId="2" fillId="157" borderId="0" xfId="0" applyNumberFormat="1" applyFont="1" applyFill="1"/>
    <xf numFmtId="2" fontId="2" fillId="41" borderId="0" xfId="0" applyNumberFormat="1" applyFont="1" applyFill="1"/>
    <xf numFmtId="2" fontId="2" fillId="24" borderId="0" xfId="0" applyNumberFormat="1" applyFont="1" applyFill="1"/>
    <xf numFmtId="2" fontId="3" fillId="57" borderId="0" xfId="0" applyNumberFormat="1" applyFont="1" applyFill="1"/>
    <xf numFmtId="2" fontId="2" fillId="88" borderId="0" xfId="0" applyNumberFormat="1" applyFont="1" applyFill="1"/>
    <xf numFmtId="2" fontId="3" fillId="135" borderId="0" xfId="0" applyNumberFormat="1" applyFont="1" applyFill="1"/>
    <xf numFmtId="2" fontId="2" fillId="113" borderId="0" xfId="0" applyNumberFormat="1" applyFont="1" applyFill="1"/>
    <xf numFmtId="2" fontId="2" fillId="136" borderId="0" xfId="0" applyNumberFormat="1" applyFont="1" applyFill="1"/>
    <xf numFmtId="2" fontId="2" fillId="91" borderId="0" xfId="0" applyNumberFormat="1" applyFont="1" applyFill="1"/>
    <xf numFmtId="2" fontId="2" fillId="92" borderId="0" xfId="0" applyNumberFormat="1" applyFont="1" applyFill="1"/>
    <xf numFmtId="2" fontId="2" fillId="32" borderId="0" xfId="0" applyNumberFormat="1" applyFont="1" applyFill="1"/>
    <xf numFmtId="2" fontId="2" fillId="25" borderId="0" xfId="0" applyNumberFormat="1" applyFont="1" applyFill="1"/>
    <xf numFmtId="2" fontId="2" fillId="58" borderId="0" xfId="0" applyNumberFormat="1" applyFont="1" applyFill="1"/>
    <xf numFmtId="2" fontId="3" fillId="93" borderId="0" xfId="0" applyNumberFormat="1" applyFont="1" applyFill="1"/>
    <xf numFmtId="2" fontId="3" fillId="158" borderId="0" xfId="0" applyNumberFormat="1" applyFont="1" applyFill="1"/>
    <xf numFmtId="2" fontId="2" fillId="26" borderId="0" xfId="0" applyNumberFormat="1" applyFont="1" applyFill="1"/>
    <xf numFmtId="2" fontId="3" fillId="139" borderId="0" xfId="0" applyNumberFormat="1" applyFont="1" applyFill="1"/>
    <xf numFmtId="2" fontId="3" fillId="140" borderId="0" xfId="0" applyNumberFormat="1" applyFont="1" applyFill="1"/>
    <xf numFmtId="2" fontId="2" fillId="59" borderId="0" xfId="0" applyNumberFormat="1" applyFont="1" applyFill="1"/>
    <xf numFmtId="2" fontId="2" fillId="95" borderId="0" xfId="0" applyNumberFormat="1" applyFont="1" applyFill="1"/>
    <xf numFmtId="2" fontId="2" fillId="143" borderId="0" xfId="0" applyNumberFormat="1" applyFont="1" applyFill="1"/>
    <xf numFmtId="2" fontId="2" fillId="97" borderId="0" xfId="0" applyNumberFormat="1" applyFont="1" applyFill="1"/>
    <xf numFmtId="2" fontId="2" fillId="103" borderId="0" xfId="0" applyNumberFormat="1" applyFont="1" applyFill="1"/>
    <xf numFmtId="2" fontId="2" fillId="98" borderId="0" xfId="0" applyNumberFormat="1" applyFont="1" applyFill="1"/>
    <xf numFmtId="2" fontId="2" fillId="108" borderId="0" xfId="0" applyNumberFormat="1" applyFont="1" applyFill="1"/>
    <xf numFmtId="2" fontId="2" fillId="114" borderId="0" xfId="0" applyNumberFormat="1" applyFont="1" applyFill="1"/>
    <xf numFmtId="2" fontId="2" fillId="101" borderId="0" xfId="0" applyNumberFormat="1" applyFont="1" applyFill="1"/>
    <xf numFmtId="2" fontId="2" fillId="159" borderId="0" xfId="0" applyNumberFormat="1" applyFont="1" applyFill="1"/>
    <xf numFmtId="2" fontId="2" fillId="142" borderId="0" xfId="0" applyNumberFormat="1" applyFont="1" applyFill="1"/>
    <xf numFmtId="2" fontId="2" fillId="30" borderId="0" xfId="0" applyNumberFormat="1" applyFont="1" applyFill="1"/>
    <xf numFmtId="2" fontId="2" fillId="102" borderId="0" xfId="0" applyNumberFormat="1" applyFont="1" applyFill="1"/>
    <xf numFmtId="2" fontId="2" fillId="144" borderId="0" xfId="0" applyNumberFormat="1" applyFont="1" applyFill="1"/>
    <xf numFmtId="2" fontId="2" fillId="160" borderId="0" xfId="0" applyNumberFormat="1" applyFont="1" applyFill="1"/>
    <xf numFmtId="2" fontId="2" fillId="146" borderId="0" xfId="0" applyNumberFormat="1" applyFont="1" applyFill="1"/>
    <xf numFmtId="2" fontId="2" fillId="161" borderId="0" xfId="0" applyNumberFormat="1" applyFont="1" applyFill="1"/>
    <xf numFmtId="2" fontId="2" fillId="33" borderId="0" xfId="0" applyNumberFormat="1" applyFont="1" applyFill="1"/>
    <xf numFmtId="2" fontId="2" fillId="105" borderId="0" xfId="0" applyNumberFormat="1" applyFont="1" applyFill="1"/>
    <xf numFmtId="2" fontId="2" fillId="106" borderId="0" xfId="0" applyNumberFormat="1" applyFont="1" applyFill="1"/>
    <xf numFmtId="2" fontId="2" fillId="148" borderId="0" xfId="0" applyNumberFormat="1" applyFont="1" applyFill="1"/>
    <xf numFmtId="2" fontId="2" fillId="110" borderId="0" xfId="0" applyNumberFormat="1" applyFont="1" applyFill="1"/>
    <xf numFmtId="2" fontId="2" fillId="107" borderId="0" xfId="0" applyNumberFormat="1" applyFont="1" applyFill="1"/>
    <xf numFmtId="2" fontId="2" fillId="61" borderId="0" xfId="0" applyNumberFormat="1" applyFont="1" applyFill="1"/>
    <xf numFmtId="2" fontId="2" fillId="109" borderId="0" xfId="0" applyNumberFormat="1" applyFont="1" applyFill="1"/>
    <xf numFmtId="2" fontId="2" fillId="162" borderId="0" xfId="0" applyNumberFormat="1" applyFont="1" applyFill="1"/>
    <xf numFmtId="2" fontId="2" fillId="111" borderId="0" xfId="0" applyNumberFormat="1" applyFont="1" applyFill="1"/>
    <xf numFmtId="2" fontId="2" fillId="112" borderId="0" xfId="0" applyNumberFormat="1" applyFont="1" applyFill="1"/>
    <xf numFmtId="2" fontId="3" fillId="149" borderId="0" xfId="0" applyNumberFormat="1" applyFont="1" applyFill="1"/>
    <xf numFmtId="2" fontId="2" fillId="150" borderId="0" xfId="0" applyNumberFormat="1" applyFont="1" applyFill="1"/>
    <xf numFmtId="2" fontId="2" fillId="91" borderId="17" xfId="0" applyNumberFormat="1" applyFont="1" applyFill="1" applyBorder="1"/>
    <xf numFmtId="2" fontId="3" fillId="135" borderId="17" xfId="0" applyNumberFormat="1" applyFont="1" applyFill="1" applyBorder="1"/>
    <xf numFmtId="2" fontId="2" fillId="137" borderId="17" xfId="0" applyNumberFormat="1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abSelected="1" topLeftCell="B1" workbookViewId="0">
      <selection activeCell="S3" sqref="S3"/>
    </sheetView>
  </sheetViews>
  <sheetFormatPr defaultRowHeight="14.5" x14ac:dyDescent="0.35"/>
  <cols>
    <col min="1" max="1" width="10.1796875" bestFit="1" customWidth="1"/>
    <col min="4" max="4" width="8" bestFit="1" customWidth="1"/>
    <col min="6" max="6" width="5.54296875" bestFit="1" customWidth="1"/>
    <col min="7" max="8" width="5.26953125" bestFit="1" customWidth="1"/>
    <col min="9" max="9" width="5.54296875" bestFit="1" customWidth="1"/>
    <col min="10" max="10" width="6.08984375" customWidth="1"/>
    <col min="11" max="11" width="5.54296875" bestFit="1" customWidth="1"/>
    <col min="12" max="12" width="7.7265625" customWidth="1"/>
  </cols>
  <sheetData>
    <row r="1" spans="1:19" x14ac:dyDescent="0.35">
      <c r="A1" s="258" t="s">
        <v>31</v>
      </c>
      <c r="B1" s="258" t="s">
        <v>30</v>
      </c>
      <c r="C1" s="260" t="s">
        <v>32</v>
      </c>
      <c r="D1" s="262" t="s">
        <v>33</v>
      </c>
      <c r="E1" s="264" t="s">
        <v>6</v>
      </c>
      <c r="F1" s="256" t="s">
        <v>0</v>
      </c>
      <c r="G1" s="256"/>
      <c r="H1" s="256"/>
      <c r="I1" s="256" t="s">
        <v>1</v>
      </c>
      <c r="J1" s="256"/>
      <c r="K1" s="256" t="s">
        <v>2</v>
      </c>
      <c r="L1" s="257"/>
    </row>
    <row r="2" spans="1:19" ht="29" customHeight="1" x14ac:dyDescent="0.35">
      <c r="A2" s="259"/>
      <c r="B2" s="259"/>
      <c r="C2" s="261"/>
      <c r="D2" s="263"/>
      <c r="E2" s="265"/>
      <c r="F2" s="1" t="s">
        <v>3</v>
      </c>
      <c r="G2" s="1" t="s">
        <v>4</v>
      </c>
      <c r="H2" s="1" t="s">
        <v>5</v>
      </c>
      <c r="I2" s="1" t="s">
        <v>3</v>
      </c>
      <c r="J2" s="1" t="s">
        <v>5</v>
      </c>
      <c r="K2" s="1" t="s">
        <v>3</v>
      </c>
      <c r="L2" s="2" t="s">
        <v>5</v>
      </c>
    </row>
    <row r="3" spans="1:19" x14ac:dyDescent="0.35">
      <c r="A3" s="254" t="s">
        <v>7</v>
      </c>
      <c r="B3" s="254" t="s">
        <v>7</v>
      </c>
      <c r="C3" s="241" t="s">
        <v>7</v>
      </c>
      <c r="D3" s="241" t="s">
        <v>7</v>
      </c>
      <c r="E3" s="1" t="s">
        <v>7</v>
      </c>
      <c r="F3" s="82">
        <v>54.991999999999997</v>
      </c>
      <c r="G3" s="82">
        <v>18.47</v>
      </c>
      <c r="H3" s="82">
        <v>21.478999999999999</v>
      </c>
      <c r="I3" s="82">
        <v>82.94</v>
      </c>
      <c r="J3" s="82">
        <v>51.823</v>
      </c>
      <c r="K3" s="82">
        <v>12.92</v>
      </c>
      <c r="L3" s="4">
        <v>6.72</v>
      </c>
      <c r="S3">
        <f>(J4-J5)/J4</f>
        <v>8.0089437819420836E-2</v>
      </c>
    </row>
    <row r="4" spans="1:19" x14ac:dyDescent="0.35">
      <c r="A4" s="254"/>
      <c r="B4" s="254"/>
      <c r="C4" s="241"/>
      <c r="D4" s="241"/>
      <c r="E4" s="1" t="s">
        <v>8</v>
      </c>
      <c r="F4" s="83">
        <v>72.945999999999998</v>
      </c>
      <c r="G4" s="84">
        <v>61.122999999999998</v>
      </c>
      <c r="H4" s="85">
        <v>73.484999999999999</v>
      </c>
      <c r="I4" s="86">
        <v>91.081999999999994</v>
      </c>
      <c r="J4" s="87">
        <v>93.92</v>
      </c>
      <c r="K4" s="88">
        <v>15.507</v>
      </c>
      <c r="L4" s="5">
        <v>15.773</v>
      </c>
    </row>
    <row r="5" spans="1:19" x14ac:dyDescent="0.35">
      <c r="A5" s="254"/>
      <c r="B5" s="254"/>
      <c r="C5" s="241"/>
      <c r="D5" s="241"/>
      <c r="E5" s="1" t="s">
        <v>9</v>
      </c>
      <c r="F5" s="77"/>
      <c r="G5" s="77"/>
      <c r="H5" s="77"/>
      <c r="I5" s="77"/>
      <c r="J5" s="89">
        <v>86.397999999999996</v>
      </c>
      <c r="K5" s="77"/>
      <c r="L5" s="6"/>
    </row>
    <row r="6" spans="1:19" x14ac:dyDescent="0.35">
      <c r="A6" s="254"/>
      <c r="B6" s="254"/>
      <c r="C6" s="241"/>
      <c r="D6" s="241"/>
      <c r="E6" s="1" t="s">
        <v>10</v>
      </c>
      <c r="F6" s="90">
        <v>64.085999999999999</v>
      </c>
      <c r="G6" s="91">
        <v>56.668999999999997</v>
      </c>
      <c r="H6" s="92">
        <v>64.156999999999996</v>
      </c>
      <c r="I6" s="93">
        <v>90.739000000000004</v>
      </c>
      <c r="J6" s="94">
        <v>93.665999999999997</v>
      </c>
      <c r="K6" s="95">
        <v>15.16</v>
      </c>
      <c r="L6" s="7">
        <v>15.507</v>
      </c>
    </row>
    <row r="7" spans="1:19" x14ac:dyDescent="0.35">
      <c r="A7" s="254"/>
      <c r="B7" s="254"/>
      <c r="C7" s="241"/>
      <c r="D7" s="241"/>
      <c r="E7" s="1" t="s">
        <v>11</v>
      </c>
      <c r="F7" s="77"/>
      <c r="G7" s="77"/>
      <c r="H7" s="77"/>
      <c r="I7" s="96">
        <v>88.194000000000003</v>
      </c>
      <c r="J7" s="97">
        <v>92.147000000000006</v>
      </c>
      <c r="K7" s="98">
        <v>13.853</v>
      </c>
      <c r="L7" s="8">
        <v>14.573</v>
      </c>
    </row>
    <row r="8" spans="1:19" x14ac:dyDescent="0.35">
      <c r="A8" s="254"/>
      <c r="B8" s="254"/>
      <c r="C8" s="241" t="s">
        <v>12</v>
      </c>
      <c r="D8" s="1" t="s">
        <v>13</v>
      </c>
      <c r="E8" s="1" t="s">
        <v>10</v>
      </c>
      <c r="F8" s="99">
        <v>55.429000000000002</v>
      </c>
      <c r="G8" s="77"/>
      <c r="H8" s="100">
        <v>56.191000000000003</v>
      </c>
      <c r="I8" s="101">
        <v>87.174000000000007</v>
      </c>
      <c r="J8" s="102">
        <v>88.545000000000002</v>
      </c>
      <c r="K8" s="103">
        <v>13.72</v>
      </c>
      <c r="L8" s="9">
        <v>13.733000000000001</v>
      </c>
    </row>
    <row r="9" spans="1:19" x14ac:dyDescent="0.35">
      <c r="A9" s="254"/>
      <c r="B9" s="254"/>
      <c r="C9" s="241"/>
      <c r="D9" s="1" t="s">
        <v>14</v>
      </c>
      <c r="E9" s="1" t="s">
        <v>10</v>
      </c>
      <c r="F9" s="104">
        <v>56.521000000000001</v>
      </c>
      <c r="G9" s="77"/>
      <c r="H9" s="105">
        <v>56.104999999999997</v>
      </c>
      <c r="I9" s="106">
        <v>87.96</v>
      </c>
      <c r="J9" s="107">
        <v>89.867999999999995</v>
      </c>
      <c r="K9" s="108">
        <v>13.667</v>
      </c>
      <c r="L9" s="10">
        <v>13.946999999999999</v>
      </c>
    </row>
    <row r="10" spans="1:19" x14ac:dyDescent="0.35">
      <c r="A10" s="254"/>
      <c r="B10" s="254"/>
      <c r="C10" s="241"/>
      <c r="D10" s="241" t="s">
        <v>15</v>
      </c>
      <c r="E10" s="1" t="s">
        <v>7</v>
      </c>
      <c r="F10" s="77"/>
      <c r="G10" s="77"/>
      <c r="H10" s="77"/>
      <c r="I10" s="109">
        <v>83.194000000000003</v>
      </c>
      <c r="J10" s="82">
        <v>55.881999999999998</v>
      </c>
      <c r="K10" s="110">
        <v>13.067</v>
      </c>
      <c r="L10" s="4">
        <v>7.16</v>
      </c>
    </row>
    <row r="11" spans="1:19" x14ac:dyDescent="0.35">
      <c r="A11" s="254"/>
      <c r="B11" s="254"/>
      <c r="C11" s="241"/>
      <c r="D11" s="241"/>
      <c r="E11" s="1" t="s">
        <v>10</v>
      </c>
      <c r="F11" s="111">
        <v>60.908999999999999</v>
      </c>
      <c r="G11" s="77"/>
      <c r="H11" s="112">
        <v>60.618000000000002</v>
      </c>
      <c r="I11" s="113">
        <v>90.805000000000007</v>
      </c>
      <c r="J11" s="114">
        <v>92.35</v>
      </c>
      <c r="K11" s="115">
        <v>14.827</v>
      </c>
      <c r="L11" s="11">
        <v>14.92</v>
      </c>
    </row>
    <row r="12" spans="1:19" x14ac:dyDescent="0.35">
      <c r="A12" s="254"/>
      <c r="B12" s="254"/>
      <c r="C12" s="241" t="s">
        <v>16</v>
      </c>
      <c r="D12" s="1" t="s">
        <v>13</v>
      </c>
      <c r="E12" s="1" t="s">
        <v>10</v>
      </c>
      <c r="F12" s="82">
        <v>54.637</v>
      </c>
      <c r="G12" s="77"/>
      <c r="H12" s="116">
        <v>55.531999999999996</v>
      </c>
      <c r="I12" s="117">
        <v>85.606999999999999</v>
      </c>
      <c r="J12" s="84">
        <v>87.046000000000006</v>
      </c>
      <c r="K12" s="118">
        <v>13.64</v>
      </c>
      <c r="L12" s="10">
        <v>13.946999999999999</v>
      </c>
    </row>
    <row r="13" spans="1:19" x14ac:dyDescent="0.35">
      <c r="A13" s="254"/>
      <c r="B13" s="254"/>
      <c r="C13" s="241"/>
      <c r="D13" s="1" t="s">
        <v>14</v>
      </c>
      <c r="E13" s="1" t="s">
        <v>10</v>
      </c>
      <c r="F13" s="77"/>
      <c r="G13" s="77"/>
      <c r="H13" s="77"/>
      <c r="I13" s="80">
        <v>86.664000000000001</v>
      </c>
      <c r="J13" s="119">
        <v>89.587999999999994</v>
      </c>
      <c r="K13" s="120">
        <v>13.653</v>
      </c>
      <c r="L13" s="12">
        <v>14.106999999999999</v>
      </c>
    </row>
    <row r="14" spans="1:19" x14ac:dyDescent="0.35">
      <c r="A14" s="254"/>
      <c r="B14" s="254"/>
      <c r="C14" s="241"/>
      <c r="D14" s="241" t="s">
        <v>15</v>
      </c>
      <c r="E14" s="1" t="s">
        <v>7</v>
      </c>
      <c r="F14" s="77"/>
      <c r="G14" s="77"/>
      <c r="H14" s="77"/>
      <c r="I14" s="121">
        <v>84.3</v>
      </c>
      <c r="J14" s="82">
        <v>57.871000000000002</v>
      </c>
      <c r="K14" s="110">
        <v>13.067</v>
      </c>
      <c r="L14" s="4">
        <v>7.4</v>
      </c>
    </row>
    <row r="15" spans="1:19" x14ac:dyDescent="0.35">
      <c r="A15" s="254"/>
      <c r="B15" s="254"/>
      <c r="C15" s="241"/>
      <c r="D15" s="241"/>
      <c r="E15" s="1" t="s">
        <v>10</v>
      </c>
      <c r="F15" s="122">
        <v>60.401000000000003</v>
      </c>
      <c r="G15" s="77"/>
      <c r="H15" s="123">
        <v>60.701999999999998</v>
      </c>
      <c r="I15" s="124">
        <v>90.516999999999996</v>
      </c>
      <c r="J15" s="125">
        <v>93.078000000000003</v>
      </c>
      <c r="K15" s="115">
        <v>14.827</v>
      </c>
      <c r="L15" s="13">
        <v>15.013</v>
      </c>
    </row>
    <row r="16" spans="1:19" x14ac:dyDescent="0.35">
      <c r="A16" s="254"/>
      <c r="B16" s="254"/>
      <c r="C16" s="241" t="s">
        <v>17</v>
      </c>
      <c r="D16" s="1" t="s">
        <v>13</v>
      </c>
      <c r="E16" s="1" t="s">
        <v>10</v>
      </c>
      <c r="F16" s="109">
        <v>55.408999999999999</v>
      </c>
      <c r="G16" s="77"/>
      <c r="H16" s="105">
        <v>56.118000000000002</v>
      </c>
      <c r="I16" s="126">
        <v>86.233000000000004</v>
      </c>
      <c r="J16" s="127">
        <v>87.513999999999996</v>
      </c>
      <c r="K16" s="128">
        <v>13.68</v>
      </c>
      <c r="L16" s="12">
        <v>14.106999999999999</v>
      </c>
    </row>
    <row r="17" spans="1:17" x14ac:dyDescent="0.35">
      <c r="A17" s="254"/>
      <c r="B17" s="254"/>
      <c r="C17" s="241"/>
      <c r="D17" s="241" t="s">
        <v>14</v>
      </c>
      <c r="E17" s="1" t="s">
        <v>7</v>
      </c>
      <c r="F17" s="77"/>
      <c r="G17" s="77"/>
      <c r="H17" s="77"/>
      <c r="I17" s="116">
        <v>83.289000000000001</v>
      </c>
      <c r="J17" s="82">
        <v>56.886000000000003</v>
      </c>
      <c r="K17" s="77"/>
      <c r="L17" s="6"/>
    </row>
    <row r="18" spans="1:17" x14ac:dyDescent="0.35">
      <c r="A18" s="254"/>
      <c r="B18" s="254"/>
      <c r="C18" s="241"/>
      <c r="D18" s="241"/>
      <c r="E18" s="1" t="s">
        <v>10</v>
      </c>
      <c r="F18" s="77"/>
      <c r="G18" s="77"/>
      <c r="H18" s="77"/>
      <c r="I18" s="129">
        <v>87.795000000000002</v>
      </c>
      <c r="J18" s="130">
        <v>89.364000000000004</v>
      </c>
      <c r="K18" s="131">
        <v>13.573</v>
      </c>
      <c r="L18" s="10">
        <v>13.946999999999999</v>
      </c>
    </row>
    <row r="19" spans="1:17" x14ac:dyDescent="0.35">
      <c r="A19" s="254"/>
      <c r="B19" s="254"/>
      <c r="C19" s="241"/>
      <c r="D19" s="241" t="s">
        <v>15</v>
      </c>
      <c r="E19" s="1" t="s">
        <v>7</v>
      </c>
      <c r="F19" s="77"/>
      <c r="G19" s="77"/>
      <c r="H19" s="77"/>
      <c r="I19" s="132">
        <v>85.046999999999997</v>
      </c>
      <c r="J19" s="82">
        <v>57.676000000000002</v>
      </c>
      <c r="K19" s="133">
        <v>12.933</v>
      </c>
      <c r="L19" s="4">
        <v>7.2670000000000003</v>
      </c>
    </row>
    <row r="20" spans="1:17" x14ac:dyDescent="0.35">
      <c r="A20" s="254"/>
      <c r="B20" s="254"/>
      <c r="C20" s="241"/>
      <c r="D20" s="241"/>
      <c r="E20" s="1" t="s">
        <v>8</v>
      </c>
      <c r="F20" s="94">
        <v>70.820999999999998</v>
      </c>
      <c r="G20" s="134">
        <v>62.676000000000002</v>
      </c>
      <c r="H20" s="135">
        <v>70.760000000000005</v>
      </c>
      <c r="I20" s="136">
        <v>91.921999999999997</v>
      </c>
      <c r="J20" s="137">
        <v>93.677999999999997</v>
      </c>
      <c r="K20" s="138">
        <v>15.6</v>
      </c>
      <c r="L20" s="14">
        <v>15.787000000000001</v>
      </c>
    </row>
    <row r="21" spans="1:17" x14ac:dyDescent="0.35">
      <c r="A21" s="254"/>
      <c r="B21" s="254"/>
      <c r="C21" s="241"/>
      <c r="D21" s="241"/>
      <c r="E21" s="1" t="s">
        <v>10</v>
      </c>
      <c r="F21" s="139">
        <v>60.259</v>
      </c>
      <c r="G21" s="133">
        <v>55.106999999999999</v>
      </c>
      <c r="H21" s="80">
        <v>60.503</v>
      </c>
      <c r="I21" s="124">
        <v>90.512</v>
      </c>
      <c r="J21" s="140">
        <v>92.212000000000003</v>
      </c>
      <c r="K21" s="79">
        <v>14.693</v>
      </c>
      <c r="L21" s="11">
        <v>14.92</v>
      </c>
      <c r="N21">
        <f>(I21-I22)/I21</f>
        <v>6.3925225384479423E-2</v>
      </c>
      <c r="O21">
        <f>(J21-J22)/J21</f>
        <v>3.2653016960916256E-2</v>
      </c>
      <c r="P21">
        <f>(K21-K22)/K21</f>
        <v>0.13244402096236302</v>
      </c>
    </row>
    <row r="22" spans="1:17" x14ac:dyDescent="0.35">
      <c r="A22" s="254"/>
      <c r="B22" s="254"/>
      <c r="C22" s="241"/>
      <c r="D22" s="241"/>
      <c r="E22" s="1" t="s">
        <v>11</v>
      </c>
      <c r="F22" s="77"/>
      <c r="G22" s="77"/>
      <c r="H22" s="77"/>
      <c r="I22" s="141">
        <v>84.725999999999999</v>
      </c>
      <c r="J22" s="142">
        <v>89.200999999999993</v>
      </c>
      <c r="K22" s="82">
        <v>12.747</v>
      </c>
      <c r="L22" s="15">
        <v>13.413</v>
      </c>
    </row>
    <row r="23" spans="1:17" x14ac:dyDescent="0.35">
      <c r="A23" s="254"/>
      <c r="B23" s="254"/>
      <c r="C23" s="241" t="s">
        <v>18</v>
      </c>
      <c r="D23" s="1" t="s">
        <v>13</v>
      </c>
      <c r="E23" s="1" t="s">
        <v>10</v>
      </c>
      <c r="F23" s="141">
        <v>57.645000000000003</v>
      </c>
      <c r="G23" s="77"/>
      <c r="H23" s="143">
        <v>57.957999999999998</v>
      </c>
      <c r="I23" s="79">
        <v>89.914000000000001</v>
      </c>
      <c r="J23" s="144">
        <v>90.447000000000003</v>
      </c>
      <c r="K23" s="144">
        <v>14.813000000000001</v>
      </c>
      <c r="L23" s="16">
        <v>14.946999999999999</v>
      </c>
    </row>
    <row r="24" spans="1:17" x14ac:dyDescent="0.35">
      <c r="A24" s="254"/>
      <c r="B24" s="254"/>
      <c r="C24" s="241"/>
      <c r="D24" s="241" t="s">
        <v>14</v>
      </c>
      <c r="E24" s="1" t="s">
        <v>7</v>
      </c>
      <c r="F24" s="145">
        <v>55.582000000000001</v>
      </c>
      <c r="G24" s="82">
        <v>20.593</v>
      </c>
      <c r="H24" s="82">
        <v>25.808</v>
      </c>
      <c r="I24" s="118">
        <v>85.787000000000006</v>
      </c>
      <c r="J24" s="82">
        <v>60.491</v>
      </c>
      <c r="K24" s="146">
        <v>13.733000000000001</v>
      </c>
      <c r="L24" s="4">
        <v>7.92</v>
      </c>
    </row>
    <row r="25" spans="1:17" x14ac:dyDescent="0.35">
      <c r="A25" s="254"/>
      <c r="B25" s="254"/>
      <c r="C25" s="241"/>
      <c r="D25" s="241"/>
      <c r="E25" s="1" t="s">
        <v>10</v>
      </c>
      <c r="F25" s="118">
        <v>59.250999999999998</v>
      </c>
      <c r="G25" s="77"/>
      <c r="H25" s="128">
        <v>59.405000000000001</v>
      </c>
      <c r="I25" s="147">
        <v>90.759</v>
      </c>
      <c r="J25" s="148">
        <v>93.123999999999995</v>
      </c>
      <c r="K25" s="149">
        <v>14.347</v>
      </c>
      <c r="L25" s="17">
        <v>14.68</v>
      </c>
    </row>
    <row r="26" spans="1:17" x14ac:dyDescent="0.35">
      <c r="A26" s="254"/>
      <c r="B26" s="254"/>
      <c r="C26" s="241"/>
      <c r="D26" s="1" t="s">
        <v>19</v>
      </c>
      <c r="E26" s="1" t="s">
        <v>10</v>
      </c>
      <c r="F26" s="116">
        <v>55.543999999999997</v>
      </c>
      <c r="G26" s="77"/>
      <c r="H26" s="150">
        <v>55.89</v>
      </c>
      <c r="I26" s="142">
        <v>89.186000000000007</v>
      </c>
      <c r="J26" s="151">
        <v>90.070999999999998</v>
      </c>
      <c r="K26" s="84">
        <v>13.96</v>
      </c>
      <c r="L26" s="18">
        <v>14.067</v>
      </c>
    </row>
    <row r="27" spans="1:17" x14ac:dyDescent="0.35">
      <c r="A27" s="254"/>
      <c r="B27" s="254"/>
      <c r="C27" s="241"/>
      <c r="D27" s="241" t="s">
        <v>15</v>
      </c>
      <c r="E27" s="1" t="s">
        <v>7</v>
      </c>
      <c r="F27" s="110">
        <v>55.718000000000004</v>
      </c>
      <c r="G27" s="82">
        <v>21.626999999999999</v>
      </c>
      <c r="H27" s="82">
        <v>25.911000000000001</v>
      </c>
      <c r="I27" s="152">
        <v>85.738</v>
      </c>
      <c r="J27" s="82">
        <v>61.561</v>
      </c>
      <c r="K27" s="153">
        <v>13.532999999999999</v>
      </c>
      <c r="L27" s="4">
        <v>8.1199999999999992</v>
      </c>
    </row>
    <row r="28" spans="1:17" x14ac:dyDescent="0.35">
      <c r="A28" s="254"/>
      <c r="B28" s="254"/>
      <c r="C28" s="241"/>
      <c r="D28" s="241"/>
      <c r="E28" s="1" t="s">
        <v>8</v>
      </c>
      <c r="F28" s="154">
        <v>70.659000000000006</v>
      </c>
      <c r="G28" s="155">
        <v>63.542000000000002</v>
      </c>
      <c r="H28" s="87">
        <v>71.251000000000005</v>
      </c>
      <c r="I28" s="156">
        <v>93.003</v>
      </c>
      <c r="J28" s="85">
        <v>95.423000000000002</v>
      </c>
      <c r="K28" s="157">
        <v>15.787000000000001</v>
      </c>
      <c r="L28" s="19">
        <v>16.079999999999998</v>
      </c>
      <c r="N28">
        <f>(I28-I29)/I28</f>
        <v>8.7201488124039762E-3</v>
      </c>
      <c r="O28">
        <f>(J28-J29)/J28</f>
        <v>7.1576035127800105E-3</v>
      </c>
      <c r="P28">
        <f>(K28-K29)/K28</f>
        <v>4.0539684550579623E-2</v>
      </c>
      <c r="Q28">
        <f>(L28-L29)/L28</f>
        <v>4.3097014925373003E-2</v>
      </c>
    </row>
    <row r="29" spans="1:17" x14ac:dyDescent="0.35">
      <c r="A29" s="254"/>
      <c r="B29" s="254"/>
      <c r="C29" s="241"/>
      <c r="D29" s="241"/>
      <c r="E29" s="1" t="s">
        <v>10</v>
      </c>
      <c r="F29" s="158">
        <v>63.46</v>
      </c>
      <c r="G29" s="159">
        <v>57.845999999999997</v>
      </c>
      <c r="H29" s="160">
        <v>63.16</v>
      </c>
      <c r="I29" s="161">
        <v>92.191999999999993</v>
      </c>
      <c r="J29" s="162">
        <v>94.74</v>
      </c>
      <c r="K29" s="163">
        <v>15.147</v>
      </c>
      <c r="L29" s="20">
        <v>15.387</v>
      </c>
    </row>
    <row r="30" spans="1:17" x14ac:dyDescent="0.35">
      <c r="A30" s="254"/>
      <c r="B30" s="254"/>
      <c r="C30" s="241"/>
      <c r="D30" s="241"/>
      <c r="E30" s="1" t="s">
        <v>11</v>
      </c>
      <c r="F30" s="77"/>
      <c r="G30" s="77"/>
      <c r="H30" s="77"/>
      <c r="I30" s="164">
        <v>85.186999999999998</v>
      </c>
      <c r="J30" s="165">
        <v>89.233999999999995</v>
      </c>
      <c r="K30" s="82">
        <v>12.6</v>
      </c>
      <c r="L30" s="21">
        <v>13.452999999999999</v>
      </c>
    </row>
    <row r="31" spans="1:17" x14ac:dyDescent="0.35">
      <c r="A31" s="246" t="s">
        <v>34</v>
      </c>
      <c r="B31" s="243">
        <v>1</v>
      </c>
      <c r="C31" s="1" t="s">
        <v>7</v>
      </c>
      <c r="D31" s="1" t="s">
        <v>7</v>
      </c>
      <c r="E31" s="1" t="s">
        <v>10</v>
      </c>
      <c r="F31" s="77"/>
      <c r="G31" s="77"/>
      <c r="H31" s="77"/>
      <c r="I31" s="77"/>
      <c r="J31" s="166">
        <v>85.468000000000004</v>
      </c>
      <c r="K31" s="77"/>
      <c r="L31" s="36">
        <v>13.186999999999999</v>
      </c>
    </row>
    <row r="32" spans="1:17" x14ac:dyDescent="0.35">
      <c r="A32" s="247"/>
      <c r="B32" s="244"/>
      <c r="C32" s="1" t="s">
        <v>17</v>
      </c>
      <c r="D32" s="1" t="s">
        <v>15</v>
      </c>
      <c r="E32" s="1" t="s">
        <v>10</v>
      </c>
      <c r="F32" s="77"/>
      <c r="G32" s="77"/>
      <c r="H32" s="77"/>
      <c r="I32" s="77"/>
      <c r="J32" s="145">
        <v>83.376000000000005</v>
      </c>
      <c r="K32" s="77"/>
      <c r="L32" s="6"/>
    </row>
    <row r="33" spans="1:17" x14ac:dyDescent="0.35">
      <c r="A33" s="247"/>
      <c r="B33" s="245"/>
      <c r="C33" s="1" t="s">
        <v>18</v>
      </c>
      <c r="D33" s="1" t="s">
        <v>15</v>
      </c>
      <c r="E33" s="1" t="s">
        <v>10</v>
      </c>
      <c r="F33" s="77"/>
      <c r="G33" s="77"/>
      <c r="H33" s="77"/>
      <c r="I33" s="77"/>
      <c r="J33" s="91">
        <v>84.066999999999993</v>
      </c>
      <c r="K33" s="77"/>
      <c r="L33" s="6"/>
    </row>
    <row r="34" spans="1:17" x14ac:dyDescent="0.35">
      <c r="A34" s="248"/>
      <c r="B34" s="3">
        <v>5</v>
      </c>
      <c r="C34" s="1" t="s">
        <v>18</v>
      </c>
      <c r="D34" s="1" t="s">
        <v>15</v>
      </c>
      <c r="E34" s="1" t="s">
        <v>10</v>
      </c>
      <c r="F34" s="77"/>
      <c r="G34" s="77"/>
      <c r="H34" s="77"/>
      <c r="I34" s="77"/>
      <c r="J34" s="105">
        <v>83.707999999999998</v>
      </c>
      <c r="K34" s="77"/>
      <c r="L34" s="6"/>
    </row>
    <row r="35" spans="1:17" x14ac:dyDescent="0.35">
      <c r="A35" s="249" t="s">
        <v>35</v>
      </c>
      <c r="B35" s="243" t="s">
        <v>20</v>
      </c>
      <c r="C35" s="241" t="s">
        <v>7</v>
      </c>
      <c r="D35" s="241" t="s">
        <v>7</v>
      </c>
      <c r="E35" s="1" t="s">
        <v>8</v>
      </c>
      <c r="F35" s="167">
        <v>65.965000000000003</v>
      </c>
      <c r="G35" s="168">
        <v>57.212000000000003</v>
      </c>
      <c r="H35" s="169">
        <v>67.396000000000001</v>
      </c>
      <c r="I35" s="170">
        <v>88.891999999999996</v>
      </c>
      <c r="J35" s="171">
        <v>92.031999999999996</v>
      </c>
      <c r="K35" s="172">
        <v>14.773</v>
      </c>
      <c r="L35" s="22">
        <v>15.173</v>
      </c>
    </row>
    <row r="36" spans="1:17" x14ac:dyDescent="0.35">
      <c r="A36" s="250"/>
      <c r="B36" s="244"/>
      <c r="C36" s="241"/>
      <c r="D36" s="241"/>
      <c r="E36" s="1" t="s">
        <v>9</v>
      </c>
      <c r="F36" s="77"/>
      <c r="G36" s="77"/>
      <c r="H36" s="77"/>
      <c r="I36" s="77"/>
      <c r="J36" s="131">
        <v>85.512</v>
      </c>
      <c r="K36" s="77"/>
      <c r="L36" s="6"/>
    </row>
    <row r="37" spans="1:17" x14ac:dyDescent="0.35">
      <c r="A37" s="250"/>
      <c r="B37" s="244"/>
      <c r="C37" s="241"/>
      <c r="D37" s="241"/>
      <c r="E37" s="1" t="s">
        <v>10</v>
      </c>
      <c r="F37" s="173">
        <v>58.648000000000003</v>
      </c>
      <c r="G37" s="82">
        <v>52.604999999999997</v>
      </c>
      <c r="H37" s="174">
        <v>59.042999999999999</v>
      </c>
      <c r="I37" s="175">
        <v>87.415000000000006</v>
      </c>
      <c r="J37" s="176">
        <v>90.641000000000005</v>
      </c>
      <c r="K37" s="96">
        <v>14.253</v>
      </c>
      <c r="L37" s="23">
        <v>14.653</v>
      </c>
      <c r="N37">
        <f t="shared" ref="N37:Q37" si="0">(I37-I38)/I37</f>
        <v>3.3289481210319856E-3</v>
      </c>
      <c r="O37">
        <f t="shared" si="0"/>
        <v>-1.9196610805263883E-3</v>
      </c>
      <c r="P37">
        <f t="shared" si="0"/>
        <v>3.4589209289272456E-2</v>
      </c>
      <c r="Q37">
        <f t="shared" si="0"/>
        <v>2.6342728451511702E-2</v>
      </c>
    </row>
    <row r="38" spans="1:17" x14ac:dyDescent="0.35">
      <c r="A38" s="250"/>
      <c r="B38" s="244"/>
      <c r="C38" s="241"/>
      <c r="D38" s="241"/>
      <c r="E38" s="1" t="s">
        <v>11</v>
      </c>
      <c r="F38" s="77"/>
      <c r="G38" s="77"/>
      <c r="H38" s="77"/>
      <c r="I38" s="177">
        <v>87.123999999999995</v>
      </c>
      <c r="J38" s="113">
        <v>90.814999999999998</v>
      </c>
      <c r="K38" s="178">
        <v>13.76</v>
      </c>
      <c r="L38" s="24">
        <v>14.266999999999999</v>
      </c>
    </row>
    <row r="39" spans="1:17" x14ac:dyDescent="0.35">
      <c r="A39" s="250"/>
      <c r="B39" s="244"/>
      <c r="C39" s="241" t="s">
        <v>12</v>
      </c>
      <c r="D39" s="1" t="s">
        <v>13</v>
      </c>
      <c r="E39" s="1" t="s">
        <v>10</v>
      </c>
      <c r="F39" s="77"/>
      <c r="G39" s="77"/>
      <c r="H39" s="77"/>
      <c r="I39" s="82">
        <v>82.58</v>
      </c>
      <c r="J39" s="179">
        <v>84.47</v>
      </c>
      <c r="K39" s="77"/>
      <c r="L39" s="6"/>
    </row>
    <row r="40" spans="1:17" x14ac:dyDescent="0.35">
      <c r="A40" s="250"/>
      <c r="B40" s="244"/>
      <c r="C40" s="241"/>
      <c r="D40" s="1" t="s">
        <v>14</v>
      </c>
      <c r="E40" s="1" t="s">
        <v>10</v>
      </c>
      <c r="F40" s="77"/>
      <c r="G40" s="77"/>
      <c r="H40" s="77"/>
      <c r="I40" s="180">
        <v>84.372</v>
      </c>
      <c r="J40" s="146">
        <v>86.120999999999995</v>
      </c>
      <c r="K40" s="82">
        <v>12.587</v>
      </c>
      <c r="L40" s="25">
        <v>12.933</v>
      </c>
    </row>
    <row r="41" spans="1:17" x14ac:dyDescent="0.35">
      <c r="A41" s="250"/>
      <c r="B41" s="244"/>
      <c r="C41" s="241"/>
      <c r="D41" s="241" t="s">
        <v>15</v>
      </c>
      <c r="E41" s="1" t="s">
        <v>7</v>
      </c>
      <c r="F41" s="77"/>
      <c r="G41" s="77"/>
      <c r="H41" s="77"/>
      <c r="I41" s="181">
        <v>83.790999999999997</v>
      </c>
      <c r="J41" s="82">
        <v>59.393000000000001</v>
      </c>
      <c r="K41" s="77"/>
      <c r="L41" s="6"/>
    </row>
    <row r="42" spans="1:17" x14ac:dyDescent="0.35">
      <c r="A42" s="250"/>
      <c r="B42" s="244"/>
      <c r="C42" s="241"/>
      <c r="D42" s="241"/>
      <c r="E42" s="1" t="s">
        <v>10</v>
      </c>
      <c r="F42" s="182">
        <v>55.984999999999999</v>
      </c>
      <c r="G42" s="77"/>
      <c r="H42" s="183">
        <v>56.33</v>
      </c>
      <c r="I42" s="129">
        <v>87.808999999999997</v>
      </c>
      <c r="J42" s="172">
        <v>90.281000000000006</v>
      </c>
      <c r="K42" s="84">
        <v>13.96</v>
      </c>
      <c r="L42" s="26">
        <v>14.4</v>
      </c>
    </row>
    <row r="43" spans="1:17" x14ac:dyDescent="0.35">
      <c r="A43" s="250"/>
      <c r="B43" s="244"/>
      <c r="C43" s="241" t="s">
        <v>16</v>
      </c>
      <c r="D43" s="1" t="s">
        <v>13</v>
      </c>
      <c r="E43" s="1" t="s">
        <v>10</v>
      </c>
      <c r="F43" s="77"/>
      <c r="G43" s="77"/>
      <c r="H43" s="77"/>
      <c r="I43" s="82">
        <v>82.787999999999997</v>
      </c>
      <c r="J43" s="105">
        <v>83.715999999999994</v>
      </c>
      <c r="K43" s="77"/>
      <c r="L43" s="6"/>
    </row>
    <row r="44" spans="1:17" x14ac:dyDescent="0.35">
      <c r="A44" s="250"/>
      <c r="B44" s="244"/>
      <c r="C44" s="241"/>
      <c r="D44" s="1" t="s">
        <v>14</v>
      </c>
      <c r="E44" s="1" t="s">
        <v>10</v>
      </c>
      <c r="F44" s="77"/>
      <c r="G44" s="77"/>
      <c r="H44" s="77"/>
      <c r="I44" s="82">
        <v>82.043000000000006</v>
      </c>
      <c r="J44" s="184">
        <v>83.944000000000003</v>
      </c>
      <c r="K44" s="77"/>
      <c r="L44" s="6"/>
    </row>
    <row r="45" spans="1:17" x14ac:dyDescent="0.35">
      <c r="A45" s="250"/>
      <c r="B45" s="244"/>
      <c r="C45" s="241"/>
      <c r="D45" s="241" t="s">
        <v>15</v>
      </c>
      <c r="E45" s="1" t="s">
        <v>7</v>
      </c>
      <c r="F45" s="77"/>
      <c r="G45" s="77"/>
      <c r="H45" s="77"/>
      <c r="I45" s="185">
        <v>84.754999999999995</v>
      </c>
      <c r="J45" s="82">
        <v>61.459000000000003</v>
      </c>
      <c r="K45" s="77"/>
      <c r="L45" s="6"/>
    </row>
    <row r="46" spans="1:17" x14ac:dyDescent="0.35">
      <c r="A46" s="250"/>
      <c r="B46" s="244"/>
      <c r="C46" s="241"/>
      <c r="D46" s="241"/>
      <c r="E46" s="1" t="s">
        <v>10</v>
      </c>
      <c r="F46" s="186">
        <v>55.255000000000003</v>
      </c>
      <c r="G46" s="77"/>
      <c r="H46" s="187">
        <v>55.707999999999998</v>
      </c>
      <c r="I46" s="188">
        <v>88.224999999999994</v>
      </c>
      <c r="J46" s="189">
        <v>89.741</v>
      </c>
      <c r="K46" s="190">
        <v>13.827</v>
      </c>
      <c r="L46" s="27">
        <v>14.08</v>
      </c>
    </row>
    <row r="47" spans="1:17" x14ac:dyDescent="0.35">
      <c r="A47" s="250"/>
      <c r="B47" s="244"/>
      <c r="C47" s="241" t="s">
        <v>17</v>
      </c>
      <c r="D47" s="1" t="s">
        <v>13</v>
      </c>
      <c r="E47" s="1" t="s">
        <v>10</v>
      </c>
      <c r="F47" s="77"/>
      <c r="G47" s="77"/>
      <c r="H47" s="77"/>
      <c r="I47" s="109">
        <v>83.227000000000004</v>
      </c>
      <c r="J47" s="191">
        <v>85.150999999999996</v>
      </c>
      <c r="K47" s="82">
        <v>12.653</v>
      </c>
      <c r="L47" s="28">
        <v>13.026999999999999</v>
      </c>
    </row>
    <row r="48" spans="1:17" x14ac:dyDescent="0.35">
      <c r="A48" s="250"/>
      <c r="B48" s="244"/>
      <c r="C48" s="241"/>
      <c r="D48" s="1" t="s">
        <v>14</v>
      </c>
      <c r="E48" s="1" t="s">
        <v>10</v>
      </c>
      <c r="F48" s="77"/>
      <c r="G48" s="77"/>
      <c r="H48" s="77"/>
      <c r="I48" s="145">
        <v>83.375</v>
      </c>
      <c r="J48" s="153">
        <v>85.331999999999994</v>
      </c>
      <c r="K48" s="77"/>
      <c r="L48" s="6"/>
    </row>
    <row r="49" spans="1:17" x14ac:dyDescent="0.35">
      <c r="A49" s="250"/>
      <c r="B49" s="244"/>
      <c r="C49" s="241"/>
      <c r="D49" s="241" t="s">
        <v>15</v>
      </c>
      <c r="E49" s="1" t="s">
        <v>7</v>
      </c>
      <c r="F49" s="77"/>
      <c r="G49" s="77"/>
      <c r="H49" s="77"/>
      <c r="I49" s="159">
        <v>84.887</v>
      </c>
      <c r="J49" s="82">
        <v>62.384999999999998</v>
      </c>
      <c r="K49" s="77"/>
      <c r="L49" s="6"/>
    </row>
    <row r="50" spans="1:17" x14ac:dyDescent="0.35">
      <c r="A50" s="250"/>
      <c r="B50" s="244"/>
      <c r="C50" s="241"/>
      <c r="D50" s="241"/>
      <c r="E50" s="1" t="s">
        <v>8</v>
      </c>
      <c r="F50" s="192">
        <v>64.695999999999998</v>
      </c>
      <c r="G50" s="191">
        <v>58.283999999999999</v>
      </c>
      <c r="H50" s="193">
        <v>65.007000000000005</v>
      </c>
      <c r="I50" s="169">
        <v>91.286000000000001</v>
      </c>
      <c r="J50" s="140">
        <v>92.207999999999998</v>
      </c>
      <c r="K50" s="147">
        <v>14.907</v>
      </c>
      <c r="L50" s="29">
        <v>15.16</v>
      </c>
    </row>
    <row r="51" spans="1:17" x14ac:dyDescent="0.35">
      <c r="A51" s="250"/>
      <c r="B51" s="244"/>
      <c r="C51" s="241"/>
      <c r="D51" s="241"/>
      <c r="E51" s="1" t="s">
        <v>10</v>
      </c>
      <c r="F51" s="145">
        <v>55.578000000000003</v>
      </c>
      <c r="G51" s="82">
        <v>52.281999999999996</v>
      </c>
      <c r="H51" s="100">
        <v>56.162999999999997</v>
      </c>
      <c r="I51" s="194">
        <v>88.066000000000003</v>
      </c>
      <c r="J51" s="195">
        <v>89.981999999999999</v>
      </c>
      <c r="K51" s="196">
        <v>13.8</v>
      </c>
      <c r="L51" s="30">
        <v>14.013</v>
      </c>
      <c r="N51">
        <f t="shared" ref="N51:Q51" si="1">(I51-I52)/I51</f>
        <v>2.4720096291417876E-2</v>
      </c>
      <c r="O51">
        <f t="shared" si="1"/>
        <v>1.773688070947527E-2</v>
      </c>
      <c r="P51">
        <f t="shared" si="1"/>
        <v>5.5072463768116052E-2</v>
      </c>
      <c r="Q51">
        <f t="shared" si="1"/>
        <v>3.9962891600656567E-2</v>
      </c>
    </row>
    <row r="52" spans="1:17" x14ac:dyDescent="0.35">
      <c r="A52" s="250"/>
      <c r="B52" s="244"/>
      <c r="C52" s="241"/>
      <c r="D52" s="241"/>
      <c r="E52" s="1" t="s">
        <v>11</v>
      </c>
      <c r="F52" s="77"/>
      <c r="G52" s="77"/>
      <c r="H52" s="77"/>
      <c r="I52" s="108">
        <v>85.888999999999996</v>
      </c>
      <c r="J52" s="197">
        <v>88.385999999999996</v>
      </c>
      <c r="K52" s="187">
        <v>13.04</v>
      </c>
      <c r="L52" s="21">
        <v>13.452999999999999</v>
      </c>
    </row>
    <row r="53" spans="1:17" x14ac:dyDescent="0.35">
      <c r="A53" s="250"/>
      <c r="B53" s="244"/>
      <c r="C53" s="241" t="s">
        <v>18</v>
      </c>
      <c r="D53" s="1" t="s">
        <v>13</v>
      </c>
      <c r="E53" s="1" t="s">
        <v>10</v>
      </c>
      <c r="F53" s="77"/>
      <c r="G53" s="77"/>
      <c r="H53" s="77"/>
      <c r="I53" s="106">
        <v>87.948999999999998</v>
      </c>
      <c r="J53" s="198">
        <v>87.74</v>
      </c>
      <c r="K53" s="98">
        <v>13.853</v>
      </c>
      <c r="L53" s="31">
        <v>14.04</v>
      </c>
    </row>
    <row r="54" spans="1:17" x14ac:dyDescent="0.35">
      <c r="A54" s="250"/>
      <c r="B54" s="244"/>
      <c r="C54" s="241"/>
      <c r="D54" s="241" t="s">
        <v>14</v>
      </c>
      <c r="E54" s="1" t="s">
        <v>7</v>
      </c>
      <c r="F54" s="77"/>
      <c r="G54" s="77"/>
      <c r="H54" s="77"/>
      <c r="I54" s="89">
        <v>86.382000000000005</v>
      </c>
      <c r="J54" s="82">
        <v>61.65</v>
      </c>
      <c r="K54" s="168">
        <v>13.292999999999999</v>
      </c>
      <c r="L54" s="4">
        <v>7.9470000000000001</v>
      </c>
    </row>
    <row r="55" spans="1:17" x14ac:dyDescent="0.35">
      <c r="A55" s="250"/>
      <c r="B55" s="244"/>
      <c r="C55" s="241"/>
      <c r="D55" s="241"/>
      <c r="E55" s="1" t="s">
        <v>10</v>
      </c>
      <c r="F55" s="77"/>
      <c r="G55" s="77"/>
      <c r="H55" s="77"/>
      <c r="I55" s="198">
        <v>87.74</v>
      </c>
      <c r="J55" s="144">
        <v>90.417000000000002</v>
      </c>
      <c r="K55" s="143">
        <v>13.427</v>
      </c>
      <c r="L55" s="32">
        <v>13.707000000000001</v>
      </c>
    </row>
    <row r="56" spans="1:17" x14ac:dyDescent="0.35">
      <c r="A56" s="250"/>
      <c r="B56" s="244"/>
      <c r="C56" s="241"/>
      <c r="D56" s="1" t="s">
        <v>19</v>
      </c>
      <c r="E56" s="1" t="s">
        <v>10</v>
      </c>
      <c r="F56" s="77"/>
      <c r="G56" s="77"/>
      <c r="H56" s="77"/>
      <c r="I56" s="153">
        <v>85.369</v>
      </c>
      <c r="J56" s="98">
        <v>86.634</v>
      </c>
      <c r="K56" s="100">
        <v>13.12</v>
      </c>
      <c r="L56" s="33">
        <v>13.32</v>
      </c>
    </row>
    <row r="57" spans="1:17" x14ac:dyDescent="0.35">
      <c r="A57" s="250"/>
      <c r="B57" s="244"/>
      <c r="C57" s="241"/>
      <c r="D57" s="241" t="s">
        <v>15</v>
      </c>
      <c r="E57" s="1" t="s">
        <v>7</v>
      </c>
      <c r="F57" s="77"/>
      <c r="G57" s="77"/>
      <c r="H57" s="77"/>
      <c r="I57" s="199">
        <v>86.852000000000004</v>
      </c>
      <c r="J57" s="82">
        <v>63.930999999999997</v>
      </c>
      <c r="K57" s="200">
        <v>13.347</v>
      </c>
      <c r="L57" s="4">
        <v>8.36</v>
      </c>
    </row>
    <row r="58" spans="1:17" x14ac:dyDescent="0.35">
      <c r="A58" s="250"/>
      <c r="B58" s="244"/>
      <c r="C58" s="241"/>
      <c r="D58" s="241"/>
      <c r="E58" s="1" t="s">
        <v>8</v>
      </c>
      <c r="F58" s="201">
        <v>64.191000000000003</v>
      </c>
      <c r="G58" s="153">
        <v>58.588000000000001</v>
      </c>
      <c r="H58" s="202">
        <v>64.59</v>
      </c>
      <c r="I58" s="203">
        <v>92.424999999999997</v>
      </c>
      <c r="J58" s="157">
        <v>94.296999999999997</v>
      </c>
      <c r="K58" s="204">
        <v>15.173</v>
      </c>
      <c r="L58" s="34">
        <v>15.36</v>
      </c>
    </row>
    <row r="59" spans="1:17" x14ac:dyDescent="0.35">
      <c r="A59" s="250"/>
      <c r="B59" s="244"/>
      <c r="C59" s="241"/>
      <c r="D59" s="241"/>
      <c r="E59" s="1" t="s">
        <v>10</v>
      </c>
      <c r="F59" s="205">
        <v>58.225999999999999</v>
      </c>
      <c r="G59" s="82">
        <v>53.378999999999998</v>
      </c>
      <c r="H59" s="205">
        <v>58.194000000000003</v>
      </c>
      <c r="I59" s="151">
        <v>90.081000000000003</v>
      </c>
      <c r="J59" s="206">
        <v>92.739000000000004</v>
      </c>
      <c r="K59" s="155">
        <v>14.387</v>
      </c>
      <c r="L59" s="23">
        <v>14.653</v>
      </c>
      <c r="N59">
        <f t="shared" ref="N59:Q59" si="2">(I59-I60)/I59</f>
        <v>4.1262863422919356E-2</v>
      </c>
      <c r="O59">
        <f t="shared" si="2"/>
        <v>2.7032855648648411E-2</v>
      </c>
      <c r="P59">
        <f t="shared" si="2"/>
        <v>9.0845902550914043E-2</v>
      </c>
      <c r="Q59">
        <f t="shared" si="2"/>
        <v>7.6434859755681497E-2</v>
      </c>
    </row>
    <row r="60" spans="1:17" x14ac:dyDescent="0.35">
      <c r="A60" s="250"/>
      <c r="B60" s="245"/>
      <c r="C60" s="241"/>
      <c r="D60" s="241"/>
      <c r="E60" s="1" t="s">
        <v>11</v>
      </c>
      <c r="F60" s="77"/>
      <c r="G60" s="77"/>
      <c r="H60" s="77"/>
      <c r="I60" s="89">
        <v>86.364000000000004</v>
      </c>
      <c r="J60" s="207">
        <v>90.231999999999999</v>
      </c>
      <c r="K60" s="150">
        <v>13.08</v>
      </c>
      <c r="L60" s="35">
        <v>13.532999999999999</v>
      </c>
    </row>
    <row r="61" spans="1:17" x14ac:dyDescent="0.35">
      <c r="A61" s="250"/>
      <c r="B61" s="254" t="s">
        <v>22</v>
      </c>
      <c r="C61" s="241" t="s">
        <v>7</v>
      </c>
      <c r="D61" s="241" t="s">
        <v>7</v>
      </c>
      <c r="E61" s="1" t="s">
        <v>9</v>
      </c>
      <c r="F61" s="77"/>
      <c r="G61" s="77"/>
      <c r="H61" s="77"/>
      <c r="I61" s="77"/>
      <c r="J61" s="208">
        <v>84.171000000000006</v>
      </c>
      <c r="K61" s="77"/>
      <c r="L61" s="6"/>
    </row>
    <row r="62" spans="1:17" x14ac:dyDescent="0.35">
      <c r="A62" s="250"/>
      <c r="B62" s="254"/>
      <c r="C62" s="241"/>
      <c r="D62" s="241"/>
      <c r="E62" s="1" t="s">
        <v>10</v>
      </c>
      <c r="F62" s="183">
        <v>56.363999999999997</v>
      </c>
      <c r="G62" s="77"/>
      <c r="H62" s="208">
        <v>56.832000000000001</v>
      </c>
      <c r="I62" s="209">
        <v>85.632999999999996</v>
      </c>
      <c r="J62" s="210">
        <v>88.643000000000001</v>
      </c>
      <c r="K62" s="103">
        <v>13.72</v>
      </c>
      <c r="L62" s="41">
        <v>14.093</v>
      </c>
    </row>
    <row r="63" spans="1:17" x14ac:dyDescent="0.35">
      <c r="A63" s="250"/>
      <c r="B63" s="254"/>
      <c r="C63" s="241"/>
      <c r="D63" s="241"/>
      <c r="E63" s="1" t="s">
        <v>11</v>
      </c>
      <c r="F63" s="77"/>
      <c r="G63" s="77"/>
      <c r="H63" s="77"/>
      <c r="I63" s="120">
        <v>85.846000000000004</v>
      </c>
      <c r="J63" s="193">
        <v>89.680999999999997</v>
      </c>
      <c r="K63" s="131">
        <v>13.573</v>
      </c>
      <c r="L63" s="42">
        <v>14.227</v>
      </c>
    </row>
    <row r="64" spans="1:17" x14ac:dyDescent="0.35">
      <c r="A64" s="250"/>
      <c r="B64" s="254"/>
      <c r="C64" s="241" t="s">
        <v>12</v>
      </c>
      <c r="D64" s="1" t="s">
        <v>14</v>
      </c>
      <c r="E64" s="1" t="s">
        <v>10</v>
      </c>
      <c r="F64" s="77"/>
      <c r="G64" s="77"/>
      <c r="H64" s="77"/>
      <c r="I64" s="82">
        <v>81.695999999999998</v>
      </c>
      <c r="J64" s="116">
        <v>83.319000000000003</v>
      </c>
      <c r="K64" s="77"/>
      <c r="L64" s="6"/>
    </row>
    <row r="65" spans="1:17" x14ac:dyDescent="0.35">
      <c r="A65" s="250"/>
      <c r="B65" s="254"/>
      <c r="C65" s="241"/>
      <c r="D65" s="1" t="s">
        <v>15</v>
      </c>
      <c r="E65" s="1" t="s">
        <v>10</v>
      </c>
      <c r="F65" s="82">
        <v>54.512</v>
      </c>
      <c r="G65" s="77"/>
      <c r="H65" s="109">
        <v>55.405999999999999</v>
      </c>
      <c r="I65" s="211">
        <v>86.055999999999997</v>
      </c>
      <c r="J65" s="212">
        <v>87.364000000000004</v>
      </c>
      <c r="K65" s="143">
        <v>13.427</v>
      </c>
      <c r="L65" s="43">
        <v>13.693</v>
      </c>
    </row>
    <row r="66" spans="1:17" x14ac:dyDescent="0.35">
      <c r="A66" s="250"/>
      <c r="B66" s="254"/>
      <c r="C66" s="1" t="s">
        <v>16</v>
      </c>
      <c r="D66" s="1" t="s">
        <v>15</v>
      </c>
      <c r="E66" s="1" t="s">
        <v>10</v>
      </c>
      <c r="F66" s="77"/>
      <c r="G66" s="77"/>
      <c r="H66" s="77"/>
      <c r="I66" s="213">
        <v>85.27</v>
      </c>
      <c r="J66" s="122">
        <v>86.561999999999998</v>
      </c>
      <c r="K66" s="168">
        <v>13.292999999999999</v>
      </c>
      <c r="L66" s="44">
        <v>13.347</v>
      </c>
    </row>
    <row r="67" spans="1:17" x14ac:dyDescent="0.35">
      <c r="A67" s="250"/>
      <c r="B67" s="254"/>
      <c r="C67" s="241" t="s">
        <v>17</v>
      </c>
      <c r="D67" s="241" t="s">
        <v>15</v>
      </c>
      <c r="E67" s="1" t="s">
        <v>10</v>
      </c>
      <c r="F67" s="77"/>
      <c r="G67" s="77"/>
      <c r="H67" s="77"/>
      <c r="I67" s="191">
        <v>85.146000000000001</v>
      </c>
      <c r="J67" s="112">
        <v>86.701999999999998</v>
      </c>
      <c r="K67" s="187">
        <v>13.04</v>
      </c>
      <c r="L67" s="45">
        <v>13.307</v>
      </c>
      <c r="N67">
        <f t="shared" ref="N67:Q67" si="3">(I67-I68)/I67</f>
        <v>7.7513917271509712E-3</v>
      </c>
      <c r="O67">
        <f t="shared" si="3"/>
        <v>-3.9099444072800936E-3</v>
      </c>
      <c r="P67">
        <f t="shared" si="3"/>
        <v>-9.96932515337552E-4</v>
      </c>
      <c r="Q67">
        <f t="shared" si="3"/>
        <v>-3.0059367250318738E-3</v>
      </c>
    </row>
    <row r="68" spans="1:17" x14ac:dyDescent="0.35">
      <c r="A68" s="250"/>
      <c r="B68" s="254"/>
      <c r="C68" s="241"/>
      <c r="D68" s="241"/>
      <c r="E68" s="1" t="s">
        <v>11</v>
      </c>
      <c r="F68" s="77"/>
      <c r="G68" s="77"/>
      <c r="H68" s="77"/>
      <c r="I68" s="179">
        <v>84.486000000000004</v>
      </c>
      <c r="J68" s="84">
        <v>87.040999999999997</v>
      </c>
      <c r="K68" s="110">
        <v>13.053000000000001</v>
      </c>
      <c r="L68" s="44">
        <v>13.347</v>
      </c>
    </row>
    <row r="69" spans="1:17" x14ac:dyDescent="0.35">
      <c r="A69" s="250"/>
      <c r="B69" s="254"/>
      <c r="C69" s="241" t="s">
        <v>18</v>
      </c>
      <c r="D69" s="1" t="s">
        <v>13</v>
      </c>
      <c r="E69" s="1" t="s">
        <v>10</v>
      </c>
      <c r="F69" s="77"/>
      <c r="G69" s="77"/>
      <c r="H69" s="77"/>
      <c r="I69" s="213">
        <v>85.275000000000006</v>
      </c>
      <c r="J69" s="103">
        <v>86.063999999999993</v>
      </c>
      <c r="K69" s="214">
        <v>12.973000000000001</v>
      </c>
      <c r="L69" s="46">
        <v>13.106999999999999</v>
      </c>
    </row>
    <row r="70" spans="1:17" x14ac:dyDescent="0.35">
      <c r="A70" s="250"/>
      <c r="B70" s="254"/>
      <c r="C70" s="241"/>
      <c r="D70" s="1" t="s">
        <v>14</v>
      </c>
      <c r="E70" s="1" t="s">
        <v>10</v>
      </c>
      <c r="F70" s="77"/>
      <c r="G70" s="77"/>
      <c r="H70" s="77"/>
      <c r="I70" s="131">
        <v>85.524000000000001</v>
      </c>
      <c r="J70" s="215">
        <v>86.754999999999995</v>
      </c>
      <c r="K70" s="116">
        <v>13.013</v>
      </c>
      <c r="L70" s="47">
        <v>13.173</v>
      </c>
    </row>
    <row r="71" spans="1:17" x14ac:dyDescent="0.35">
      <c r="A71" s="250"/>
      <c r="B71" s="254"/>
      <c r="C71" s="241"/>
      <c r="D71" s="1" t="s">
        <v>19</v>
      </c>
      <c r="E71" s="1" t="s">
        <v>10</v>
      </c>
      <c r="F71" s="77"/>
      <c r="G71" s="77"/>
      <c r="H71" s="77"/>
      <c r="I71" s="82">
        <v>82.721999999999994</v>
      </c>
      <c r="J71" s="110">
        <v>83.481999999999999</v>
      </c>
      <c r="K71" s="77"/>
      <c r="L71" s="6"/>
    </row>
    <row r="72" spans="1:17" x14ac:dyDescent="0.35">
      <c r="A72" s="250"/>
      <c r="B72" s="254"/>
      <c r="C72" s="241"/>
      <c r="D72" s="241" t="s">
        <v>15</v>
      </c>
      <c r="E72" s="1" t="s">
        <v>7</v>
      </c>
      <c r="F72" s="77"/>
      <c r="G72" s="77"/>
      <c r="H72" s="77"/>
      <c r="I72" s="216">
        <v>85.311999999999998</v>
      </c>
      <c r="J72" s="82">
        <v>64.850999999999999</v>
      </c>
      <c r="K72" s="99">
        <v>13</v>
      </c>
      <c r="L72" s="4">
        <v>8.173</v>
      </c>
    </row>
    <row r="73" spans="1:17" x14ac:dyDescent="0.35">
      <c r="A73" s="250"/>
      <c r="B73" s="254"/>
      <c r="C73" s="241"/>
      <c r="D73" s="241"/>
      <c r="E73" s="1" t="s">
        <v>10</v>
      </c>
      <c r="F73" s="110">
        <v>55.820999999999998</v>
      </c>
      <c r="G73" s="77"/>
      <c r="H73" s="110">
        <v>55.83</v>
      </c>
      <c r="I73" s="134">
        <v>88.153000000000006</v>
      </c>
      <c r="J73" s="107">
        <v>89.885000000000005</v>
      </c>
      <c r="K73" s="103">
        <v>13.72</v>
      </c>
      <c r="L73" s="30">
        <v>14.013</v>
      </c>
      <c r="N73">
        <f t="shared" ref="N73:Q73" si="4">(I73-I74)/I73</f>
        <v>1.6857055346953639E-2</v>
      </c>
      <c r="O73">
        <f t="shared" si="4"/>
        <v>2.3808199365856217E-3</v>
      </c>
      <c r="P73">
        <f t="shared" si="4"/>
        <v>4.5699708454810542E-2</v>
      </c>
      <c r="Q73">
        <f t="shared" si="4"/>
        <v>3.9962891600656567E-2</v>
      </c>
    </row>
    <row r="74" spans="1:17" x14ac:dyDescent="0.35">
      <c r="A74" s="250"/>
      <c r="B74" s="254"/>
      <c r="C74" s="241"/>
      <c r="D74" s="241"/>
      <c r="E74" s="1" t="s">
        <v>11</v>
      </c>
      <c r="F74" s="77"/>
      <c r="G74" s="77"/>
      <c r="H74" s="77"/>
      <c r="I74" s="80">
        <v>86.667000000000002</v>
      </c>
      <c r="J74" s="193">
        <v>89.671000000000006</v>
      </c>
      <c r="K74" s="217">
        <v>13.093</v>
      </c>
      <c r="L74" s="21">
        <v>13.452999999999999</v>
      </c>
    </row>
    <row r="75" spans="1:17" x14ac:dyDescent="0.35">
      <c r="A75" s="250"/>
      <c r="B75" s="254" t="s">
        <v>23</v>
      </c>
      <c r="C75" s="241" t="s">
        <v>7</v>
      </c>
      <c r="D75" s="241" t="s">
        <v>7</v>
      </c>
      <c r="E75" s="1" t="s">
        <v>9</v>
      </c>
      <c r="F75" s="77"/>
      <c r="G75" s="77"/>
      <c r="H75" s="77"/>
      <c r="I75" s="77"/>
      <c r="J75" s="109">
        <v>83.207999999999998</v>
      </c>
      <c r="K75" s="77"/>
      <c r="L75" s="6"/>
    </row>
    <row r="76" spans="1:17" x14ac:dyDescent="0.35">
      <c r="A76" s="250"/>
      <c r="B76" s="254"/>
      <c r="C76" s="241"/>
      <c r="D76" s="241"/>
      <c r="E76" s="1" t="s">
        <v>10</v>
      </c>
      <c r="F76" s="100">
        <v>56.204000000000001</v>
      </c>
      <c r="G76" s="77"/>
      <c r="H76" s="91">
        <v>56.709000000000003</v>
      </c>
      <c r="I76" s="205">
        <v>85.108999999999995</v>
      </c>
      <c r="J76" s="218">
        <v>87.625</v>
      </c>
      <c r="K76" s="219">
        <v>13.32</v>
      </c>
      <c r="L76" s="35">
        <v>13.532999999999999</v>
      </c>
    </row>
    <row r="77" spans="1:17" x14ac:dyDescent="0.35">
      <c r="A77" s="250"/>
      <c r="B77" s="254"/>
      <c r="C77" s="241"/>
      <c r="D77" s="241"/>
      <c r="E77" s="1" t="s">
        <v>11</v>
      </c>
      <c r="F77" s="77"/>
      <c r="G77" s="77"/>
      <c r="H77" s="77"/>
      <c r="I77" s="220">
        <v>86.009</v>
      </c>
      <c r="J77" s="160">
        <v>88.491</v>
      </c>
      <c r="K77" s="178">
        <v>13.76</v>
      </c>
      <c r="L77" s="48">
        <v>14.28</v>
      </c>
    </row>
    <row r="78" spans="1:17" x14ac:dyDescent="0.35">
      <c r="A78" s="250"/>
      <c r="B78" s="254"/>
      <c r="C78" s="1" t="s">
        <v>12</v>
      </c>
      <c r="D78" s="1" t="s">
        <v>15</v>
      </c>
      <c r="E78" s="1" t="s">
        <v>10</v>
      </c>
      <c r="F78" s="77"/>
      <c r="G78" s="77"/>
      <c r="H78" s="77"/>
      <c r="I78" s="141">
        <v>84.722999999999999</v>
      </c>
      <c r="J78" s="152">
        <v>85.762</v>
      </c>
      <c r="K78" s="217">
        <v>13.093</v>
      </c>
      <c r="L78" s="49">
        <v>13.266999999999999</v>
      </c>
    </row>
    <row r="79" spans="1:17" x14ac:dyDescent="0.35">
      <c r="A79" s="250"/>
      <c r="B79" s="254"/>
      <c r="C79" s="1" t="s">
        <v>16</v>
      </c>
      <c r="D79" s="1" t="s">
        <v>15</v>
      </c>
      <c r="E79" s="1" t="s">
        <v>10</v>
      </c>
      <c r="F79" s="77"/>
      <c r="G79" s="77"/>
      <c r="H79" s="77"/>
      <c r="I79" s="191">
        <v>85.144000000000005</v>
      </c>
      <c r="J79" s="209">
        <v>85.658000000000001</v>
      </c>
      <c r="K79" s="109">
        <v>12.987</v>
      </c>
      <c r="L79" s="28">
        <v>13.026999999999999</v>
      </c>
    </row>
    <row r="80" spans="1:17" x14ac:dyDescent="0.35">
      <c r="A80" s="250"/>
      <c r="B80" s="254"/>
      <c r="C80" s="241" t="s">
        <v>17</v>
      </c>
      <c r="D80" s="241" t="s">
        <v>15</v>
      </c>
      <c r="E80" s="1" t="s">
        <v>10</v>
      </c>
      <c r="F80" s="77"/>
      <c r="G80" s="77"/>
      <c r="H80" s="77"/>
      <c r="I80" s="104">
        <v>83.974999999999994</v>
      </c>
      <c r="J80" s="131">
        <v>85.506</v>
      </c>
      <c r="K80" s="82">
        <v>12.853</v>
      </c>
      <c r="L80" s="50">
        <v>13.053000000000001</v>
      </c>
    </row>
    <row r="81" spans="1:17" x14ac:dyDescent="0.35">
      <c r="A81" s="250"/>
      <c r="B81" s="254"/>
      <c r="C81" s="241"/>
      <c r="D81" s="241"/>
      <c r="E81" s="1" t="s">
        <v>11</v>
      </c>
      <c r="F81" s="77"/>
      <c r="G81" s="77"/>
      <c r="H81" s="77"/>
      <c r="I81" s="141">
        <v>84.727000000000004</v>
      </c>
      <c r="J81" s="122">
        <v>86.563000000000002</v>
      </c>
      <c r="K81" s="104">
        <v>13.186999999999999</v>
      </c>
      <c r="L81" s="51">
        <v>13.547000000000001</v>
      </c>
    </row>
    <row r="82" spans="1:17" x14ac:dyDescent="0.35">
      <c r="A82" s="250"/>
      <c r="B82" s="254"/>
      <c r="C82" s="241" t="s">
        <v>18</v>
      </c>
      <c r="D82" s="1" t="s">
        <v>13</v>
      </c>
      <c r="E82" s="1" t="s">
        <v>10</v>
      </c>
      <c r="F82" s="77"/>
      <c r="G82" s="77"/>
      <c r="H82" s="77"/>
      <c r="I82" s="143">
        <v>84.968999999999994</v>
      </c>
      <c r="J82" s="179">
        <v>84.481999999999999</v>
      </c>
      <c r="K82" s="82">
        <v>12.8</v>
      </c>
      <c r="L82" s="25">
        <v>12.946999999999999</v>
      </c>
    </row>
    <row r="83" spans="1:17" x14ac:dyDescent="0.35">
      <c r="A83" s="250"/>
      <c r="B83" s="254"/>
      <c r="C83" s="241"/>
      <c r="D83" s="1" t="s">
        <v>14</v>
      </c>
      <c r="E83" s="1" t="s">
        <v>10</v>
      </c>
      <c r="F83" s="77"/>
      <c r="G83" s="77"/>
      <c r="H83" s="77"/>
      <c r="I83" s="191">
        <v>85.135000000000005</v>
      </c>
      <c r="J83" s="211">
        <v>86.03</v>
      </c>
      <c r="K83" s="82">
        <v>12.88</v>
      </c>
      <c r="L83" s="52">
        <v>12.987</v>
      </c>
    </row>
    <row r="84" spans="1:17" x14ac:dyDescent="0.35">
      <c r="A84" s="250"/>
      <c r="B84" s="254"/>
      <c r="C84" s="241"/>
      <c r="D84" s="241" t="s">
        <v>15</v>
      </c>
      <c r="E84" s="1" t="s">
        <v>7</v>
      </c>
      <c r="F84" s="77"/>
      <c r="G84" s="77"/>
      <c r="H84" s="77"/>
      <c r="I84" s="180">
        <v>84.378</v>
      </c>
      <c r="J84" s="82">
        <v>64.078999999999994</v>
      </c>
      <c r="K84" s="77"/>
      <c r="L84" s="6"/>
    </row>
    <row r="85" spans="1:17" x14ac:dyDescent="0.35">
      <c r="A85" s="250"/>
      <c r="B85" s="254"/>
      <c r="C85" s="241"/>
      <c r="D85" s="241"/>
      <c r="E85" s="1" t="s">
        <v>10</v>
      </c>
      <c r="F85" s="77"/>
      <c r="G85" s="77"/>
      <c r="H85" s="77"/>
      <c r="I85" s="177">
        <v>87.111000000000004</v>
      </c>
      <c r="J85" s="158">
        <v>88.667000000000002</v>
      </c>
      <c r="K85" s="164">
        <v>13.493</v>
      </c>
      <c r="L85" s="53">
        <v>13.653</v>
      </c>
      <c r="N85">
        <f t="shared" ref="N85:Q85" si="5">(I85-I86)/I85</f>
        <v>-2.9502588651259976E-3</v>
      </c>
      <c r="O85">
        <f t="shared" si="5"/>
        <v>-9.0901913902579016E-3</v>
      </c>
      <c r="P85">
        <f t="shared" si="5"/>
        <v>-1.0375750389090155E-3</v>
      </c>
      <c r="Q85">
        <f t="shared" si="5"/>
        <v>-1.1719036109280021E-2</v>
      </c>
    </row>
    <row r="86" spans="1:17" x14ac:dyDescent="0.35">
      <c r="A86" s="250"/>
      <c r="B86" s="254"/>
      <c r="C86" s="241"/>
      <c r="D86" s="241"/>
      <c r="E86" s="1" t="s">
        <v>11</v>
      </c>
      <c r="F86" s="77"/>
      <c r="G86" s="77"/>
      <c r="H86" s="77"/>
      <c r="I86" s="212">
        <v>87.367999999999995</v>
      </c>
      <c r="J86" s="221">
        <v>89.472999999999999</v>
      </c>
      <c r="K86" s="213">
        <v>13.507</v>
      </c>
      <c r="L86" s="54">
        <v>13.813000000000001</v>
      </c>
    </row>
    <row r="87" spans="1:17" x14ac:dyDescent="0.35">
      <c r="A87" s="250"/>
      <c r="B87" s="254" t="s">
        <v>24</v>
      </c>
      <c r="C87" s="241" t="s">
        <v>7</v>
      </c>
      <c r="D87" s="241" t="s">
        <v>7</v>
      </c>
      <c r="E87" s="1" t="s">
        <v>9</v>
      </c>
      <c r="F87" s="77"/>
      <c r="G87" s="77"/>
      <c r="H87" s="77"/>
      <c r="I87" s="77"/>
      <c r="J87" s="100">
        <v>83.736000000000004</v>
      </c>
      <c r="K87" s="77"/>
      <c r="L87" s="6"/>
    </row>
    <row r="88" spans="1:17" x14ac:dyDescent="0.35">
      <c r="A88" s="250"/>
      <c r="B88" s="254"/>
      <c r="C88" s="241"/>
      <c r="D88" s="241"/>
      <c r="E88" s="1" t="s">
        <v>10</v>
      </c>
      <c r="F88" s="219">
        <v>57.36</v>
      </c>
      <c r="G88" s="77"/>
      <c r="H88" s="185">
        <v>57.673999999999999</v>
      </c>
      <c r="I88" s="179">
        <v>84.495000000000005</v>
      </c>
      <c r="J88" s="81">
        <v>87.262</v>
      </c>
      <c r="K88" s="222">
        <v>13.36</v>
      </c>
      <c r="L88" s="53">
        <v>13.653</v>
      </c>
    </row>
    <row r="89" spans="1:17" x14ac:dyDescent="0.35">
      <c r="A89" s="250"/>
      <c r="B89" s="254"/>
      <c r="C89" s="241"/>
      <c r="D89" s="241"/>
      <c r="E89" s="1" t="s">
        <v>11</v>
      </c>
      <c r="F89" s="77"/>
      <c r="G89" s="77"/>
      <c r="H89" s="77"/>
      <c r="I89" s="103">
        <v>86.103999999999999</v>
      </c>
      <c r="J89" s="223">
        <v>89.006</v>
      </c>
      <c r="K89" s="224">
        <v>13.747</v>
      </c>
      <c r="L89" s="55">
        <v>14.307</v>
      </c>
    </row>
    <row r="90" spans="1:17" x14ac:dyDescent="0.35">
      <c r="A90" s="250"/>
      <c r="B90" s="254"/>
      <c r="C90" s="1" t="s">
        <v>12</v>
      </c>
      <c r="D90" s="1" t="s">
        <v>15</v>
      </c>
      <c r="E90" s="1" t="s">
        <v>10</v>
      </c>
      <c r="F90" s="77"/>
      <c r="G90" s="77"/>
      <c r="H90" s="77"/>
      <c r="I90" s="225">
        <v>84.337999999999994</v>
      </c>
      <c r="J90" s="132">
        <v>85.055000000000007</v>
      </c>
      <c r="K90" s="133">
        <v>12.933</v>
      </c>
      <c r="L90" s="56">
        <v>13.12</v>
      </c>
    </row>
    <row r="91" spans="1:17" x14ac:dyDescent="0.35">
      <c r="A91" s="250"/>
      <c r="B91" s="254"/>
      <c r="C91" s="1" t="s">
        <v>16</v>
      </c>
      <c r="D91" s="1" t="s">
        <v>15</v>
      </c>
      <c r="E91" s="1" t="s">
        <v>10</v>
      </c>
      <c r="F91" s="77"/>
      <c r="G91" s="77"/>
      <c r="H91" s="77"/>
      <c r="I91" s="208">
        <v>84.173000000000002</v>
      </c>
      <c r="J91" s="152">
        <v>85.763000000000005</v>
      </c>
      <c r="K91" s="82">
        <v>12.84</v>
      </c>
      <c r="L91" s="28">
        <v>13.026999999999999</v>
      </c>
    </row>
    <row r="92" spans="1:17" x14ac:dyDescent="0.35">
      <c r="A92" s="250"/>
      <c r="B92" s="254"/>
      <c r="C92" s="241" t="s">
        <v>17</v>
      </c>
      <c r="D92" s="241" t="s">
        <v>15</v>
      </c>
      <c r="E92" s="1" t="s">
        <v>10</v>
      </c>
      <c r="F92" s="77"/>
      <c r="G92" s="77"/>
      <c r="H92" s="77"/>
      <c r="I92" s="184">
        <v>83.954999999999998</v>
      </c>
      <c r="J92" s="213">
        <v>85.254000000000005</v>
      </c>
      <c r="K92" s="82">
        <v>12.8</v>
      </c>
      <c r="L92" s="57">
        <v>13.093</v>
      </c>
    </row>
    <row r="93" spans="1:17" x14ac:dyDescent="0.35">
      <c r="A93" s="250"/>
      <c r="B93" s="254"/>
      <c r="C93" s="241"/>
      <c r="D93" s="241"/>
      <c r="E93" s="1" t="s">
        <v>11</v>
      </c>
      <c r="F93" s="77"/>
      <c r="G93" s="77"/>
      <c r="H93" s="77"/>
      <c r="I93" s="226">
        <v>85.563000000000002</v>
      </c>
      <c r="J93" s="178">
        <v>86.283000000000001</v>
      </c>
      <c r="K93" s="219">
        <v>13.32</v>
      </c>
      <c r="L93" s="35">
        <v>13.532999999999999</v>
      </c>
    </row>
    <row r="94" spans="1:17" x14ac:dyDescent="0.35">
      <c r="A94" s="250"/>
      <c r="B94" s="254"/>
      <c r="C94" s="241" t="s">
        <v>18</v>
      </c>
      <c r="D94" s="1" t="s">
        <v>13</v>
      </c>
      <c r="E94" s="1" t="s">
        <v>10</v>
      </c>
      <c r="F94" s="77"/>
      <c r="G94" s="77"/>
      <c r="H94" s="77"/>
      <c r="I94" s="181">
        <v>83.799000000000007</v>
      </c>
      <c r="J94" s="168">
        <v>84.438000000000002</v>
      </c>
      <c r="K94" s="82">
        <v>12.773</v>
      </c>
      <c r="L94" s="25">
        <v>12.933</v>
      </c>
    </row>
    <row r="95" spans="1:17" x14ac:dyDescent="0.35">
      <c r="A95" s="250"/>
      <c r="B95" s="254"/>
      <c r="C95" s="241"/>
      <c r="D95" s="1" t="s">
        <v>14</v>
      </c>
      <c r="E95" s="1" t="s">
        <v>10</v>
      </c>
      <c r="F95" s="77"/>
      <c r="G95" s="77"/>
      <c r="H95" s="77"/>
      <c r="I95" s="180">
        <v>84.382999999999996</v>
      </c>
      <c r="J95" s="117">
        <v>85.573999999999998</v>
      </c>
      <c r="K95" s="77"/>
      <c r="L95" s="6"/>
    </row>
    <row r="96" spans="1:17" x14ac:dyDescent="0.35">
      <c r="A96" s="250"/>
      <c r="B96" s="254"/>
      <c r="C96" s="241"/>
      <c r="D96" s="241" t="s">
        <v>15</v>
      </c>
      <c r="E96" s="1" t="s">
        <v>7</v>
      </c>
      <c r="F96" s="77"/>
      <c r="G96" s="77"/>
      <c r="H96" s="77"/>
      <c r="I96" s="208">
        <v>84.156000000000006</v>
      </c>
      <c r="J96" s="82">
        <v>60.356000000000002</v>
      </c>
      <c r="K96" s="77"/>
      <c r="L96" s="6"/>
    </row>
    <row r="97" spans="1:17" x14ac:dyDescent="0.35">
      <c r="A97" s="250"/>
      <c r="B97" s="254"/>
      <c r="C97" s="241"/>
      <c r="D97" s="241"/>
      <c r="E97" s="1" t="s">
        <v>10</v>
      </c>
      <c r="F97" s="133">
        <v>55.113999999999997</v>
      </c>
      <c r="G97" s="77"/>
      <c r="H97" s="109">
        <v>55.402999999999999</v>
      </c>
      <c r="I97" s="199">
        <v>86.843999999999994</v>
      </c>
      <c r="J97" s="134">
        <v>88.153000000000006</v>
      </c>
      <c r="K97" s="191">
        <v>13.48</v>
      </c>
      <c r="L97" s="58">
        <v>13.627000000000001</v>
      </c>
      <c r="N97">
        <f t="shared" ref="N97:Q97" si="6">(I97-I98)/I97</f>
        <v>-1.3334254525355825E-2</v>
      </c>
      <c r="O97">
        <f t="shared" si="6"/>
        <v>-1.5665944437512055E-2</v>
      </c>
      <c r="P97">
        <f t="shared" si="6"/>
        <v>-1.9807121661721029E-2</v>
      </c>
      <c r="Q97">
        <f t="shared" si="6"/>
        <v>-3.0307477801423531E-2</v>
      </c>
    </row>
    <row r="98" spans="1:17" x14ac:dyDescent="0.35">
      <c r="A98" s="250"/>
      <c r="B98" s="254"/>
      <c r="C98" s="241"/>
      <c r="D98" s="241"/>
      <c r="E98" s="1" t="s">
        <v>11</v>
      </c>
      <c r="F98" s="77"/>
      <c r="G98" s="77"/>
      <c r="H98" s="77"/>
      <c r="I98" s="227">
        <v>88.001999999999995</v>
      </c>
      <c r="J98" s="228">
        <v>89.534000000000006</v>
      </c>
      <c r="K98" s="224">
        <v>13.747</v>
      </c>
      <c r="L98" s="31">
        <v>14.04</v>
      </c>
    </row>
    <row r="99" spans="1:17" x14ac:dyDescent="0.35">
      <c r="A99" s="250"/>
      <c r="B99" s="243" t="s">
        <v>25</v>
      </c>
      <c r="C99" s="241" t="s">
        <v>7</v>
      </c>
      <c r="D99" s="241" t="s">
        <v>7</v>
      </c>
      <c r="E99" s="1" t="s">
        <v>10</v>
      </c>
      <c r="F99" s="200">
        <v>57.472999999999999</v>
      </c>
      <c r="G99" s="77"/>
      <c r="H99" s="225">
        <v>57.067999999999998</v>
      </c>
      <c r="I99" s="121">
        <v>84.298000000000002</v>
      </c>
      <c r="J99" s="152">
        <v>85.768000000000001</v>
      </c>
      <c r="K99" s="219">
        <v>13.32</v>
      </c>
      <c r="L99" s="59">
        <v>13.36</v>
      </c>
    </row>
    <row r="100" spans="1:17" x14ac:dyDescent="0.35">
      <c r="A100" s="250"/>
      <c r="B100" s="244"/>
      <c r="C100" s="241"/>
      <c r="D100" s="241"/>
      <c r="E100" s="1" t="s">
        <v>11</v>
      </c>
      <c r="F100" s="77"/>
      <c r="G100" s="77"/>
      <c r="H100" s="77"/>
      <c r="I100" s="103">
        <v>86.061999999999998</v>
      </c>
      <c r="J100" s="229">
        <v>88.042000000000002</v>
      </c>
      <c r="K100" s="174">
        <v>13.613</v>
      </c>
      <c r="L100" s="18">
        <v>14.067</v>
      </c>
    </row>
    <row r="101" spans="1:17" x14ac:dyDescent="0.35">
      <c r="A101" s="250"/>
      <c r="B101" s="244"/>
      <c r="C101" s="1" t="s">
        <v>12</v>
      </c>
      <c r="D101" s="1" t="s">
        <v>15</v>
      </c>
      <c r="E101" s="1" t="s">
        <v>10</v>
      </c>
      <c r="F101" s="77"/>
      <c r="G101" s="77"/>
      <c r="H101" s="77"/>
      <c r="I101" s="82">
        <v>82.787999999999997</v>
      </c>
      <c r="J101" s="121">
        <v>84.272999999999996</v>
      </c>
      <c r="K101" s="77"/>
      <c r="L101" s="6"/>
    </row>
    <row r="102" spans="1:17" x14ac:dyDescent="0.35">
      <c r="A102" s="250"/>
      <c r="B102" s="244"/>
      <c r="C102" s="1" t="s">
        <v>16</v>
      </c>
      <c r="D102" s="1" t="s">
        <v>15</v>
      </c>
      <c r="E102" s="1" t="s">
        <v>10</v>
      </c>
      <c r="F102" s="77"/>
      <c r="G102" s="77"/>
      <c r="H102" s="77"/>
      <c r="I102" s="104">
        <v>84.009</v>
      </c>
      <c r="J102" s="141">
        <v>84.728999999999999</v>
      </c>
      <c r="K102" s="77"/>
      <c r="L102" s="6"/>
    </row>
    <row r="103" spans="1:17" x14ac:dyDescent="0.35">
      <c r="A103" s="250"/>
      <c r="B103" s="244"/>
      <c r="C103" s="241" t="s">
        <v>17</v>
      </c>
      <c r="D103" s="241" t="s">
        <v>15</v>
      </c>
      <c r="E103" s="1" t="s">
        <v>10</v>
      </c>
      <c r="F103" s="77"/>
      <c r="G103" s="77"/>
      <c r="H103" s="77"/>
      <c r="I103" s="187">
        <v>83.406000000000006</v>
      </c>
      <c r="J103" s="208">
        <v>84.164000000000001</v>
      </c>
      <c r="K103" s="77"/>
      <c r="L103" s="6"/>
    </row>
    <row r="104" spans="1:17" x14ac:dyDescent="0.35">
      <c r="A104" s="250"/>
      <c r="B104" s="244"/>
      <c r="C104" s="241"/>
      <c r="D104" s="241"/>
      <c r="E104" s="1" t="s">
        <v>11</v>
      </c>
      <c r="F104" s="77"/>
      <c r="G104" s="77"/>
      <c r="H104" s="77"/>
      <c r="I104" s="230">
        <v>84.816999999999993</v>
      </c>
      <c r="J104" s="178">
        <v>86.29</v>
      </c>
      <c r="K104" s="91">
        <v>13.212999999999999</v>
      </c>
      <c r="L104" s="60">
        <v>13.387</v>
      </c>
    </row>
    <row r="105" spans="1:17" x14ac:dyDescent="0.35">
      <c r="A105" s="250"/>
      <c r="B105" s="244"/>
      <c r="C105" s="241" t="s">
        <v>18</v>
      </c>
      <c r="D105" s="1" t="s">
        <v>13</v>
      </c>
      <c r="E105" s="1" t="s">
        <v>10</v>
      </c>
      <c r="F105" s="77"/>
      <c r="G105" s="77"/>
      <c r="H105" s="77"/>
      <c r="I105" s="82">
        <v>82.341999999999999</v>
      </c>
      <c r="J105" s="184">
        <v>83.924999999999997</v>
      </c>
      <c r="K105" s="77"/>
      <c r="L105" s="6"/>
    </row>
    <row r="106" spans="1:17" x14ac:dyDescent="0.35">
      <c r="A106" s="250"/>
      <c r="B106" s="244"/>
      <c r="C106" s="241"/>
      <c r="D106" s="1" t="s">
        <v>14</v>
      </c>
      <c r="E106" s="1" t="s">
        <v>10</v>
      </c>
      <c r="F106" s="77"/>
      <c r="G106" s="77"/>
      <c r="H106" s="77"/>
      <c r="I106" s="110">
        <v>83.47</v>
      </c>
      <c r="J106" s="120">
        <v>85.843999999999994</v>
      </c>
      <c r="K106" s="77"/>
      <c r="L106" s="6"/>
    </row>
    <row r="107" spans="1:17" x14ac:dyDescent="0.35">
      <c r="A107" s="250"/>
      <c r="B107" s="244"/>
      <c r="C107" s="241"/>
      <c r="D107" s="241" t="s">
        <v>15</v>
      </c>
      <c r="E107" s="1" t="s">
        <v>7</v>
      </c>
      <c r="F107" s="77"/>
      <c r="G107" s="77"/>
      <c r="H107" s="77"/>
      <c r="I107" s="187">
        <v>83.417000000000002</v>
      </c>
      <c r="J107" s="82">
        <v>58.128</v>
      </c>
      <c r="K107" s="77"/>
      <c r="L107" s="6"/>
    </row>
    <row r="108" spans="1:17" x14ac:dyDescent="0.35">
      <c r="A108" s="250"/>
      <c r="B108" s="244"/>
      <c r="C108" s="241"/>
      <c r="D108" s="241"/>
      <c r="E108" s="1" t="s">
        <v>10</v>
      </c>
      <c r="F108" s="145">
        <v>55.57</v>
      </c>
      <c r="G108" s="77"/>
      <c r="H108" s="99">
        <v>55.488999999999997</v>
      </c>
      <c r="I108" s="120">
        <v>85.852000000000004</v>
      </c>
      <c r="J108" s="101">
        <v>87.162999999999997</v>
      </c>
      <c r="K108" s="185">
        <v>13.387</v>
      </c>
      <c r="L108" s="61">
        <v>13.52</v>
      </c>
      <c r="N108">
        <f t="shared" ref="N108:Q108" si="7">(I108-I109)/I108</f>
        <v>-1.4140614080044711E-2</v>
      </c>
      <c r="O108">
        <f t="shared" si="7"/>
        <v>-2.1385220793226533E-2</v>
      </c>
      <c r="P108">
        <f t="shared" si="7"/>
        <v>-6.9470381713602723E-3</v>
      </c>
      <c r="Q108">
        <f t="shared" si="7"/>
        <v>-4.0458579881656853E-2</v>
      </c>
    </row>
    <row r="109" spans="1:17" x14ac:dyDescent="0.35">
      <c r="A109" s="250"/>
      <c r="B109" s="245"/>
      <c r="C109" s="241"/>
      <c r="D109" s="241"/>
      <c r="E109" s="1" t="s">
        <v>11</v>
      </c>
      <c r="F109" s="77"/>
      <c r="G109" s="77"/>
      <c r="H109" s="77"/>
      <c r="I109" s="84">
        <v>87.066000000000003</v>
      </c>
      <c r="J109" s="223">
        <v>89.027000000000001</v>
      </c>
      <c r="K109" s="191">
        <v>13.48</v>
      </c>
      <c r="L109" s="18">
        <v>14.067</v>
      </c>
    </row>
    <row r="110" spans="1:17" x14ac:dyDescent="0.35">
      <c r="A110" s="250"/>
      <c r="B110" s="254" t="s">
        <v>26</v>
      </c>
      <c r="C110" s="241" t="s">
        <v>7</v>
      </c>
      <c r="D110" s="241" t="s">
        <v>7</v>
      </c>
      <c r="E110" s="1" t="s">
        <v>10</v>
      </c>
      <c r="F110" s="225">
        <v>57.033000000000001</v>
      </c>
      <c r="G110" s="77"/>
      <c r="H110" s="231">
        <v>57.399000000000001</v>
      </c>
      <c r="I110" s="214">
        <v>83.177000000000007</v>
      </c>
      <c r="J110" s="105">
        <v>83.680999999999997</v>
      </c>
      <c r="K110" s="183">
        <v>13.147</v>
      </c>
      <c r="L110" s="36">
        <v>13.186999999999999</v>
      </c>
    </row>
    <row r="111" spans="1:17" x14ac:dyDescent="0.35">
      <c r="A111" s="250"/>
      <c r="B111" s="254"/>
      <c r="C111" s="241"/>
      <c r="D111" s="241"/>
      <c r="E111" s="1" t="s">
        <v>11</v>
      </c>
      <c r="F111" s="77"/>
      <c r="G111" s="77"/>
      <c r="H111" s="77"/>
      <c r="I111" s="153">
        <v>85.370999999999995</v>
      </c>
      <c r="J111" s="215">
        <v>86.79</v>
      </c>
      <c r="K111" s="108">
        <v>13.667</v>
      </c>
      <c r="L111" s="62">
        <v>13.84</v>
      </c>
    </row>
    <row r="112" spans="1:17" x14ac:dyDescent="0.35">
      <c r="A112" s="250"/>
      <c r="B112" s="254"/>
      <c r="C112" s="1" t="s">
        <v>12</v>
      </c>
      <c r="D112" s="1" t="s">
        <v>15</v>
      </c>
      <c r="E112" s="1" t="s">
        <v>10</v>
      </c>
      <c r="F112" s="77"/>
      <c r="G112" s="77"/>
      <c r="H112" s="77"/>
      <c r="I112" s="82">
        <v>82.090999999999994</v>
      </c>
      <c r="J112" s="104">
        <v>83.972999999999999</v>
      </c>
      <c r="K112" s="82">
        <v>12.707000000000001</v>
      </c>
      <c r="L112" s="38">
        <v>13.013</v>
      </c>
    </row>
    <row r="113" spans="1:17" x14ac:dyDescent="0.35">
      <c r="A113" s="250"/>
      <c r="B113" s="254"/>
      <c r="C113" s="1" t="s">
        <v>16</v>
      </c>
      <c r="D113" s="1" t="s">
        <v>15</v>
      </c>
      <c r="E113" s="1" t="s">
        <v>10</v>
      </c>
      <c r="F113" s="77"/>
      <c r="G113" s="77"/>
      <c r="H113" s="77"/>
      <c r="I113" s="187">
        <v>83.393000000000001</v>
      </c>
      <c r="J113" s="231">
        <v>84.569000000000003</v>
      </c>
      <c r="K113" s="77"/>
      <c r="L113" s="6"/>
    </row>
    <row r="114" spans="1:17" x14ac:dyDescent="0.35">
      <c r="A114" s="250"/>
      <c r="B114" s="254"/>
      <c r="C114" s="241" t="s">
        <v>17</v>
      </c>
      <c r="D114" s="241" t="s">
        <v>15</v>
      </c>
      <c r="E114" s="1" t="s">
        <v>10</v>
      </c>
      <c r="F114" s="77"/>
      <c r="G114" s="77"/>
      <c r="H114" s="77"/>
      <c r="I114" s="182">
        <v>83.61</v>
      </c>
      <c r="J114" s="184">
        <v>83.923000000000002</v>
      </c>
      <c r="K114" s="77"/>
      <c r="L114" s="6"/>
    </row>
    <row r="115" spans="1:17" x14ac:dyDescent="0.35">
      <c r="A115" s="250"/>
      <c r="B115" s="254"/>
      <c r="C115" s="241"/>
      <c r="D115" s="241"/>
      <c r="E115" s="1" t="s">
        <v>11</v>
      </c>
      <c r="F115" s="77"/>
      <c r="G115" s="77"/>
      <c r="H115" s="77"/>
      <c r="I115" s="152">
        <v>85.728999999999999</v>
      </c>
      <c r="J115" s="89">
        <v>86.370999999999995</v>
      </c>
      <c r="K115" s="230">
        <v>13.4</v>
      </c>
      <c r="L115" s="63">
        <v>13.507</v>
      </c>
    </row>
    <row r="116" spans="1:17" x14ac:dyDescent="0.35">
      <c r="A116" s="250"/>
      <c r="B116" s="254"/>
      <c r="C116" s="241" t="s">
        <v>18</v>
      </c>
      <c r="D116" s="1" t="s">
        <v>13</v>
      </c>
      <c r="E116" s="1" t="s">
        <v>10</v>
      </c>
      <c r="F116" s="77"/>
      <c r="G116" s="77"/>
      <c r="H116" s="77"/>
      <c r="I116" s="82">
        <v>82.212000000000003</v>
      </c>
      <c r="J116" s="133">
        <v>83.031000000000006</v>
      </c>
      <c r="K116" s="77"/>
      <c r="L116" s="6"/>
    </row>
    <row r="117" spans="1:17" x14ac:dyDescent="0.35">
      <c r="A117" s="250"/>
      <c r="B117" s="254"/>
      <c r="C117" s="241"/>
      <c r="D117" s="1" t="s">
        <v>14</v>
      </c>
      <c r="E117" s="1" t="s">
        <v>10</v>
      </c>
      <c r="F117" s="77"/>
      <c r="G117" s="77"/>
      <c r="H117" s="77"/>
      <c r="I117" s="116">
        <v>83.31</v>
      </c>
      <c r="J117" s="159">
        <v>84.872</v>
      </c>
      <c r="K117" s="77"/>
      <c r="L117" s="6"/>
    </row>
    <row r="118" spans="1:17" x14ac:dyDescent="0.35">
      <c r="A118" s="250"/>
      <c r="B118" s="254"/>
      <c r="C118" s="241"/>
      <c r="D118" s="241" t="s">
        <v>15</v>
      </c>
      <c r="E118" s="1" t="s">
        <v>7</v>
      </c>
      <c r="F118" s="77"/>
      <c r="G118" s="77"/>
      <c r="H118" s="77"/>
      <c r="I118" s="150">
        <v>83.55</v>
      </c>
      <c r="J118" s="82">
        <v>55.731999999999999</v>
      </c>
      <c r="K118" s="77"/>
      <c r="L118" s="6"/>
    </row>
    <row r="119" spans="1:17" x14ac:dyDescent="0.35">
      <c r="A119" s="250"/>
      <c r="B119" s="254"/>
      <c r="C119" s="241"/>
      <c r="D119" s="241"/>
      <c r="E119" s="1" t="s">
        <v>10</v>
      </c>
      <c r="F119" s="133">
        <v>55.137</v>
      </c>
      <c r="G119" s="77"/>
      <c r="H119" s="187">
        <v>55.694000000000003</v>
      </c>
      <c r="I119" s="232">
        <v>86.328000000000003</v>
      </c>
      <c r="J119" s="199">
        <v>86.850999999999999</v>
      </c>
      <c r="K119" s="233">
        <v>13.44</v>
      </c>
      <c r="L119" s="63">
        <v>13.507</v>
      </c>
      <c r="N119">
        <f t="shared" ref="N119:Q119" si="8">(I119-I120)/I119</f>
        <v>-1.994717820405887E-2</v>
      </c>
      <c r="O119">
        <f t="shared" si="8"/>
        <v>-3.0201149094426141E-2</v>
      </c>
      <c r="P119">
        <f t="shared" si="8"/>
        <v>-2.3809523809523832E-2</v>
      </c>
      <c r="Q119">
        <f t="shared" si="8"/>
        <v>-3.746205671133488E-2</v>
      </c>
    </row>
    <row r="120" spans="1:17" x14ac:dyDescent="0.35">
      <c r="A120" s="250"/>
      <c r="B120" s="254"/>
      <c r="C120" s="241"/>
      <c r="D120" s="241"/>
      <c r="E120" s="1" t="s">
        <v>11</v>
      </c>
      <c r="F120" s="77"/>
      <c r="G120" s="77"/>
      <c r="H120" s="77"/>
      <c r="I120" s="229">
        <v>88.05</v>
      </c>
      <c r="J120" s="221">
        <v>89.474000000000004</v>
      </c>
      <c r="K120" s="178">
        <v>13.76</v>
      </c>
      <c r="L120" s="30">
        <v>14.013</v>
      </c>
    </row>
    <row r="121" spans="1:17" x14ac:dyDescent="0.35">
      <c r="A121" s="250"/>
      <c r="B121" s="254" t="s">
        <v>27</v>
      </c>
      <c r="C121" s="241" t="s">
        <v>7</v>
      </c>
      <c r="D121" s="241" t="s">
        <v>7</v>
      </c>
      <c r="E121" s="1" t="s">
        <v>10</v>
      </c>
      <c r="F121" s="100">
        <v>56.167000000000002</v>
      </c>
      <c r="G121" s="77"/>
      <c r="H121" s="208">
        <v>56.832000000000001</v>
      </c>
      <c r="I121" s="82">
        <v>82.951999999999998</v>
      </c>
      <c r="J121" s="110">
        <v>83.438999999999993</v>
      </c>
      <c r="K121" s="91">
        <v>13.212999999999999</v>
      </c>
      <c r="L121" s="64">
        <v>13.253</v>
      </c>
    </row>
    <row r="122" spans="1:17" x14ac:dyDescent="0.35">
      <c r="A122" s="250"/>
      <c r="B122" s="254"/>
      <c r="C122" s="241"/>
      <c r="D122" s="241"/>
      <c r="E122" s="1" t="s">
        <v>11</v>
      </c>
      <c r="F122" s="77"/>
      <c r="G122" s="77"/>
      <c r="H122" s="77"/>
      <c r="I122" s="234">
        <v>84.893000000000001</v>
      </c>
      <c r="J122" s="123">
        <v>86.819000000000003</v>
      </c>
      <c r="K122" s="153">
        <v>13.532999999999999</v>
      </c>
      <c r="L122" s="9">
        <v>13.733000000000001</v>
      </c>
    </row>
    <row r="123" spans="1:17" x14ac:dyDescent="0.35">
      <c r="A123" s="250"/>
      <c r="B123" s="254"/>
      <c r="C123" s="1" t="s">
        <v>12</v>
      </c>
      <c r="D123" s="1" t="s">
        <v>15</v>
      </c>
      <c r="E123" s="1" t="s">
        <v>10</v>
      </c>
      <c r="F123" s="77"/>
      <c r="G123" s="77"/>
      <c r="H123" s="77"/>
      <c r="I123" s="82">
        <v>82.465999999999994</v>
      </c>
      <c r="J123" s="133">
        <v>83.028999999999996</v>
      </c>
      <c r="K123" s="77"/>
      <c r="L123" s="6"/>
    </row>
    <row r="124" spans="1:17" x14ac:dyDescent="0.35">
      <c r="A124" s="250"/>
      <c r="B124" s="254"/>
      <c r="C124" s="1" t="s">
        <v>16</v>
      </c>
      <c r="D124" s="1" t="s">
        <v>15</v>
      </c>
      <c r="E124" s="1" t="s">
        <v>10</v>
      </c>
      <c r="F124" s="77"/>
      <c r="G124" s="77"/>
      <c r="H124" s="77"/>
      <c r="I124" s="105">
        <v>83.7</v>
      </c>
      <c r="J124" s="91">
        <v>84.091999999999999</v>
      </c>
      <c r="K124" s="77"/>
      <c r="L124" s="6"/>
    </row>
    <row r="125" spans="1:17" x14ac:dyDescent="0.35">
      <c r="A125" s="250"/>
      <c r="B125" s="254"/>
      <c r="C125" s="241" t="s">
        <v>17</v>
      </c>
      <c r="D125" s="241" t="s">
        <v>15</v>
      </c>
      <c r="E125" s="1" t="s">
        <v>10</v>
      </c>
      <c r="F125" s="77"/>
      <c r="G125" s="77"/>
      <c r="H125" s="77"/>
      <c r="I125" s="109">
        <v>83.2</v>
      </c>
      <c r="J125" s="186">
        <v>83.123999999999995</v>
      </c>
      <c r="K125" s="77"/>
      <c r="L125" s="6"/>
    </row>
    <row r="126" spans="1:17" x14ac:dyDescent="0.35">
      <c r="A126" s="250"/>
      <c r="B126" s="254"/>
      <c r="C126" s="241"/>
      <c r="D126" s="241"/>
      <c r="E126" s="1" t="s">
        <v>11</v>
      </c>
      <c r="F126" s="77"/>
      <c r="G126" s="77"/>
      <c r="H126" s="77"/>
      <c r="I126" s="141">
        <v>84.704999999999998</v>
      </c>
      <c r="J126" s="131">
        <v>85.475999999999999</v>
      </c>
      <c r="K126" s="208">
        <v>13.227</v>
      </c>
      <c r="L126" s="44">
        <v>13.347</v>
      </c>
    </row>
    <row r="127" spans="1:17" x14ac:dyDescent="0.35">
      <c r="A127" s="250"/>
      <c r="B127" s="254"/>
      <c r="C127" s="241" t="s">
        <v>18</v>
      </c>
      <c r="D127" s="1" t="s">
        <v>13</v>
      </c>
      <c r="E127" s="1" t="s">
        <v>10</v>
      </c>
      <c r="F127" s="77"/>
      <c r="G127" s="77"/>
      <c r="H127" s="77"/>
      <c r="I127" s="82">
        <v>81.551000000000002</v>
      </c>
      <c r="J127" s="150">
        <v>83.539000000000001</v>
      </c>
      <c r="K127" s="77"/>
      <c r="L127" s="6"/>
    </row>
    <row r="128" spans="1:17" x14ac:dyDescent="0.35">
      <c r="A128" s="250"/>
      <c r="B128" s="254"/>
      <c r="C128" s="241"/>
      <c r="D128" s="1" t="s">
        <v>14</v>
      </c>
      <c r="E128" s="1" t="s">
        <v>10</v>
      </c>
      <c r="F128" s="77"/>
      <c r="G128" s="77"/>
      <c r="H128" s="77"/>
      <c r="I128" s="82">
        <v>82.125</v>
      </c>
      <c r="J128" s="82">
        <v>82.974999999999994</v>
      </c>
      <c r="K128" s="77"/>
      <c r="L128" s="6"/>
    </row>
    <row r="129" spans="1:17" x14ac:dyDescent="0.35">
      <c r="A129" s="250"/>
      <c r="B129" s="254"/>
      <c r="C129" s="241"/>
      <c r="D129" s="241" t="s">
        <v>15</v>
      </c>
      <c r="E129" s="1" t="s">
        <v>7</v>
      </c>
      <c r="F129" s="77"/>
      <c r="G129" s="77"/>
      <c r="H129" s="77"/>
      <c r="I129" s="133">
        <v>82.992000000000004</v>
      </c>
      <c r="J129" s="82">
        <v>55.682000000000002</v>
      </c>
      <c r="K129" s="77"/>
      <c r="L129" s="6"/>
    </row>
    <row r="130" spans="1:17" x14ac:dyDescent="0.35">
      <c r="A130" s="250"/>
      <c r="B130" s="254"/>
      <c r="C130" s="241"/>
      <c r="D130" s="241"/>
      <c r="E130" s="1" t="s">
        <v>10</v>
      </c>
      <c r="F130" s="77"/>
      <c r="G130" s="77"/>
      <c r="H130" s="77"/>
      <c r="I130" s="211">
        <v>86.036000000000001</v>
      </c>
      <c r="J130" s="215">
        <v>86.783000000000001</v>
      </c>
      <c r="K130" s="179">
        <v>13.307</v>
      </c>
      <c r="L130" s="65">
        <v>13.44</v>
      </c>
      <c r="N130">
        <f t="shared" ref="N130:Q130" si="9">(I130-I131)/I130</f>
        <v>-1.9154772420847042E-2</v>
      </c>
      <c r="O130">
        <f t="shared" si="9"/>
        <v>-2.7182743163983669E-2</v>
      </c>
      <c r="P130">
        <f t="shared" si="9"/>
        <v>-3.3065303975351283E-2</v>
      </c>
      <c r="Q130">
        <f t="shared" si="9"/>
        <v>-4.1666666666666706E-2</v>
      </c>
    </row>
    <row r="131" spans="1:17" x14ac:dyDescent="0.35">
      <c r="A131" s="250"/>
      <c r="B131" s="254"/>
      <c r="C131" s="241"/>
      <c r="D131" s="241"/>
      <c r="E131" s="1" t="s">
        <v>11</v>
      </c>
      <c r="F131" s="77"/>
      <c r="G131" s="77"/>
      <c r="H131" s="77"/>
      <c r="I131" s="235">
        <v>87.683999999999997</v>
      </c>
      <c r="J131" s="201">
        <v>89.141999999999996</v>
      </c>
      <c r="K131" s="224">
        <v>13.747</v>
      </c>
      <c r="L131" s="66">
        <v>14</v>
      </c>
    </row>
    <row r="132" spans="1:17" x14ac:dyDescent="0.35">
      <c r="A132" s="250"/>
      <c r="B132" s="254" t="s">
        <v>28</v>
      </c>
      <c r="C132" s="241" t="s">
        <v>7</v>
      </c>
      <c r="D132" s="241" t="s">
        <v>7</v>
      </c>
      <c r="E132" s="1" t="s">
        <v>10</v>
      </c>
      <c r="F132" s="181">
        <v>56.271999999999998</v>
      </c>
      <c r="G132" s="77"/>
      <c r="H132" s="104">
        <v>56.514000000000003</v>
      </c>
      <c r="I132" s="183">
        <v>83.858999999999995</v>
      </c>
      <c r="J132" s="200">
        <v>84.625</v>
      </c>
      <c r="K132" s="180">
        <v>13.28</v>
      </c>
      <c r="L132" s="65">
        <v>13.44</v>
      </c>
    </row>
    <row r="133" spans="1:17" x14ac:dyDescent="0.35">
      <c r="A133" s="250"/>
      <c r="B133" s="254"/>
      <c r="C133" s="241"/>
      <c r="D133" s="241"/>
      <c r="E133" s="1" t="s">
        <v>11</v>
      </c>
      <c r="F133" s="77"/>
      <c r="G133" s="77"/>
      <c r="H133" s="77"/>
      <c r="I133" s="174">
        <v>85.683999999999997</v>
      </c>
      <c r="J133" s="177">
        <v>87.132000000000005</v>
      </c>
      <c r="K133" s="118">
        <v>13.64</v>
      </c>
      <c r="L133" s="67">
        <v>13.853</v>
      </c>
    </row>
    <row r="134" spans="1:17" x14ac:dyDescent="0.35">
      <c r="A134" s="250"/>
      <c r="B134" s="254"/>
      <c r="C134" s="1" t="s">
        <v>12</v>
      </c>
      <c r="D134" s="1" t="s">
        <v>15</v>
      </c>
      <c r="E134" s="1" t="s">
        <v>10</v>
      </c>
      <c r="F134" s="77"/>
      <c r="G134" s="77"/>
      <c r="H134" s="77"/>
      <c r="I134" s="99">
        <v>83.251999999999995</v>
      </c>
      <c r="J134" s="179">
        <v>84.480999999999995</v>
      </c>
      <c r="K134" s="82">
        <v>12.773</v>
      </c>
      <c r="L134" s="39">
        <v>13</v>
      </c>
    </row>
    <row r="135" spans="1:17" x14ac:dyDescent="0.35">
      <c r="A135" s="250"/>
      <c r="B135" s="254"/>
      <c r="C135" s="1" t="s">
        <v>16</v>
      </c>
      <c r="D135" s="1" t="s">
        <v>15</v>
      </c>
      <c r="E135" s="1" t="s">
        <v>10</v>
      </c>
      <c r="F135" s="77"/>
      <c r="G135" s="77"/>
      <c r="H135" s="77"/>
      <c r="I135" s="184">
        <v>83.888000000000005</v>
      </c>
      <c r="J135" s="184">
        <v>83.918999999999997</v>
      </c>
      <c r="K135" s="77"/>
      <c r="L135" s="6"/>
    </row>
    <row r="136" spans="1:17" x14ac:dyDescent="0.35">
      <c r="A136" s="250"/>
      <c r="B136" s="254"/>
      <c r="C136" s="241" t="s">
        <v>17</v>
      </c>
      <c r="D136" s="241" t="s">
        <v>15</v>
      </c>
      <c r="E136" s="1" t="s">
        <v>10</v>
      </c>
      <c r="F136" s="77"/>
      <c r="G136" s="77"/>
      <c r="H136" s="77"/>
      <c r="I136" s="150">
        <v>83.528000000000006</v>
      </c>
      <c r="J136" s="150">
        <v>83.570999999999998</v>
      </c>
      <c r="K136" s="77"/>
      <c r="L136" s="6"/>
    </row>
    <row r="137" spans="1:17" x14ac:dyDescent="0.35">
      <c r="A137" s="250"/>
      <c r="B137" s="254"/>
      <c r="C137" s="241"/>
      <c r="D137" s="241"/>
      <c r="E137" s="1" t="s">
        <v>11</v>
      </c>
      <c r="F137" s="77"/>
      <c r="G137" s="77"/>
      <c r="H137" s="77"/>
      <c r="I137" s="173">
        <v>85.396000000000001</v>
      </c>
      <c r="J137" s="220">
        <v>85.972999999999999</v>
      </c>
      <c r="K137" s="180">
        <v>13.28</v>
      </c>
      <c r="L137" s="68">
        <v>13.493</v>
      </c>
    </row>
    <row r="138" spans="1:17" x14ac:dyDescent="0.35">
      <c r="A138" s="250"/>
      <c r="B138" s="254"/>
      <c r="C138" s="241" t="s">
        <v>18</v>
      </c>
      <c r="D138" s="1" t="s">
        <v>13</v>
      </c>
      <c r="E138" s="1" t="s">
        <v>10</v>
      </c>
      <c r="F138" s="77"/>
      <c r="G138" s="77"/>
      <c r="H138" s="77"/>
      <c r="I138" s="82">
        <v>82.03</v>
      </c>
      <c r="J138" s="183">
        <v>83.846000000000004</v>
      </c>
      <c r="K138" s="77"/>
      <c r="L138" s="6"/>
    </row>
    <row r="139" spans="1:17" x14ac:dyDescent="0.35">
      <c r="A139" s="250"/>
      <c r="B139" s="254"/>
      <c r="C139" s="241"/>
      <c r="D139" s="1" t="s">
        <v>14</v>
      </c>
      <c r="E139" s="1" t="s">
        <v>10</v>
      </c>
      <c r="F139" s="77"/>
      <c r="G139" s="77"/>
      <c r="H139" s="77"/>
      <c r="I139" s="82">
        <v>82.332999999999998</v>
      </c>
      <c r="J139" s="82">
        <v>82.986999999999995</v>
      </c>
      <c r="K139" s="77"/>
      <c r="L139" s="6"/>
    </row>
    <row r="140" spans="1:17" x14ac:dyDescent="0.35">
      <c r="A140" s="250"/>
      <c r="B140" s="254"/>
      <c r="C140" s="241"/>
      <c r="D140" s="241" t="s">
        <v>15</v>
      </c>
      <c r="E140" s="1" t="s">
        <v>10</v>
      </c>
      <c r="F140" s="82">
        <v>54.753</v>
      </c>
      <c r="G140" s="77"/>
      <c r="H140" s="82">
        <v>55.05</v>
      </c>
      <c r="I140" s="196">
        <v>86.435000000000002</v>
      </c>
      <c r="J140" s="218">
        <v>87.66</v>
      </c>
      <c r="K140" s="185">
        <v>13.387</v>
      </c>
      <c r="L140" s="40">
        <v>13.6</v>
      </c>
      <c r="N140">
        <f t="shared" ref="N140:Q140" si="10">(I140-I141)/I140</f>
        <v>-1.7759009660438439E-2</v>
      </c>
      <c r="O140">
        <f t="shared" si="10"/>
        <v>-2.4344056582249606E-2</v>
      </c>
      <c r="P140">
        <f t="shared" si="10"/>
        <v>-3.3838798834690327E-2</v>
      </c>
      <c r="Q140">
        <f t="shared" si="10"/>
        <v>-2.8455882352941209E-2</v>
      </c>
    </row>
    <row r="141" spans="1:17" x14ac:dyDescent="0.35">
      <c r="A141" s="250"/>
      <c r="B141" s="254"/>
      <c r="C141" s="241"/>
      <c r="D141" s="241"/>
      <c r="E141" s="1" t="s">
        <v>11</v>
      </c>
      <c r="F141" s="77"/>
      <c r="G141" s="77"/>
      <c r="H141" s="77"/>
      <c r="I141" s="227">
        <v>87.97</v>
      </c>
      <c r="J141" s="236">
        <v>89.793999999999997</v>
      </c>
      <c r="K141" s="122">
        <v>13.84</v>
      </c>
      <c r="L141" s="37">
        <v>13.987</v>
      </c>
    </row>
    <row r="142" spans="1:17" x14ac:dyDescent="0.35">
      <c r="A142" s="250"/>
      <c r="B142" s="254" t="s">
        <v>29</v>
      </c>
      <c r="C142" s="241" t="s">
        <v>7</v>
      </c>
      <c r="D142" s="241" t="s">
        <v>7</v>
      </c>
      <c r="E142" s="1" t="s">
        <v>10</v>
      </c>
      <c r="F142" s="110">
        <v>55.85</v>
      </c>
      <c r="G142" s="77"/>
      <c r="H142" s="184">
        <v>56.375999999999998</v>
      </c>
      <c r="I142" s="91">
        <v>84.09</v>
      </c>
      <c r="J142" s="103">
        <v>86.088999999999999</v>
      </c>
      <c r="K142" s="179">
        <v>13.307</v>
      </c>
      <c r="L142" s="69">
        <v>13.64</v>
      </c>
    </row>
    <row r="143" spans="1:17" x14ac:dyDescent="0.35">
      <c r="A143" s="250"/>
      <c r="B143" s="254"/>
      <c r="C143" s="241"/>
      <c r="D143" s="241"/>
      <c r="E143" s="1" t="s">
        <v>11</v>
      </c>
      <c r="F143" s="77"/>
      <c r="G143" s="77"/>
      <c r="H143" s="77"/>
      <c r="I143" s="216">
        <v>85.308999999999997</v>
      </c>
      <c r="J143" s="106">
        <v>87.926000000000002</v>
      </c>
      <c r="K143" s="152">
        <v>13.627000000000001</v>
      </c>
      <c r="L143" s="31">
        <v>14.04</v>
      </c>
    </row>
    <row r="144" spans="1:17" x14ac:dyDescent="0.35">
      <c r="A144" s="250"/>
      <c r="B144" s="254"/>
      <c r="C144" s="1" t="s">
        <v>12</v>
      </c>
      <c r="D144" s="1" t="s">
        <v>15</v>
      </c>
      <c r="E144" s="1" t="s">
        <v>10</v>
      </c>
      <c r="F144" s="77"/>
      <c r="G144" s="77"/>
      <c r="H144" s="77"/>
      <c r="I144" s="105">
        <v>83.674999999999997</v>
      </c>
      <c r="J144" s="184">
        <v>83.893000000000001</v>
      </c>
      <c r="K144" s="82">
        <v>12.893000000000001</v>
      </c>
      <c r="L144" s="25">
        <v>12.946999999999999</v>
      </c>
    </row>
    <row r="145" spans="1:17" x14ac:dyDescent="0.35">
      <c r="A145" s="250"/>
      <c r="B145" s="254"/>
      <c r="C145" s="1" t="s">
        <v>16</v>
      </c>
      <c r="D145" s="1" t="s">
        <v>15</v>
      </c>
      <c r="E145" s="1" t="s">
        <v>10</v>
      </c>
      <c r="F145" s="77"/>
      <c r="G145" s="77"/>
      <c r="H145" s="77"/>
      <c r="I145" s="184">
        <v>83.956999999999994</v>
      </c>
      <c r="J145" s="184">
        <v>83.927000000000007</v>
      </c>
      <c r="K145" s="77"/>
      <c r="L145" s="6"/>
    </row>
    <row r="146" spans="1:17" x14ac:dyDescent="0.35">
      <c r="A146" s="250"/>
      <c r="B146" s="254"/>
      <c r="C146" s="241" t="s">
        <v>17</v>
      </c>
      <c r="D146" s="241" t="s">
        <v>15</v>
      </c>
      <c r="E146" s="1" t="s">
        <v>10</v>
      </c>
      <c r="F146" s="77"/>
      <c r="G146" s="77"/>
      <c r="H146" s="77"/>
      <c r="I146" s="182">
        <v>83.576999999999998</v>
      </c>
      <c r="J146" s="181">
        <v>83.793000000000006</v>
      </c>
      <c r="K146" s="82">
        <v>12.907</v>
      </c>
      <c r="L146" s="38">
        <v>13.013</v>
      </c>
    </row>
    <row r="147" spans="1:17" x14ac:dyDescent="0.35">
      <c r="A147" s="250"/>
      <c r="B147" s="254"/>
      <c r="C147" s="241"/>
      <c r="D147" s="241"/>
      <c r="E147" s="1" t="s">
        <v>11</v>
      </c>
      <c r="F147" s="77"/>
      <c r="G147" s="77"/>
      <c r="H147" s="77"/>
      <c r="I147" s="131">
        <v>85.524000000000001</v>
      </c>
      <c r="J147" s="146">
        <v>86.135999999999996</v>
      </c>
      <c r="K147" s="208">
        <v>13.227</v>
      </c>
      <c r="L147" s="65">
        <v>13.44</v>
      </c>
    </row>
    <row r="148" spans="1:17" x14ac:dyDescent="0.35">
      <c r="A148" s="250"/>
      <c r="B148" s="254"/>
      <c r="C148" s="241" t="s">
        <v>18</v>
      </c>
      <c r="D148" s="1" t="s">
        <v>13</v>
      </c>
      <c r="E148" s="1" t="s">
        <v>10</v>
      </c>
      <c r="F148" s="77"/>
      <c r="G148" s="77"/>
      <c r="H148" s="77"/>
      <c r="I148" s="82">
        <v>81.819999999999993</v>
      </c>
      <c r="J148" s="110">
        <v>83.513000000000005</v>
      </c>
      <c r="K148" s="77"/>
      <c r="L148" s="6"/>
    </row>
    <row r="149" spans="1:17" x14ac:dyDescent="0.35">
      <c r="A149" s="250"/>
      <c r="B149" s="254"/>
      <c r="C149" s="241"/>
      <c r="D149" s="241" t="s">
        <v>15</v>
      </c>
      <c r="E149" s="1" t="s">
        <v>7</v>
      </c>
      <c r="F149" s="77"/>
      <c r="G149" s="77"/>
      <c r="H149" s="77"/>
      <c r="I149" s="133">
        <v>83.06</v>
      </c>
      <c r="J149" s="82">
        <v>54.173999999999999</v>
      </c>
      <c r="K149" s="77"/>
      <c r="L149" s="6"/>
    </row>
    <row r="150" spans="1:17" x14ac:dyDescent="0.35">
      <c r="A150" s="250"/>
      <c r="B150" s="254"/>
      <c r="C150" s="241"/>
      <c r="D150" s="241"/>
      <c r="E150" s="1" t="s">
        <v>10</v>
      </c>
      <c r="F150" s="133">
        <v>55.201000000000001</v>
      </c>
      <c r="G150" s="77"/>
      <c r="H150" s="99">
        <v>55.442</v>
      </c>
      <c r="I150" s="215">
        <v>86.781999999999996</v>
      </c>
      <c r="J150" s="237">
        <v>87.894999999999996</v>
      </c>
      <c r="K150" s="159">
        <v>13.413</v>
      </c>
      <c r="L150" s="70">
        <v>13.613</v>
      </c>
      <c r="N150">
        <f t="shared" ref="N150:Q150" si="11">(I150-I151)/I150</f>
        <v>-1.231822267290455E-2</v>
      </c>
      <c r="O150">
        <f t="shared" si="11"/>
        <v>-2.3357415097559557E-2</v>
      </c>
      <c r="P150">
        <f t="shared" si="11"/>
        <v>-3.384775963617391E-2</v>
      </c>
      <c r="Q150">
        <f t="shared" si="11"/>
        <v>-2.9383677367222534E-2</v>
      </c>
    </row>
    <row r="151" spans="1:17" ht="15" thickBot="1" x14ac:dyDescent="0.4">
      <c r="A151" s="250"/>
      <c r="B151" s="255"/>
      <c r="C151" s="242"/>
      <c r="D151" s="242"/>
      <c r="E151" s="71" t="s">
        <v>11</v>
      </c>
      <c r="F151" s="72"/>
      <c r="G151" s="72"/>
      <c r="H151" s="72"/>
      <c r="I151" s="73">
        <v>87.850999999999999</v>
      </c>
      <c r="J151" s="74">
        <v>89.947999999999993</v>
      </c>
      <c r="K151" s="75">
        <v>13.867000000000001</v>
      </c>
      <c r="L151" s="76">
        <v>14.013</v>
      </c>
    </row>
    <row r="152" spans="1:17" x14ac:dyDescent="0.35">
      <c r="A152" s="250"/>
      <c r="B152" s="252" t="s">
        <v>21</v>
      </c>
      <c r="C152" s="241" t="s">
        <v>7</v>
      </c>
      <c r="D152" s="241" t="s">
        <v>7</v>
      </c>
      <c r="E152" s="1" t="s">
        <v>10</v>
      </c>
      <c r="F152" s="150">
        <v>55.87</v>
      </c>
      <c r="G152" s="77"/>
      <c r="H152" s="183">
        <v>56.328000000000003</v>
      </c>
      <c r="I152" s="208">
        <v>84.156999999999996</v>
      </c>
      <c r="J152" s="152">
        <v>85.75</v>
      </c>
      <c r="K152" s="208">
        <v>13.227</v>
      </c>
      <c r="L152" s="35">
        <v>13.532999999999999</v>
      </c>
    </row>
    <row r="153" spans="1:17" x14ac:dyDescent="0.35">
      <c r="A153" s="250"/>
      <c r="B153" s="244"/>
      <c r="C153" s="241"/>
      <c r="D153" s="241"/>
      <c r="E153" s="1" t="s">
        <v>11</v>
      </c>
      <c r="F153" s="77"/>
      <c r="G153" s="77"/>
      <c r="H153" s="77"/>
      <c r="I153" s="173">
        <v>85.382000000000005</v>
      </c>
      <c r="J153" s="218">
        <v>87.653000000000006</v>
      </c>
      <c r="K153" s="152">
        <v>13.627000000000001</v>
      </c>
      <c r="L153" s="37">
        <v>13.987</v>
      </c>
    </row>
    <row r="154" spans="1:17" x14ac:dyDescent="0.35">
      <c r="A154" s="250"/>
      <c r="B154" s="244"/>
      <c r="C154" s="1" t="s">
        <v>12</v>
      </c>
      <c r="D154" s="1" t="s">
        <v>15</v>
      </c>
      <c r="E154" s="1" t="s">
        <v>10</v>
      </c>
      <c r="F154" s="77"/>
      <c r="G154" s="77"/>
      <c r="H154" s="77"/>
      <c r="I154" s="100">
        <v>83.734999999999999</v>
      </c>
      <c r="J154" s="104">
        <v>84.024000000000001</v>
      </c>
      <c r="K154" s="82">
        <v>12.88</v>
      </c>
      <c r="L154" s="38">
        <v>13.013</v>
      </c>
    </row>
    <row r="155" spans="1:17" x14ac:dyDescent="0.35">
      <c r="A155" s="250"/>
      <c r="B155" s="244"/>
      <c r="C155" s="1" t="s">
        <v>16</v>
      </c>
      <c r="D155" s="1" t="s">
        <v>15</v>
      </c>
      <c r="E155" s="1" t="s">
        <v>10</v>
      </c>
      <c r="F155" s="77"/>
      <c r="G155" s="77"/>
      <c r="H155" s="77"/>
      <c r="I155" s="184">
        <v>83.891000000000005</v>
      </c>
      <c r="J155" s="105">
        <v>83.700999999999993</v>
      </c>
      <c r="K155" s="77"/>
      <c r="L155" s="6"/>
    </row>
    <row r="156" spans="1:17" x14ac:dyDescent="0.35">
      <c r="A156" s="250"/>
      <c r="B156" s="244"/>
      <c r="C156" s="241" t="s">
        <v>17</v>
      </c>
      <c r="D156" s="241" t="s">
        <v>15</v>
      </c>
      <c r="E156" s="1" t="s">
        <v>10</v>
      </c>
      <c r="F156" s="77"/>
      <c r="G156" s="77"/>
      <c r="H156" s="77"/>
      <c r="I156" s="182">
        <v>83.605000000000004</v>
      </c>
      <c r="J156" s="181">
        <v>83.813999999999993</v>
      </c>
      <c r="K156" s="82">
        <v>12.893000000000001</v>
      </c>
      <c r="L156" s="39">
        <v>13</v>
      </c>
    </row>
    <row r="157" spans="1:17" x14ac:dyDescent="0.35">
      <c r="A157" s="250"/>
      <c r="B157" s="244"/>
      <c r="C157" s="241"/>
      <c r="D157" s="241"/>
      <c r="E157" s="1" t="s">
        <v>11</v>
      </c>
      <c r="F157" s="77"/>
      <c r="G157" s="77"/>
      <c r="H157" s="77"/>
      <c r="I157" s="173">
        <v>85.403000000000006</v>
      </c>
      <c r="J157" s="126">
        <v>86.224000000000004</v>
      </c>
      <c r="K157" s="104">
        <v>13.2</v>
      </c>
      <c r="L157" s="21">
        <v>13.452999999999999</v>
      </c>
    </row>
    <row r="158" spans="1:17" x14ac:dyDescent="0.35">
      <c r="A158" s="250"/>
      <c r="B158" s="244"/>
      <c r="C158" s="241" t="s">
        <v>18</v>
      </c>
      <c r="D158" s="1" t="s">
        <v>13</v>
      </c>
      <c r="E158" s="1" t="s">
        <v>10</v>
      </c>
      <c r="F158" s="77"/>
      <c r="G158" s="77"/>
      <c r="H158" s="77"/>
      <c r="I158" s="82">
        <v>81.841999999999999</v>
      </c>
      <c r="J158" s="133">
        <v>83.037999999999997</v>
      </c>
      <c r="K158" s="77"/>
      <c r="L158" s="6"/>
    </row>
    <row r="159" spans="1:17" x14ac:dyDescent="0.35">
      <c r="A159" s="250"/>
      <c r="B159" s="244"/>
      <c r="C159" s="241"/>
      <c r="D159" s="241" t="s">
        <v>15</v>
      </c>
      <c r="E159" s="1" t="s">
        <v>7</v>
      </c>
      <c r="F159" s="77"/>
      <c r="G159" s="77"/>
      <c r="H159" s="77"/>
      <c r="I159" s="99">
        <v>83.281000000000006</v>
      </c>
      <c r="J159" s="82">
        <v>54.314999999999998</v>
      </c>
      <c r="K159" s="77"/>
      <c r="L159" s="6"/>
    </row>
    <row r="160" spans="1:17" x14ac:dyDescent="0.35">
      <c r="A160" s="250"/>
      <c r="B160" s="244"/>
      <c r="C160" s="241"/>
      <c r="D160" s="241"/>
      <c r="E160" s="1" t="s">
        <v>10</v>
      </c>
      <c r="F160" s="82">
        <v>54.765000000000001</v>
      </c>
      <c r="G160" s="77"/>
      <c r="H160" s="133">
        <v>55.176000000000002</v>
      </c>
      <c r="I160" s="80">
        <v>86.656000000000006</v>
      </c>
      <c r="J160" s="78">
        <v>87.856999999999999</v>
      </c>
      <c r="K160" s="200">
        <v>13.347</v>
      </c>
      <c r="L160" s="40">
        <v>13.6</v>
      </c>
      <c r="N160">
        <f t="shared" ref="N160:Q160" si="12">(I160-I161)/I160</f>
        <v>-1.250923190546516E-2</v>
      </c>
      <c r="O160">
        <f t="shared" si="12"/>
        <v>-2.4448820241984089E-2</v>
      </c>
      <c r="P160">
        <f t="shared" si="12"/>
        <v>-3.7911141080392619E-2</v>
      </c>
      <c r="Q160">
        <f t="shared" si="12"/>
        <v>-3.0367647058823548E-2</v>
      </c>
    </row>
    <row r="161" spans="1:14" ht="15" thickBot="1" x14ac:dyDescent="0.4">
      <c r="A161" s="251"/>
      <c r="B161" s="253"/>
      <c r="C161" s="242"/>
      <c r="D161" s="242"/>
      <c r="E161" s="71" t="s">
        <v>11</v>
      </c>
      <c r="F161" s="72"/>
      <c r="G161" s="72"/>
      <c r="H161" s="72"/>
      <c r="I161" s="238">
        <v>87.74</v>
      </c>
      <c r="J161" s="239">
        <v>90.004999999999995</v>
      </c>
      <c r="K161" s="240">
        <v>13.853</v>
      </c>
      <c r="L161" s="76">
        <v>14.013</v>
      </c>
    </row>
    <row r="165" spans="1:14" x14ac:dyDescent="0.35">
      <c r="N165">
        <f>AVERAGE(N19:Q160)</f>
        <v>2.3866345383662746E-3</v>
      </c>
    </row>
  </sheetData>
  <mergeCells count="101">
    <mergeCell ref="B1:B2"/>
    <mergeCell ref="A1:A2"/>
    <mergeCell ref="C1:C2"/>
    <mergeCell ref="D1:D2"/>
    <mergeCell ref="E1:E2"/>
    <mergeCell ref="D27:D30"/>
    <mergeCell ref="D24:D25"/>
    <mergeCell ref="C152:C153"/>
    <mergeCell ref="C103:C104"/>
    <mergeCell ref="C125:C126"/>
    <mergeCell ref="D118:D120"/>
    <mergeCell ref="D159:D161"/>
    <mergeCell ref="D142:D143"/>
    <mergeCell ref="C138:C141"/>
    <mergeCell ref="D152:D153"/>
    <mergeCell ref="K1:L1"/>
    <mergeCell ref="I1:J1"/>
    <mergeCell ref="F1:H1"/>
    <mergeCell ref="D156:D157"/>
    <mergeCell ref="D114:D115"/>
    <mergeCell ref="D49:D52"/>
    <mergeCell ref="D110:D111"/>
    <mergeCell ref="D54:D55"/>
    <mergeCell ref="D19:D22"/>
    <mergeCell ref="D67:D68"/>
    <mergeCell ref="D57:D60"/>
    <mergeCell ref="D121:D122"/>
    <mergeCell ref="D92:D93"/>
    <mergeCell ref="D146:D147"/>
    <mergeCell ref="C158:C161"/>
    <mergeCell ref="C43:C46"/>
    <mergeCell ref="B75:B86"/>
    <mergeCell ref="C67:C68"/>
    <mergeCell ref="A3:A30"/>
    <mergeCell ref="C16:C22"/>
    <mergeCell ref="B3:B30"/>
    <mergeCell ref="D17:D18"/>
    <mergeCell ref="D10:D11"/>
    <mergeCell ref="B110:B120"/>
    <mergeCell ref="C23:C30"/>
    <mergeCell ref="C94:C98"/>
    <mergeCell ref="C53:C60"/>
    <mergeCell ref="C47:C52"/>
    <mergeCell ref="D35:D38"/>
    <mergeCell ref="D14:D15"/>
    <mergeCell ref="D132:D133"/>
    <mergeCell ref="C105:C109"/>
    <mergeCell ref="C3:C7"/>
    <mergeCell ref="D96:D98"/>
    <mergeCell ref="C12:C15"/>
    <mergeCell ref="D107:D109"/>
    <mergeCell ref="D61:D63"/>
    <mergeCell ref="C82:C86"/>
    <mergeCell ref="D136:D137"/>
    <mergeCell ref="D75:D77"/>
    <mergeCell ref="B121:B131"/>
    <mergeCell ref="D80:D81"/>
    <mergeCell ref="D103:D104"/>
    <mergeCell ref="D3:D7"/>
    <mergeCell ref="D129:D131"/>
    <mergeCell ref="B61:B74"/>
    <mergeCell ref="C99:C100"/>
    <mergeCell ref="D125:D126"/>
    <mergeCell ref="D72:D74"/>
    <mergeCell ref="C116:C120"/>
    <mergeCell ref="C80:C81"/>
    <mergeCell ref="C75:C77"/>
    <mergeCell ref="C156:C157"/>
    <mergeCell ref="C69:C74"/>
    <mergeCell ref="B31:B33"/>
    <mergeCell ref="A31:A34"/>
    <mergeCell ref="A35:A161"/>
    <mergeCell ref="B99:B109"/>
    <mergeCell ref="B35:B60"/>
    <mergeCell ref="B152:B161"/>
    <mergeCell ref="D149:D151"/>
    <mergeCell ref="C35:C38"/>
    <mergeCell ref="D84:D86"/>
    <mergeCell ref="D45:D46"/>
    <mergeCell ref="B87:B98"/>
    <mergeCell ref="D41:D42"/>
    <mergeCell ref="D99:D100"/>
    <mergeCell ref="C142:C143"/>
    <mergeCell ref="C132:C133"/>
    <mergeCell ref="C64:C65"/>
    <mergeCell ref="D87:D89"/>
    <mergeCell ref="B132:B141"/>
    <mergeCell ref="B142:B151"/>
    <mergeCell ref="C87:C89"/>
    <mergeCell ref="D140:D141"/>
    <mergeCell ref="C127:C131"/>
    <mergeCell ref="C39:C42"/>
    <mergeCell ref="C92:C93"/>
    <mergeCell ref="C148:C151"/>
    <mergeCell ref="C114:C115"/>
    <mergeCell ref="C146:C147"/>
    <mergeCell ref="C8:C11"/>
    <mergeCell ref="C136:C137"/>
    <mergeCell ref="C61:C63"/>
    <mergeCell ref="C110:C111"/>
    <mergeCell ref="C121:C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2023-07-12T20:13:28Z</dcterms:created>
  <dcterms:modified xsi:type="dcterms:W3CDTF">2023-07-16T15:36:47Z</dcterms:modified>
</cp:coreProperties>
</file>