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21195" windowHeight="10170"/>
  </bookViews>
  <sheets>
    <sheet name="WRAP" sheetId="1" r:id="rId1"/>
  </sheets>
  <definedNames>
    <definedName name="_xlnm.Print_Area" localSheetId="0">WRAP!$B$2:$N$11</definedName>
  </definedNames>
  <calcPr calcId="125725"/>
</workbook>
</file>

<file path=xl/calcChain.xml><?xml version="1.0" encoding="utf-8"?>
<calcChain xmlns="http://schemas.openxmlformats.org/spreadsheetml/2006/main">
  <c r="H5" i="1"/>
  <c r="G5"/>
  <c r="J11"/>
  <c r="I11"/>
  <c r="H11"/>
  <c r="G11"/>
  <c r="F11"/>
  <c r="E11"/>
  <c r="N9"/>
  <c r="M9"/>
  <c r="L9"/>
  <c r="K9"/>
  <c r="J9"/>
  <c r="I9"/>
  <c r="H9"/>
  <c r="G9"/>
  <c r="F9"/>
  <c r="E9"/>
  <c r="L7"/>
  <c r="K7"/>
  <c r="J7"/>
  <c r="I7"/>
  <c r="H7"/>
  <c r="G7"/>
  <c r="F7"/>
  <c r="E7"/>
  <c r="K5"/>
  <c r="J5"/>
  <c r="I5"/>
  <c r="F5"/>
  <c r="E5"/>
</calcChain>
</file>

<file path=xl/sharedStrings.xml><?xml version="1.0" encoding="utf-8"?>
<sst xmlns="http://schemas.openxmlformats.org/spreadsheetml/2006/main" count="45" uniqueCount="36">
  <si>
    <t>LISTE DES INGRÉDIENTS POUR UN NOMBRE DE WRAP PERSONNALISÉ</t>
  </si>
  <si>
    <t>LE CÉSAR</t>
  </si>
  <si>
    <t>INGREDENTS</t>
  </si>
  <si>
    <t>TORTILLAS RÉGULIER</t>
  </si>
  <si>
    <t>LANIÈRES DE POULET</t>
  </si>
  <si>
    <t>BACON</t>
  </si>
  <si>
    <t>CROUTON</t>
  </si>
  <si>
    <t>SAUCE CÉSAR</t>
  </si>
  <si>
    <t>LAITURE ROMAINE</t>
  </si>
  <si>
    <t>QUANTITÉ</t>
  </si>
  <si>
    <t>LE TEXAN</t>
  </si>
  <si>
    <t>TORTILLAS BBQ</t>
  </si>
  <si>
    <t>SAUCE BBQ</t>
  </si>
  <si>
    <t>SAUCE RANCH</t>
  </si>
  <si>
    <r>
      <t xml:space="preserve">POIVRONS ROUGES </t>
    </r>
    <r>
      <rPr>
        <sz val="9"/>
        <color theme="1"/>
        <rFont val="Calibri"/>
        <family val="2"/>
        <scheme val="minor"/>
      </rPr>
      <t>EN LANIÈRE</t>
    </r>
  </si>
  <si>
    <r>
      <t xml:space="preserve">JALAPENOS </t>
    </r>
    <r>
      <rPr>
        <sz val="9"/>
        <color theme="1"/>
        <rFont val="Calibri"/>
        <family val="2"/>
        <scheme val="minor"/>
      </rPr>
      <t>EN RONDELLE</t>
    </r>
  </si>
  <si>
    <r>
      <t>OIGNONS ROUGES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EN LAMELLE</t>
    </r>
  </si>
  <si>
    <t>CHEDDAR ORANGE</t>
  </si>
  <si>
    <t>L'ASIATIQUE</t>
  </si>
  <si>
    <t>TORTILLAS THAÏ GINGEMBRE</t>
  </si>
  <si>
    <r>
      <t>CAROTTE</t>
    </r>
    <r>
      <rPr>
        <sz val="9"/>
        <color theme="1"/>
        <rFont val="Calibri"/>
        <family val="2"/>
        <scheme val="minor"/>
      </rPr>
      <t xml:space="preserve"> RAPÉE</t>
    </r>
  </si>
  <si>
    <t>CHOUX ROUGE</t>
  </si>
  <si>
    <t>VINAIGRETTE ASIATIQUE</t>
  </si>
  <si>
    <t>ROTI DE PORC</t>
  </si>
  <si>
    <t>SAUCE HOISIN</t>
  </si>
  <si>
    <t>MENTHE</t>
  </si>
  <si>
    <t>CORIANDRE</t>
  </si>
  <si>
    <t>OIGNONS VERT</t>
  </si>
  <si>
    <t>SRIRACHA</t>
  </si>
  <si>
    <t>LE SAUMON</t>
  </si>
  <si>
    <r>
      <t xml:space="preserve">FROMAGE </t>
    </r>
    <r>
      <rPr>
        <b/>
        <sz val="9"/>
        <color theme="1"/>
        <rFont val="Calibri"/>
        <family val="2"/>
        <scheme val="minor"/>
      </rPr>
      <t>PHILADELPHIA</t>
    </r>
  </si>
  <si>
    <t>ROQUETTE</t>
  </si>
  <si>
    <t>SAUMON</t>
  </si>
  <si>
    <t>CÂPRE</t>
  </si>
  <si>
    <t>PAREMESAN</t>
  </si>
  <si>
    <t>rt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</si>
</sst>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theme="0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theme="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4" fillId="0" borderId="12" xfId="0" applyFont="1" applyBorder="1" applyAlignment="1" applyProtection="1">
      <alignment horizontal="center" vertical="center"/>
    </xf>
    <xf numFmtId="0" fontId="6" fillId="0" borderId="13" xfId="0" applyFont="1" applyBorder="1" applyAlignment="1" applyProtection="1">
      <alignment horizontal="center" vertical="center" wrapText="1"/>
    </xf>
    <xf numFmtId="0" fontId="6" fillId="0" borderId="14" xfId="0" applyFont="1" applyBorder="1" applyAlignment="1" applyProtection="1">
      <alignment horizontal="center" vertical="center" wrapText="1"/>
    </xf>
    <xf numFmtId="0" fontId="6" fillId="0" borderId="15" xfId="0" applyFont="1" applyBorder="1" applyAlignment="1" applyProtection="1">
      <alignment horizontal="center" vertical="center" wrapText="1"/>
    </xf>
    <xf numFmtId="0" fontId="6" fillId="0" borderId="16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</xf>
    <xf numFmtId="0" fontId="6" fillId="0" borderId="18" xfId="0" applyFont="1" applyBorder="1" applyAlignment="1" applyProtection="1">
      <alignment horizontal="center" vertical="center" wrapText="1"/>
    </xf>
    <xf numFmtId="0" fontId="4" fillId="0" borderId="21" xfId="0" applyFont="1" applyBorder="1" applyAlignment="1" applyProtection="1">
      <alignment horizontal="center" vertical="center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6" fillId="0" borderId="26" xfId="0" applyFont="1" applyBorder="1" applyAlignment="1" applyProtection="1">
      <alignment horizontal="center" vertical="center" wrapText="1"/>
    </xf>
    <xf numFmtId="0" fontId="5" fillId="0" borderId="27" xfId="0" applyFont="1" applyBorder="1" applyAlignment="1" applyProtection="1">
      <alignment horizontal="center" vertical="center" wrapText="1"/>
    </xf>
    <xf numFmtId="0" fontId="6" fillId="0" borderId="28" xfId="0" applyFont="1" applyBorder="1" applyAlignment="1" applyProtection="1">
      <alignment horizontal="center" vertical="center" wrapText="1"/>
    </xf>
    <xf numFmtId="0" fontId="0" fillId="0" borderId="0" xfId="0" applyProtection="1">
      <protection locked="0"/>
    </xf>
    <xf numFmtId="0" fontId="2" fillId="2" borderId="19" xfId="0" applyNumberFormat="1" applyFont="1" applyFill="1" applyBorder="1" applyAlignment="1" applyProtection="1">
      <alignment horizontal="center" vertical="center"/>
      <protection locked="0"/>
    </xf>
    <xf numFmtId="0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</xf>
    <xf numFmtId="0" fontId="3" fillId="0" borderId="30" xfId="0" applyFont="1" applyBorder="1" applyAlignment="1" applyProtection="1">
      <alignment horizontal="center" vertical="center"/>
    </xf>
    <xf numFmtId="0" fontId="2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2" fillId="2" borderId="4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4"/>
  <sheetViews>
    <sheetView tabSelected="1" topLeftCell="B1" zoomScaleNormal="100" workbookViewId="0">
      <selection activeCell="C15" sqref="C15"/>
    </sheetView>
  </sheetViews>
  <sheetFormatPr baseColWidth="10" defaultRowHeight="15"/>
  <cols>
    <col min="1" max="1" width="11.42578125" style="21"/>
    <col min="2" max="2" width="14.7109375" style="21" bestFit="1" customWidth="1"/>
    <col min="3" max="3" width="15.28515625" style="21" customWidth="1"/>
    <col min="4" max="16384" width="11.42578125" style="21"/>
  </cols>
  <sheetData>
    <row r="1" spans="2:14" ht="15.75" thickBot="1"/>
    <row r="2" spans="2:14" ht="27" thickBot="1">
      <c r="B2" s="27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9"/>
    </row>
    <row r="3" spans="2:14" ht="15.75" thickBot="1"/>
    <row r="4" spans="2:14" ht="39.950000000000003" customHeight="1" thickBot="1">
      <c r="B4" s="32">
        <v>30</v>
      </c>
      <c r="C4" s="30" t="s">
        <v>1</v>
      </c>
      <c r="D4" s="1" t="s">
        <v>2</v>
      </c>
      <c r="E4" s="2" t="s">
        <v>3</v>
      </c>
      <c r="F4" s="3" t="s">
        <v>4</v>
      </c>
      <c r="G4" s="3" t="s">
        <v>5</v>
      </c>
      <c r="H4" s="3" t="s">
        <v>34</v>
      </c>
      <c r="I4" s="3" t="s">
        <v>6</v>
      </c>
      <c r="J4" s="3" t="s">
        <v>7</v>
      </c>
      <c r="K4" s="3" t="s">
        <v>8</v>
      </c>
      <c r="L4" s="4"/>
      <c r="M4" s="4"/>
      <c r="N4" s="5"/>
    </row>
    <row r="5" spans="2:14" ht="39.950000000000003" customHeight="1" thickTop="1" thickBot="1">
      <c r="B5" s="26"/>
      <c r="C5" s="31"/>
      <c r="D5" s="6" t="s">
        <v>9</v>
      </c>
      <c r="E5" s="7">
        <f>B4</f>
        <v>30</v>
      </c>
      <c r="F5" s="8" t="str">
        <f>B4*70&amp;("G")</f>
        <v>2100G</v>
      </c>
      <c r="G5" s="8" t="str">
        <f>(B4*20)&amp;("G")</f>
        <v>600G</v>
      </c>
      <c r="H5" s="8" t="str">
        <f>(B4*15)&amp;("G")</f>
        <v>450G</v>
      </c>
      <c r="I5" s="8" t="str">
        <f>B4*5&amp;(" À ")&amp;(B4*8)</f>
        <v>150 À 240</v>
      </c>
      <c r="J5" s="8" t="str">
        <f>B4*30&amp;("G")</f>
        <v>900G</v>
      </c>
      <c r="K5" s="8" t="str">
        <f>B4*40&amp;(" À ")&amp;B4*50&amp;("G")</f>
        <v>1200 À 1500G</v>
      </c>
      <c r="L5" s="10"/>
      <c r="M5" s="11"/>
      <c r="N5" s="12"/>
    </row>
    <row r="6" spans="2:14" ht="39.950000000000003" customHeight="1" thickBot="1">
      <c r="B6" s="22">
        <v>30</v>
      </c>
      <c r="C6" s="24" t="s">
        <v>10</v>
      </c>
      <c r="D6" s="13" t="s">
        <v>2</v>
      </c>
      <c r="E6" s="14" t="s">
        <v>11</v>
      </c>
      <c r="F6" s="15" t="s">
        <v>12</v>
      </c>
      <c r="G6" s="15" t="s">
        <v>13</v>
      </c>
      <c r="H6" s="15" t="s">
        <v>4</v>
      </c>
      <c r="I6" s="15" t="s">
        <v>14</v>
      </c>
      <c r="J6" s="15" t="s">
        <v>15</v>
      </c>
      <c r="K6" s="15" t="s">
        <v>16</v>
      </c>
      <c r="L6" s="15" t="s">
        <v>17</v>
      </c>
      <c r="M6" s="16"/>
      <c r="N6" s="17"/>
    </row>
    <row r="7" spans="2:14" ht="39.950000000000003" customHeight="1" thickTop="1" thickBot="1">
      <c r="B7" s="26"/>
      <c r="C7" s="31"/>
      <c r="D7" s="6" t="s">
        <v>9</v>
      </c>
      <c r="E7" s="7">
        <f>B6</f>
        <v>30</v>
      </c>
      <c r="F7" s="8" t="str">
        <f>B6*15&amp;("G")</f>
        <v>450G</v>
      </c>
      <c r="G7" s="8" t="str">
        <f>B6*10&amp;("G")</f>
        <v>300G</v>
      </c>
      <c r="H7" s="8" t="str">
        <f>B6*80&amp;("G")</f>
        <v>2400G</v>
      </c>
      <c r="I7" s="8" t="str">
        <f>B6*40&amp;("G")</f>
        <v>1200G</v>
      </c>
      <c r="J7" s="8" t="str">
        <f>B6*5&amp;("G")</f>
        <v>150G</v>
      </c>
      <c r="K7" s="8" t="str">
        <f>B6*10&amp;("G")</f>
        <v>300G</v>
      </c>
      <c r="L7" s="8" t="str">
        <f>B6*20&amp;("G")</f>
        <v>600G</v>
      </c>
      <c r="M7" s="9"/>
      <c r="N7" s="18"/>
    </row>
    <row r="8" spans="2:14" ht="39.950000000000003" customHeight="1" thickBot="1">
      <c r="B8" s="22">
        <v>24</v>
      </c>
      <c r="C8" s="24" t="s">
        <v>18</v>
      </c>
      <c r="D8" s="13" t="s">
        <v>2</v>
      </c>
      <c r="E8" s="14" t="s">
        <v>19</v>
      </c>
      <c r="F8" s="15" t="s">
        <v>20</v>
      </c>
      <c r="G8" s="15" t="s">
        <v>21</v>
      </c>
      <c r="H8" s="15" t="s">
        <v>22</v>
      </c>
      <c r="I8" s="15" t="s">
        <v>23</v>
      </c>
      <c r="J8" s="15" t="s">
        <v>24</v>
      </c>
      <c r="K8" s="15" t="s">
        <v>25</v>
      </c>
      <c r="L8" s="15" t="s">
        <v>26</v>
      </c>
      <c r="M8" s="15" t="s">
        <v>27</v>
      </c>
      <c r="N8" s="19" t="s">
        <v>28</v>
      </c>
    </row>
    <row r="9" spans="2:14" ht="39.950000000000003" customHeight="1" thickTop="1" thickBot="1">
      <c r="B9" s="26"/>
      <c r="C9" s="31"/>
      <c r="D9" s="6" t="s">
        <v>9</v>
      </c>
      <c r="E9" s="7">
        <f>B8</f>
        <v>24</v>
      </c>
      <c r="F9" s="8" t="str">
        <f>B8*40&amp;("G")</f>
        <v>960G</v>
      </c>
      <c r="G9" s="8" t="str">
        <f>B8*40&amp;("G")</f>
        <v>960G</v>
      </c>
      <c r="H9" s="8" t="str">
        <f>B8*10&amp;("G")</f>
        <v>240G</v>
      </c>
      <c r="I9" s="8" t="str">
        <f>B8*70&amp;("G")</f>
        <v>1680G</v>
      </c>
      <c r="J9" s="8" t="str">
        <f>B8*15&amp;("G")</f>
        <v>360G</v>
      </c>
      <c r="K9" s="8" t="str">
        <f>B8*6&amp;(" FEUILLES")</f>
        <v>144 FEUILLES</v>
      </c>
      <c r="L9" s="8" t="str">
        <f>B8*6&amp;(" FEUILLES")</f>
        <v>144 FEUILLES</v>
      </c>
      <c r="M9" s="8" t="str">
        <f>B8*5&amp;("G")</f>
        <v>120G</v>
      </c>
      <c r="N9" s="20" t="str">
        <f>B8*6&amp;(" GOUTTES")</f>
        <v>144 GOUTTES</v>
      </c>
    </row>
    <row r="10" spans="2:14" ht="39.950000000000003" customHeight="1" thickBot="1">
      <c r="B10" s="22">
        <v>44</v>
      </c>
      <c r="C10" s="24" t="s">
        <v>29</v>
      </c>
      <c r="D10" s="13" t="s">
        <v>2</v>
      </c>
      <c r="E10" s="14" t="s">
        <v>19</v>
      </c>
      <c r="F10" s="15" t="s">
        <v>30</v>
      </c>
      <c r="G10" s="15" t="s">
        <v>31</v>
      </c>
      <c r="H10" s="15" t="s">
        <v>32</v>
      </c>
      <c r="I10" s="15" t="s">
        <v>33</v>
      </c>
      <c r="J10" s="15" t="s">
        <v>16</v>
      </c>
      <c r="K10" s="4"/>
      <c r="L10" s="4"/>
      <c r="M10" s="4"/>
      <c r="N10" s="5"/>
    </row>
    <row r="11" spans="2:14" ht="39.950000000000003" customHeight="1" thickTop="1" thickBot="1">
      <c r="B11" s="23"/>
      <c r="C11" s="25"/>
      <c r="D11" s="6" t="s">
        <v>9</v>
      </c>
      <c r="E11" s="7">
        <f>B10</f>
        <v>44</v>
      </c>
      <c r="F11" s="8" t="str">
        <f>B10*30&amp;("G")</f>
        <v>1320G</v>
      </c>
      <c r="G11" s="8" t="str">
        <f>B10*40&amp;("G")</f>
        <v>1760G</v>
      </c>
      <c r="H11" s="8" t="str">
        <f>B10*80&amp;("G")</f>
        <v>3520G</v>
      </c>
      <c r="I11" s="8" t="str">
        <f>B10*10&amp;("G")</f>
        <v>440G</v>
      </c>
      <c r="J11" s="8" t="str">
        <f>B10*10&amp;("G")</f>
        <v>440G</v>
      </c>
      <c r="K11" s="10"/>
      <c r="L11" s="10"/>
      <c r="M11" s="10"/>
      <c r="N11" s="18"/>
    </row>
    <row r="14" spans="2:14">
      <c r="L14" s="21" t="s">
        <v>35</v>
      </c>
    </row>
  </sheetData>
  <sheetProtection sheet="1" objects="1" scenarios="1"/>
  <mergeCells count="9">
    <mergeCell ref="B10:B11"/>
    <mergeCell ref="C10:C11"/>
    <mergeCell ref="B8:B9"/>
    <mergeCell ref="B2:N2"/>
    <mergeCell ref="C4:C5"/>
    <mergeCell ref="C6:C7"/>
    <mergeCell ref="C8:C9"/>
    <mergeCell ref="B4:B5"/>
    <mergeCell ref="B6:B7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scale="81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WRAP</vt:lpstr>
      <vt:lpstr>WRAP!Zone_d_impression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cp:lastPrinted>2019-04-08T22:47:05Z</cp:lastPrinted>
  <dcterms:created xsi:type="dcterms:W3CDTF">2018-11-18T02:10:28Z</dcterms:created>
  <dcterms:modified xsi:type="dcterms:W3CDTF">2019-05-29T16:59:35Z</dcterms:modified>
</cp:coreProperties>
</file>