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706"/>
  </bookViews>
  <sheets>
    <sheet name="stg_nfv_cab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3" i="102"/>
  <c r="M3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M4"/>
  <c r="M5"/>
  <c r="M6"/>
  <c r="M7"/>
  <c r="M8"/>
  <c r="M9"/>
  <c r="M10"/>
  <c r="M11"/>
  <c r="M1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</calcChain>
</file>

<file path=xl/sharedStrings.xml><?xml version="1.0" encoding="utf-8"?>
<sst xmlns="http://schemas.openxmlformats.org/spreadsheetml/2006/main" count="697" uniqueCount="319">
  <si>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</si>
  <si>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</si>
  <si>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</si>
  <si>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</si>
  <si>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</si>
  <si>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</si>
  <si>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</si>
  <si>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</si>
  <si>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</si>
  <si>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</si>
  <si>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</si>
  <si>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</si>
  <si>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</si>
  <si>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</si>
  <si>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</si>
  <si>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</si>
  <si>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</si>
  <si>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</si>
  <si>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</si>
  <si>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</si>
  <si>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</si>
  <si>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CD_FORNECEDOR</t>
  </si>
  <si>
    <t>DT_EMISSAO_NF</t>
  </si>
  <si>
    <t>NR_PEDIDO_COMPRA</t>
  </si>
  <si>
    <t>VL_DESCONTO</t>
  </si>
  <si>
    <t>VL_SEGURO</t>
  </si>
  <si>
    <t>VL_ICMS_ST</t>
  </si>
  <si>
    <t>VL_IPI</t>
  </si>
  <si>
    <t>CD_CONDICAO_PAGAMENTO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</si>
  <si>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</si>
  <si>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</si>
  <si>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</si>
  <si>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</si>
  <si>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</si>
  <si>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</si>
  <si>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</si>
  <si>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N00010</t>
  </si>
  <si>
    <t>102</t>
  </si>
  <si>
    <t>6102</t>
  </si>
  <si>
    <t>Os códigos utilizados são:</t>
  </si>
  <si>
    <t>12.0000</t>
  </si>
  <si>
    <t>4</t>
  </si>
  <si>
    <t>NR_NFR</t>
  </si>
  <si>
    <t>DT_EMISSAO_NFR</t>
  </si>
  <si>
    <t>CD_TIPO_OPERACAO</t>
  </si>
  <si>
    <t>NR_NF_RECEBIDA</t>
  </si>
  <si>
    <t>NR_SERIE_NF_RECEBIDA</t>
  </si>
  <si>
    <t>CD_TIPO_NF</t>
  </si>
  <si>
    <t>DT_EMISSAO_NF_RECEBIDA</t>
  </si>
  <si>
    <t>DT_SAIDA_NF_RECEBIDA</t>
  </si>
  <si>
    <t>CD_NATUREZA_OPERACAO</t>
  </si>
  <si>
    <t>SQ_NATUREZA_OPERACAO</t>
  </si>
  <si>
    <t>IN_MERC_UTILIZADA_CONSUMO</t>
  </si>
  <si>
    <t>NR_NFR_COMPLEMENTO</t>
  </si>
  <si>
    <t>VL_MERCADORIA</t>
  </si>
  <si>
    <t>VL_BASE_ICMS</t>
  </si>
  <si>
    <t>VL_ICMS_DESTACADO</t>
  </si>
  <si>
    <t>VL_BASE_IPI</t>
  </si>
  <si>
    <t>VL_IPI_DESTACADO</t>
  </si>
  <si>
    <t>VL_SERVICO</t>
  </si>
  <si>
    <t>VL_ISS</t>
  </si>
  <si>
    <t>VL_DESPESA_ACESSORIA</t>
  </si>
  <si>
    <t>VL_TOTAL_NF</t>
  </si>
  <si>
    <t>VL_PESO_BRUTO</t>
  </si>
  <si>
    <t>DS_OBSERVACAO_NFR</t>
  </si>
  <si>
    <t>CD_SITUACAO_NFR</t>
  </si>
  <si>
    <t>DT_SITUACAO</t>
  </si>
  <si>
    <t>DT_ATUALIZACAO</t>
  </si>
  <si>
    <t>COD_CAMINHAO</t>
  </si>
  <si>
    <t>NR_LOTE</t>
  </si>
  <si>
    <t>IN_SUFRAMA</t>
  </si>
  <si>
    <t>VL_PIS</t>
  </si>
  <si>
    <t>VL_COFINS</t>
  </si>
  <si>
    <t>VL_CSLL</t>
  </si>
  <si>
    <t>VL_DESCONTO_CONDICIONAL</t>
  </si>
  <si>
    <t>VL_BASE_IMPOSTO_IMPORTACAO</t>
  </si>
  <si>
    <t>VL_CIF</t>
  </si>
  <si>
    <t>DS_MOTIVO_DEVOLUCAO_ATO</t>
  </si>
  <si>
    <t>CD_TIPO_FRETE</t>
  </si>
  <si>
    <t>IN_ICMS_ST_SEM_CONVENIO</t>
  </si>
  <si>
    <t>NR_REFERENCIA_FISCAL</t>
  </si>
  <si>
    <t>NR_RECEB_DOCTO_WMS</t>
  </si>
  <si>
    <t>6</t>
  </si>
  <si>
    <t>50-Outros</t>
  </si>
  <si>
    <t>100-Não aplicável</t>
  </si>
  <si>
    <t>CD_NBM</t>
  </si>
  <si>
    <t>SQ_NBM</t>
  </si>
  <si>
    <t>QT_RECEBIDA</t>
  </si>
  <si>
    <t>NR_NFR_REFERENCIA</t>
  </si>
  <si>
    <t>NR_ITEM_NFR_REFERENCIA</t>
  </si>
  <si>
    <t>VL_PIS_OUTROS</t>
  </si>
  <si>
    <t>QT_NAO_RECEBIDA_DEVOLUCAO</t>
  </si>
  <si>
    <t>VL_CUSTO_IMPORTACAO</t>
  </si>
  <si>
    <t>QT_RECEBIDA_FISICA</t>
  </si>
  <si>
    <t>NR_CNPJ_CPF_ENTREGA</t>
  </si>
  <si>
    <t>1.6500</t>
  </si>
  <si>
    <t>7.6000</t>
  </si>
  <si>
    <t>100.0000</t>
  </si>
  <si>
    <t>1969-12-31 21:00:00.000</t>
  </si>
  <si>
    <t>411</t>
  </si>
  <si>
    <t>N00002</t>
  </si>
  <si>
    <t>30.0000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</si>
  <si>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</si>
  <si>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</si>
  <si>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</si>
  <si>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</si>
  <si>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</si>
  <si>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</si>
  <si>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</si>
  <si>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</si>
  <si>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</si>
  <si>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</si>
  <si>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</si>
  <si>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</si>
  <si>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</si>
  <si>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</si>
  <si>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</si>
  <si>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</si>
  <si>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</si>
  <si>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</si>
  <si>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</si>
  <si>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</si>
  <si>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</si>
  <si>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27</t>
  </si>
  <si>
    <t>2411</t>
  </si>
  <si>
    <t>14</t>
  </si>
  <si>
    <t>2013-10-04 10:17:45.000</t>
  </si>
  <si>
    <t>000000047</t>
  </si>
  <si>
    <t>21.5000</t>
  </si>
  <si>
    <t>307.1200</t>
  </si>
  <si>
    <t>41.8800</t>
  </si>
  <si>
    <t>5.0700</t>
  </si>
  <si>
    <t>23.3400</t>
  </si>
  <si>
    <t>2014-08-21 13:42:32.000</t>
  </si>
  <si>
    <t>100000005</t>
  </si>
  <si>
    <t>2014-08-12 16:21:59.000</t>
  </si>
  <si>
    <t>S00001</t>
  </si>
  <si>
    <t>58</t>
  </si>
  <si>
    <t>3102</t>
  </si>
  <si>
    <t>121</t>
  </si>
  <si>
    <t>13</t>
  </si>
  <si>
    <t>2014-08-07 15:01:20.000</t>
  </si>
  <si>
    <t>000000293</t>
  </si>
  <si>
    <t>34919.4700</t>
  </si>
  <si>
    <t>6385.5700</t>
  </si>
  <si>
    <t>208425.5000</t>
  </si>
  <si>
    <t>24351.7200</t>
  </si>
  <si>
    <t>218246.6900</t>
  </si>
  <si>
    <t>2232.2400</t>
  </si>
  <si>
    <t>11634.7100</t>
  </si>
  <si>
    <t>3435.6200</t>
  </si>
  <si>
    <t>2014-08-11 17:18:55.000</t>
  </si>
  <si>
    <t>100000082</t>
  </si>
  <si>
    <t>S00600</t>
  </si>
  <si>
    <t>59</t>
  </si>
  <si>
    <t>2014-08-07 15:16:38.000</t>
  </si>
  <si>
    <t>000002810</t>
  </si>
  <si>
    <t>100000083</t>
  </si>
  <si>
    <t>39</t>
  </si>
  <si>
    <t>2014-08-12 16:21:39.000</t>
  </si>
  <si>
    <t>000003086</t>
  </si>
  <si>
    <t>42189172</t>
  </si>
  <si>
    <t>4218917202</t>
  </si>
  <si>
    <t>V20043226</t>
  </si>
  <si>
    <t>1099.9000</t>
  </si>
  <si>
    <t>41.4000</t>
  </si>
  <si>
    <t>1141.3000</t>
  </si>
  <si>
    <t>18.8300</t>
  </si>
  <si>
    <t>86.7400</t>
  </si>
  <si>
    <t>2014-08-14 16:20:33.000</t>
  </si>
  <si>
    <t>100000084</t>
  </si>
  <si>
    <t>NCN</t>
  </si>
  <si>
    <t>25458</t>
  </si>
  <si>
    <t>2014-08-06 09:47:08.000</t>
  </si>
  <si>
    <t>000000268</t>
  </si>
  <si>
    <t>54.9400</t>
  </si>
  <si>
    <t>250.0000</t>
  </si>
  <si>
    <t>304.9400</t>
  </si>
  <si>
    <t>4.1300</t>
  </si>
  <si>
    <t>19.0000</t>
  </si>
  <si>
    <t>2014-08-06 09:47:35.000</t>
  </si>
  <si>
    <t>N00003</t>
  </si>
  <si>
    <t>F30000357</t>
  </si>
  <si>
    <t>25459</t>
  </si>
  <si>
    <t>2014-08-12 16:41:02.000</t>
  </si>
  <si>
    <t>000000112</t>
  </si>
  <si>
    <t>8.7500</t>
  </si>
  <si>
    <t>108.7500</t>
  </si>
  <si>
    <t>2014-08-12 16:41:30.000</t>
  </si>
  <si>
    <t>F30000358</t>
  </si>
  <si>
    <t>5405</t>
  </si>
  <si>
    <t>405</t>
  </si>
  <si>
    <t>16</t>
  </si>
  <si>
    <t>000000304</t>
  </si>
  <si>
    <t>188.7800</t>
  </si>
  <si>
    <t>2.8500</t>
  </si>
  <si>
    <t>4.9900</t>
  </si>
  <si>
    <t>196.6200</t>
  </si>
  <si>
    <t>2014-07-02 11:12:01.000</t>
  </si>
  <si>
    <t>2014-08-07 18:03:43.000</t>
  </si>
  <si>
    <t>F20002663</t>
  </si>
  <si>
    <t>S00203</t>
  </si>
  <si>
    <t>2014-07-02 11:41:16.000</t>
  </si>
  <si>
    <t>2014-08-07 18:04:03.000</t>
  </si>
  <si>
    <t>F20002666</t>
  </si>
  <si>
    <t>12</t>
  </si>
  <si>
    <t>35</t>
  </si>
  <si>
    <t>2014-08-12 11:45:51.000</t>
  </si>
  <si>
    <t>000002686</t>
  </si>
  <si>
    <t>42188763</t>
  </si>
  <si>
    <t>4218876302</t>
  </si>
  <si>
    <t>V20008648</t>
  </si>
  <si>
    <t>89.9100</t>
  </si>
  <si>
    <t>7.8900</t>
  </si>
  <si>
    <t>97.8000</t>
  </si>
  <si>
    <t>1.6100</t>
  </si>
  <si>
    <t>7.4300</t>
  </si>
  <si>
    <t>N00012</t>
  </si>
  <si>
    <t>120000034</t>
  </si>
  <si>
    <t>S10009</t>
  </si>
  <si>
    <t>36</t>
  </si>
  <si>
    <t>2014-08-14 11:08:37.000</t>
  </si>
  <si>
    <t>000000306</t>
  </si>
  <si>
    <t>42189574</t>
  </si>
  <si>
    <t>4218957402</t>
  </si>
  <si>
    <t>100001506</t>
  </si>
  <si>
    <t>365.5600</t>
  </si>
  <si>
    <t>10.8500</t>
  </si>
  <si>
    <t>376.4100</t>
  </si>
  <si>
    <t>2014-08-16 11:06:03.000</t>
  </si>
  <si>
    <t>120000035</t>
  </si>
  <si>
    <t>365706.7500</t>
  </si>
  <si>
    <t>1737334.1400</t>
  </si>
  <si>
    <t>28</t>
  </si>
  <si>
    <t>cislil504m00l (Nota Fiscal) - Informar a Referência Fiscal na coluna "Referência fiscal"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</si>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</sst>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5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99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AU81"/>
  <sheetViews>
    <sheetView tabSelected="1" topLeftCell="A5" workbookViewId="0">
      <selection activeCell="Q30" sqref="Q30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1.5703125" style="1" customWidth="1"/>
    <col min="8" max="8" width="22" style="1" customWidth="1"/>
    <col min="9" max="9" width="20" style="1" bestFit="1" customWidth="1"/>
    <col min="10" max="10" width="21.5703125" style="6" bestFit="1" customWidth="1"/>
    <col min="11" max="11" width="22" style="1" customWidth="1"/>
    <col min="12" max="12" width="22.7109375" style="1" customWidth="1"/>
    <col min="13" max="13" width="24.42578125" style="1" customWidth="1"/>
    <col min="14" max="14" width="21.5703125" style="1" customWidth="1"/>
    <col min="15" max="15" width="22.5703125" style="1" customWidth="1"/>
    <col min="16" max="16" width="18.85546875" style="6" customWidth="1"/>
    <col min="17" max="17" width="18.28515625" style="3" bestFit="1" customWidth="1"/>
    <col min="18" max="20" width="21.140625" style="1" customWidth="1"/>
    <col min="21" max="22" width="23.28515625" style="1" customWidth="1"/>
    <col min="23" max="23" width="23.5703125" style="1" customWidth="1"/>
    <col min="24" max="25" width="19.5703125" style="1" customWidth="1"/>
    <col min="26" max="28" width="21.140625" style="1" customWidth="1"/>
    <col min="29" max="31" width="23.5703125" style="1" customWidth="1"/>
    <col min="32" max="36" width="20" style="1" customWidth="1"/>
    <col min="37" max="38" width="23.28515625" style="1" customWidth="1"/>
    <col min="39" max="39" width="21.7109375" style="1" bestFit="1" customWidth="1"/>
    <col min="40" max="40" width="21" style="1" bestFit="1" customWidth="1"/>
    <col min="41" max="41" width="17.5703125" style="1" bestFit="1" customWidth="1"/>
    <col min="42" max="42" width="21.7109375" style="1" bestFit="1" customWidth="1"/>
    <col min="43" max="43" width="20.42578125" style="1" bestFit="1" customWidth="1"/>
    <col min="44" max="45" width="20" style="1" bestFit="1" customWidth="1"/>
    <col min="46" max="46" width="16.7109375" style="6" bestFit="1" customWidth="1"/>
    <col min="47" max="47" width="18" style="6" bestFit="1" customWidth="1"/>
    <col min="48" max="16384" width="9.140625" style="5"/>
  </cols>
  <sheetData>
    <row r="2" spans="1:47" ht="21">
      <c r="A2" s="9" t="s">
        <v>5</v>
      </c>
      <c r="B2" s="9"/>
      <c r="C2" s="7" t="s">
        <v>102</v>
      </c>
    </row>
    <row r="3" spans="1:47" ht="21">
      <c r="A3" s="10" t="s">
        <v>6</v>
      </c>
      <c r="B3" s="10"/>
      <c r="C3" s="7"/>
    </row>
    <row r="5" spans="1:47">
      <c r="C5" s="15" t="s">
        <v>234</v>
      </c>
    </row>
    <row r="7" spans="1:47">
      <c r="H7" s="6"/>
      <c r="J7" s="1"/>
    </row>
    <row r="8" spans="1:47" s="14" customFormat="1" ht="15" customHeight="1">
      <c r="A8" s="12" t="s">
        <v>4</v>
      </c>
      <c r="B8" s="12" t="s">
        <v>8</v>
      </c>
      <c r="C8" s="12" t="s">
        <v>80</v>
      </c>
      <c r="D8" s="12" t="s">
        <v>116</v>
      </c>
      <c r="E8" s="12" t="s">
        <v>47</v>
      </c>
      <c r="F8" s="12" t="s">
        <v>22</v>
      </c>
      <c r="G8" s="12" t="s">
        <v>105</v>
      </c>
      <c r="H8" s="12" t="s">
        <v>120</v>
      </c>
      <c r="I8" s="12" t="s">
        <v>103</v>
      </c>
      <c r="J8" s="12" t="s">
        <v>104</v>
      </c>
      <c r="K8" s="12" t="s">
        <v>50</v>
      </c>
      <c r="L8" s="12" t="s">
        <v>51</v>
      </c>
      <c r="M8" s="12" t="s">
        <v>115</v>
      </c>
      <c r="N8" s="12" t="s">
        <v>106</v>
      </c>
      <c r="O8" s="12" t="s">
        <v>107</v>
      </c>
      <c r="P8" s="12" t="s">
        <v>121</v>
      </c>
      <c r="Q8" s="12" t="s">
        <v>30</v>
      </c>
      <c r="R8" s="12" t="s">
        <v>13</v>
      </c>
      <c r="S8" s="12" t="s">
        <v>26</v>
      </c>
      <c r="T8" s="12" t="s">
        <v>27</v>
      </c>
      <c r="U8" s="12" t="s">
        <v>71</v>
      </c>
      <c r="V8" s="12" t="s">
        <v>72</v>
      </c>
      <c r="W8" s="12" t="s">
        <v>29</v>
      </c>
      <c r="X8" s="12" t="s">
        <v>108</v>
      </c>
      <c r="Y8" s="12" t="s">
        <v>109</v>
      </c>
      <c r="Z8" s="12" t="s">
        <v>110</v>
      </c>
      <c r="AA8" s="12" t="s">
        <v>14</v>
      </c>
      <c r="AB8" s="12" t="s">
        <v>15</v>
      </c>
      <c r="AC8" s="12" t="s">
        <v>25</v>
      </c>
      <c r="AD8" s="12" t="s">
        <v>16</v>
      </c>
      <c r="AE8" s="12" t="s">
        <v>24</v>
      </c>
      <c r="AF8" s="12" t="s">
        <v>62</v>
      </c>
      <c r="AG8" s="12" t="s">
        <v>111</v>
      </c>
      <c r="AH8" s="12" t="s">
        <v>112</v>
      </c>
      <c r="AI8" s="12" t="s">
        <v>113</v>
      </c>
      <c r="AJ8" s="12" t="s">
        <v>114</v>
      </c>
      <c r="AK8" s="12" t="s">
        <v>117</v>
      </c>
      <c r="AL8" s="12" t="s">
        <v>73</v>
      </c>
      <c r="AM8" s="12" t="s">
        <v>17</v>
      </c>
      <c r="AN8" s="13" t="s">
        <v>31</v>
      </c>
      <c r="AO8" s="12" t="s">
        <v>32</v>
      </c>
      <c r="AP8" s="12" t="s">
        <v>33</v>
      </c>
      <c r="AQ8" s="12" t="s">
        <v>34</v>
      </c>
      <c r="AR8" s="12" t="s">
        <v>118</v>
      </c>
      <c r="AS8" s="12" t="s">
        <v>9</v>
      </c>
      <c r="AT8" s="12" t="s">
        <v>119</v>
      </c>
      <c r="AU8" s="12" t="s">
        <v>122</v>
      </c>
    </row>
    <row r="9" spans="1:47">
      <c r="A9" s="1" t="s">
        <v>2</v>
      </c>
      <c r="B9" s="1" t="s">
        <v>18</v>
      </c>
      <c r="C9" s="16" t="s">
        <v>134</v>
      </c>
      <c r="D9" s="16" t="s">
        <v>12</v>
      </c>
      <c r="E9" s="16" t="s">
        <v>125</v>
      </c>
      <c r="F9" s="16" t="s">
        <v>126</v>
      </c>
      <c r="G9" s="16" t="s">
        <v>126</v>
      </c>
      <c r="H9" s="16" t="s">
        <v>10</v>
      </c>
      <c r="I9" s="16" t="s">
        <v>123</v>
      </c>
      <c r="J9" s="16" t="s">
        <v>1</v>
      </c>
      <c r="K9" s="16" t="s">
        <v>124</v>
      </c>
      <c r="L9" s="16" t="s">
        <v>99</v>
      </c>
      <c r="M9" s="16" t="s">
        <v>126</v>
      </c>
      <c r="N9" s="16" t="s">
        <v>127</v>
      </c>
      <c r="O9" s="16" t="s">
        <v>127</v>
      </c>
      <c r="P9" s="16" t="s">
        <v>35</v>
      </c>
      <c r="Q9" s="1" t="s">
        <v>11</v>
      </c>
      <c r="R9" s="16" t="s">
        <v>128</v>
      </c>
      <c r="S9" s="16" t="s">
        <v>3</v>
      </c>
      <c r="T9" s="16" t="s">
        <v>3</v>
      </c>
      <c r="U9" s="1" t="s">
        <v>131</v>
      </c>
      <c r="V9" s="1" t="s">
        <v>132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129</v>
      </c>
      <c r="AB9" s="1" t="s">
        <v>11</v>
      </c>
      <c r="AC9" s="1" t="s">
        <v>11</v>
      </c>
      <c r="AD9" s="1" t="s">
        <v>11</v>
      </c>
      <c r="AE9" s="1" t="s">
        <v>130</v>
      </c>
      <c r="AF9" s="1" t="s">
        <v>129</v>
      </c>
      <c r="AG9" s="1" t="s">
        <v>20</v>
      </c>
      <c r="AH9" s="1" t="s">
        <v>10</v>
      </c>
      <c r="AI9" s="1" t="s">
        <v>20</v>
      </c>
      <c r="AJ9" s="1" t="s">
        <v>10</v>
      </c>
      <c r="AK9" s="1" t="s">
        <v>11</v>
      </c>
      <c r="AL9" s="1" t="s">
        <v>11</v>
      </c>
      <c r="AM9" s="1" t="s">
        <v>3</v>
      </c>
      <c r="AN9" s="3" t="s">
        <v>11</v>
      </c>
      <c r="AO9" s="1" t="s">
        <v>11</v>
      </c>
      <c r="AP9" s="1" t="s">
        <v>11</v>
      </c>
      <c r="AQ9" s="1" t="s">
        <v>11</v>
      </c>
      <c r="AR9" s="1" t="s">
        <v>133</v>
      </c>
      <c r="AS9" s="1" t="s">
        <v>36</v>
      </c>
      <c r="AT9" s="1" t="s">
        <v>3</v>
      </c>
      <c r="AU9" s="6" t="s">
        <v>3</v>
      </c>
    </row>
    <row r="10" spans="1:47">
      <c r="A10" s="1" t="s">
        <v>2</v>
      </c>
      <c r="B10" s="1" t="s">
        <v>18</v>
      </c>
      <c r="C10" s="6" t="s">
        <v>152</v>
      </c>
      <c r="D10" s="1" t="s">
        <v>82</v>
      </c>
      <c r="E10" s="1" t="s">
        <v>140</v>
      </c>
      <c r="F10" s="1" t="s">
        <v>141</v>
      </c>
      <c r="G10" s="1" t="s">
        <v>141</v>
      </c>
      <c r="H10" s="6" t="s">
        <v>153</v>
      </c>
      <c r="I10" s="1" t="s">
        <v>137</v>
      </c>
      <c r="J10" s="1" t="s">
        <v>0</v>
      </c>
      <c r="K10" s="1" t="s">
        <v>138</v>
      </c>
      <c r="L10" s="1" t="s">
        <v>139</v>
      </c>
      <c r="M10" s="1" t="s">
        <v>141</v>
      </c>
      <c r="N10" s="1" t="s">
        <v>142</v>
      </c>
      <c r="O10" s="1" t="s">
        <v>142</v>
      </c>
      <c r="P10" s="6" t="s">
        <v>12</v>
      </c>
      <c r="Q10" s="1" t="s">
        <v>150</v>
      </c>
      <c r="R10" s="1" t="s">
        <v>143</v>
      </c>
      <c r="S10" s="1" t="s">
        <v>3</v>
      </c>
      <c r="T10" s="1" t="s">
        <v>144</v>
      </c>
      <c r="U10" s="1" t="s">
        <v>148</v>
      </c>
      <c r="V10" s="1" t="s">
        <v>149</v>
      </c>
      <c r="W10" s="1" t="s">
        <v>146</v>
      </c>
      <c r="X10" s="1" t="s">
        <v>3</v>
      </c>
      <c r="Y10" s="1" t="s">
        <v>3</v>
      </c>
      <c r="Z10" s="1" t="s">
        <v>3</v>
      </c>
      <c r="AA10" s="1" t="s">
        <v>145</v>
      </c>
      <c r="AB10" s="1" t="s">
        <v>11</v>
      </c>
      <c r="AC10" s="1" t="s">
        <v>11</v>
      </c>
      <c r="AD10" s="1" t="s">
        <v>11</v>
      </c>
      <c r="AE10" s="1" t="s">
        <v>11</v>
      </c>
      <c r="AF10" s="1" t="s">
        <v>147</v>
      </c>
      <c r="AG10" s="1" t="s">
        <v>20</v>
      </c>
      <c r="AH10" s="1" t="s">
        <v>10</v>
      </c>
      <c r="AI10" s="1" t="s">
        <v>20</v>
      </c>
      <c r="AJ10" s="1" t="s">
        <v>10</v>
      </c>
      <c r="AK10" s="1" t="s">
        <v>11</v>
      </c>
      <c r="AL10" s="1" t="s">
        <v>11</v>
      </c>
      <c r="AM10" s="1" t="s">
        <v>3</v>
      </c>
      <c r="AN10" s="3" t="s">
        <v>11</v>
      </c>
      <c r="AO10" s="1" t="s">
        <v>231</v>
      </c>
      <c r="AP10" s="1" t="s">
        <v>232</v>
      </c>
      <c r="AQ10" s="1" t="s">
        <v>11</v>
      </c>
      <c r="AR10" s="1" t="s">
        <v>151</v>
      </c>
      <c r="AS10" s="1" t="s">
        <v>36</v>
      </c>
      <c r="AT10" s="1" t="s">
        <v>3</v>
      </c>
      <c r="AU10" s="6" t="s">
        <v>3</v>
      </c>
    </row>
    <row r="11" spans="1:47">
      <c r="A11" s="1" t="s">
        <v>2</v>
      </c>
      <c r="B11" s="1" t="s">
        <v>18</v>
      </c>
      <c r="C11" s="6" t="s">
        <v>157</v>
      </c>
      <c r="D11" s="1" t="s">
        <v>82</v>
      </c>
      <c r="E11" s="1" t="s">
        <v>140</v>
      </c>
      <c r="F11" s="1" t="s">
        <v>155</v>
      </c>
      <c r="G11" s="1" t="s">
        <v>155</v>
      </c>
      <c r="H11" s="6" t="s">
        <v>153</v>
      </c>
      <c r="I11" s="1" t="s">
        <v>154</v>
      </c>
      <c r="J11" s="1" t="s">
        <v>0</v>
      </c>
      <c r="K11" s="1" t="s">
        <v>138</v>
      </c>
      <c r="L11" s="1" t="s">
        <v>139</v>
      </c>
      <c r="M11" s="1" t="s">
        <v>155</v>
      </c>
      <c r="N11" s="1" t="s">
        <v>156</v>
      </c>
      <c r="O11" s="1" t="s">
        <v>156</v>
      </c>
      <c r="P11" s="6" t="s">
        <v>12</v>
      </c>
      <c r="Q11" s="1" t="s">
        <v>150</v>
      </c>
      <c r="R11" s="1" t="s">
        <v>143</v>
      </c>
      <c r="S11" s="1" t="s">
        <v>3</v>
      </c>
      <c r="T11" s="1" t="s">
        <v>144</v>
      </c>
      <c r="U11" s="1" t="s">
        <v>148</v>
      </c>
      <c r="V11" s="1" t="s">
        <v>149</v>
      </c>
      <c r="W11" s="1" t="s">
        <v>146</v>
      </c>
      <c r="X11" s="1" t="s">
        <v>3</v>
      </c>
      <c r="Y11" s="1" t="s">
        <v>3</v>
      </c>
      <c r="Z11" s="1" t="s">
        <v>3</v>
      </c>
      <c r="AA11" s="1" t="s">
        <v>145</v>
      </c>
      <c r="AB11" s="1" t="s">
        <v>11</v>
      </c>
      <c r="AC11" s="1" t="s">
        <v>11</v>
      </c>
      <c r="AD11" s="1" t="s">
        <v>11</v>
      </c>
      <c r="AE11" s="1" t="s">
        <v>11</v>
      </c>
      <c r="AF11" s="1" t="s">
        <v>147</v>
      </c>
      <c r="AG11" s="1" t="s">
        <v>20</v>
      </c>
      <c r="AH11" s="1" t="s">
        <v>10</v>
      </c>
      <c r="AI11" s="1" t="s">
        <v>20</v>
      </c>
      <c r="AJ11" s="1" t="s">
        <v>10</v>
      </c>
      <c r="AK11" s="1" t="s">
        <v>11</v>
      </c>
      <c r="AL11" s="1" t="s">
        <v>11</v>
      </c>
      <c r="AM11" s="1" t="s">
        <v>3</v>
      </c>
      <c r="AN11" s="3" t="s">
        <v>11</v>
      </c>
      <c r="AO11" s="1" t="s">
        <v>231</v>
      </c>
      <c r="AP11" s="1" t="s">
        <v>232</v>
      </c>
      <c r="AQ11" s="1" t="s">
        <v>11</v>
      </c>
      <c r="AR11" s="1" t="s">
        <v>151</v>
      </c>
      <c r="AS11" s="1" t="s">
        <v>36</v>
      </c>
      <c r="AT11" s="1" t="s">
        <v>3</v>
      </c>
      <c r="AU11" s="6" t="s">
        <v>3</v>
      </c>
    </row>
    <row r="12" spans="1:47">
      <c r="A12" s="1" t="s">
        <v>2</v>
      </c>
      <c r="B12" s="1" t="s">
        <v>18</v>
      </c>
      <c r="C12" s="6" t="s">
        <v>170</v>
      </c>
      <c r="D12" s="1" t="s">
        <v>12</v>
      </c>
      <c r="E12" s="1" t="s">
        <v>125</v>
      </c>
      <c r="F12" s="1" t="s">
        <v>159</v>
      </c>
      <c r="G12" s="1" t="s">
        <v>159</v>
      </c>
      <c r="H12" s="6" t="s">
        <v>10</v>
      </c>
      <c r="I12" s="1" t="s">
        <v>158</v>
      </c>
      <c r="J12" s="1" t="s">
        <v>1</v>
      </c>
      <c r="K12" s="1" t="s">
        <v>124</v>
      </c>
      <c r="L12" s="1" t="s">
        <v>99</v>
      </c>
      <c r="M12" s="1" t="s">
        <v>159</v>
      </c>
      <c r="N12" s="1" t="s">
        <v>160</v>
      </c>
      <c r="O12" s="1" t="s">
        <v>160</v>
      </c>
      <c r="P12" s="6" t="s">
        <v>12</v>
      </c>
      <c r="Q12" s="1" t="s">
        <v>11</v>
      </c>
      <c r="R12" s="1" t="s">
        <v>11</v>
      </c>
      <c r="S12" s="1" t="s">
        <v>3</v>
      </c>
      <c r="T12" s="1" t="s">
        <v>3</v>
      </c>
      <c r="U12" s="1" t="s">
        <v>167</v>
      </c>
      <c r="V12" s="1" t="s">
        <v>168</v>
      </c>
      <c r="W12" s="1" t="s">
        <v>3</v>
      </c>
      <c r="X12" s="1" t="s">
        <v>161</v>
      </c>
      <c r="Y12" s="1" t="s">
        <v>162</v>
      </c>
      <c r="Z12" s="1" t="s">
        <v>163</v>
      </c>
      <c r="AA12" s="1" t="s">
        <v>164</v>
      </c>
      <c r="AB12" s="1" t="s">
        <v>165</v>
      </c>
      <c r="AC12" s="1" t="s">
        <v>11</v>
      </c>
      <c r="AD12" s="1" t="s">
        <v>11</v>
      </c>
      <c r="AE12" s="1" t="s">
        <v>11</v>
      </c>
      <c r="AF12" s="1" t="s">
        <v>166</v>
      </c>
      <c r="AG12" s="1" t="s">
        <v>20</v>
      </c>
      <c r="AH12" s="1" t="s">
        <v>10</v>
      </c>
      <c r="AI12" s="1" t="s">
        <v>20</v>
      </c>
      <c r="AJ12" s="1" t="s">
        <v>10</v>
      </c>
      <c r="AK12" s="1" t="s">
        <v>11</v>
      </c>
      <c r="AL12" s="1" t="s">
        <v>11</v>
      </c>
      <c r="AM12" s="1" t="s">
        <v>11</v>
      </c>
      <c r="AN12" s="3" t="s">
        <v>11</v>
      </c>
      <c r="AO12" s="1" t="s">
        <v>11</v>
      </c>
      <c r="AP12" s="1" t="s">
        <v>11</v>
      </c>
      <c r="AQ12" s="1" t="s">
        <v>11</v>
      </c>
      <c r="AR12" s="1" t="s">
        <v>169</v>
      </c>
      <c r="AS12" s="1" t="s">
        <v>36</v>
      </c>
      <c r="AT12" s="1" t="s">
        <v>12</v>
      </c>
      <c r="AU12" s="6" t="s">
        <v>171</v>
      </c>
    </row>
    <row r="13" spans="1:47">
      <c r="A13" s="1" t="s">
        <v>2</v>
      </c>
      <c r="B13" s="1" t="s">
        <v>205</v>
      </c>
      <c r="C13" s="6" t="s">
        <v>218</v>
      </c>
      <c r="D13" s="1" t="s">
        <v>12</v>
      </c>
      <c r="E13" s="1" t="s">
        <v>125</v>
      </c>
      <c r="F13" s="1" t="s">
        <v>207</v>
      </c>
      <c r="G13" s="1" t="s">
        <v>207</v>
      </c>
      <c r="H13" s="6" t="s">
        <v>219</v>
      </c>
      <c r="I13" s="1" t="s">
        <v>206</v>
      </c>
      <c r="J13" s="1" t="s">
        <v>0</v>
      </c>
      <c r="K13" s="1" t="s">
        <v>124</v>
      </c>
      <c r="L13" s="1" t="s">
        <v>99</v>
      </c>
      <c r="M13" s="1" t="s">
        <v>207</v>
      </c>
      <c r="N13" s="1" t="s">
        <v>208</v>
      </c>
      <c r="O13" s="1" t="s">
        <v>208</v>
      </c>
      <c r="P13" s="6" t="s">
        <v>12</v>
      </c>
      <c r="Q13" s="1" t="s">
        <v>11</v>
      </c>
      <c r="R13" s="1" t="s">
        <v>11</v>
      </c>
      <c r="S13" s="1" t="s">
        <v>3</v>
      </c>
      <c r="T13" s="1" t="s">
        <v>3</v>
      </c>
      <c r="U13" s="1" t="s">
        <v>215</v>
      </c>
      <c r="V13" s="1" t="s">
        <v>216</v>
      </c>
      <c r="W13" s="1" t="s">
        <v>3</v>
      </c>
      <c r="X13" s="1" t="s">
        <v>209</v>
      </c>
      <c r="Y13" s="1" t="s">
        <v>210</v>
      </c>
      <c r="Z13" s="1" t="s">
        <v>211</v>
      </c>
      <c r="AA13" s="1" t="s">
        <v>212</v>
      </c>
      <c r="AB13" s="1" t="s">
        <v>213</v>
      </c>
      <c r="AC13" s="1" t="s">
        <v>11</v>
      </c>
      <c r="AD13" s="1" t="s">
        <v>11</v>
      </c>
      <c r="AE13" s="1" t="s">
        <v>11</v>
      </c>
      <c r="AF13" s="1" t="s">
        <v>214</v>
      </c>
      <c r="AG13" s="1" t="s">
        <v>20</v>
      </c>
      <c r="AH13" s="1" t="s">
        <v>10</v>
      </c>
      <c r="AI13" s="1" t="s">
        <v>20</v>
      </c>
      <c r="AJ13" s="1" t="s">
        <v>10</v>
      </c>
      <c r="AK13" s="1" t="s">
        <v>11</v>
      </c>
      <c r="AL13" s="1" t="s">
        <v>11</v>
      </c>
      <c r="AM13" s="1" t="s">
        <v>11</v>
      </c>
      <c r="AN13" s="3" t="s">
        <v>11</v>
      </c>
      <c r="AO13" s="1" t="s">
        <v>11</v>
      </c>
      <c r="AP13" s="1" t="s">
        <v>11</v>
      </c>
      <c r="AQ13" s="1" t="s">
        <v>11</v>
      </c>
      <c r="AR13" s="1" t="s">
        <v>135</v>
      </c>
      <c r="AS13" s="1" t="s">
        <v>217</v>
      </c>
      <c r="AT13" s="1" t="s">
        <v>12</v>
      </c>
      <c r="AU13" s="6" t="s">
        <v>171</v>
      </c>
    </row>
    <row r="14" spans="1:47">
      <c r="A14" s="1" t="s">
        <v>2</v>
      </c>
      <c r="B14" s="1" t="s">
        <v>205</v>
      </c>
      <c r="C14" s="6" t="s">
        <v>230</v>
      </c>
      <c r="D14" s="1" t="s">
        <v>82</v>
      </c>
      <c r="E14" s="1" t="s">
        <v>125</v>
      </c>
      <c r="F14" s="1" t="s">
        <v>221</v>
      </c>
      <c r="G14" s="1" t="s">
        <v>221</v>
      </c>
      <c r="H14" s="6" t="s">
        <v>10</v>
      </c>
      <c r="I14" s="1" t="s">
        <v>220</v>
      </c>
      <c r="J14" s="1" t="s">
        <v>0</v>
      </c>
      <c r="K14" s="1" t="s">
        <v>124</v>
      </c>
      <c r="L14" s="1" t="s">
        <v>99</v>
      </c>
      <c r="M14" s="1" t="s">
        <v>221</v>
      </c>
      <c r="N14" s="1" t="s">
        <v>222</v>
      </c>
      <c r="O14" s="1" t="s">
        <v>222</v>
      </c>
      <c r="P14" s="6" t="s">
        <v>12</v>
      </c>
      <c r="Q14" s="1" t="s">
        <v>11</v>
      </c>
      <c r="R14" s="1" t="s">
        <v>11</v>
      </c>
      <c r="S14" s="1" t="s">
        <v>3</v>
      </c>
      <c r="T14" s="1" t="s">
        <v>3</v>
      </c>
      <c r="U14" s="1" t="s">
        <v>11</v>
      </c>
      <c r="V14" s="1" t="s">
        <v>11</v>
      </c>
      <c r="W14" s="1" t="s">
        <v>3</v>
      </c>
      <c r="X14" s="1" t="s">
        <v>223</v>
      </c>
      <c r="Y14" s="1" t="s">
        <v>224</v>
      </c>
      <c r="Z14" s="1" t="s">
        <v>225</v>
      </c>
      <c r="AA14" s="1" t="s">
        <v>226</v>
      </c>
      <c r="AB14" s="1" t="s">
        <v>227</v>
      </c>
      <c r="AC14" s="1" t="s">
        <v>11</v>
      </c>
      <c r="AD14" s="1" t="s">
        <v>11</v>
      </c>
      <c r="AE14" s="1" t="s">
        <v>11</v>
      </c>
      <c r="AF14" s="1" t="s">
        <v>228</v>
      </c>
      <c r="AG14" s="1" t="s">
        <v>20</v>
      </c>
      <c r="AH14" s="1" t="s">
        <v>10</v>
      </c>
      <c r="AI14" s="1" t="s">
        <v>20</v>
      </c>
      <c r="AJ14" s="1" t="s">
        <v>10</v>
      </c>
      <c r="AK14" s="1" t="s">
        <v>11</v>
      </c>
      <c r="AL14" s="1" t="s">
        <v>11</v>
      </c>
      <c r="AM14" s="1" t="s">
        <v>11</v>
      </c>
      <c r="AN14" s="3" t="s">
        <v>11</v>
      </c>
      <c r="AO14" s="1" t="s">
        <v>11</v>
      </c>
      <c r="AP14" s="1" t="s">
        <v>11</v>
      </c>
      <c r="AQ14" s="1" t="s">
        <v>11</v>
      </c>
      <c r="AR14" s="1" t="s">
        <v>229</v>
      </c>
      <c r="AS14" s="1" t="s">
        <v>217</v>
      </c>
      <c r="AT14" s="1" t="s">
        <v>12</v>
      </c>
      <c r="AU14" s="6" t="s">
        <v>171</v>
      </c>
    </row>
    <row r="15" spans="1:47">
      <c r="A15" s="1" t="s">
        <v>2</v>
      </c>
      <c r="B15" s="1" t="s">
        <v>1</v>
      </c>
      <c r="C15" s="6" t="s">
        <v>200</v>
      </c>
      <c r="D15" s="1" t="s">
        <v>41</v>
      </c>
      <c r="E15" s="1" t="s">
        <v>192</v>
      </c>
      <c r="F15" s="1" t="s">
        <v>98</v>
      </c>
      <c r="G15" s="1" t="s">
        <v>98</v>
      </c>
      <c r="H15" s="6" t="s">
        <v>201</v>
      </c>
      <c r="I15" s="1" t="s">
        <v>20</v>
      </c>
      <c r="J15" s="1" t="s">
        <v>0</v>
      </c>
      <c r="K15" s="1" t="s">
        <v>190</v>
      </c>
      <c r="L15" s="1" t="s">
        <v>191</v>
      </c>
      <c r="M15" s="1" t="s">
        <v>198</v>
      </c>
      <c r="N15" s="1" t="s">
        <v>193</v>
      </c>
      <c r="O15" s="1" t="s">
        <v>193</v>
      </c>
      <c r="P15" s="6" t="s">
        <v>0</v>
      </c>
      <c r="Q15" s="1" t="s">
        <v>11</v>
      </c>
      <c r="R15" s="1" t="s">
        <v>11</v>
      </c>
      <c r="S15" s="1" t="s">
        <v>3</v>
      </c>
      <c r="T15" s="1" t="s">
        <v>3</v>
      </c>
      <c r="U15" s="1" t="s">
        <v>11</v>
      </c>
      <c r="V15" s="1" t="s">
        <v>11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194</v>
      </c>
      <c r="AB15" s="1" t="s">
        <v>195</v>
      </c>
      <c r="AC15" s="1" t="s">
        <v>11</v>
      </c>
      <c r="AD15" s="1" t="s">
        <v>196</v>
      </c>
      <c r="AE15" s="1" t="s">
        <v>11</v>
      </c>
      <c r="AF15" s="1" t="s">
        <v>197</v>
      </c>
      <c r="AG15" s="1" t="s">
        <v>20</v>
      </c>
      <c r="AH15" s="1" t="s">
        <v>10</v>
      </c>
      <c r="AI15" s="1" t="s">
        <v>123</v>
      </c>
      <c r="AJ15" s="1" t="s">
        <v>19</v>
      </c>
      <c r="AK15" s="1" t="s">
        <v>11</v>
      </c>
      <c r="AL15" s="1" t="s">
        <v>11</v>
      </c>
      <c r="AM15" s="1" t="s">
        <v>3</v>
      </c>
      <c r="AN15" s="3" t="s">
        <v>11</v>
      </c>
      <c r="AO15" s="1" t="s">
        <v>11</v>
      </c>
      <c r="AP15" s="1" t="s">
        <v>11</v>
      </c>
      <c r="AQ15" s="1" t="s">
        <v>11</v>
      </c>
      <c r="AR15" s="1" t="s">
        <v>199</v>
      </c>
      <c r="AS15" s="1" t="s">
        <v>100</v>
      </c>
      <c r="AT15" s="1" t="s">
        <v>3</v>
      </c>
      <c r="AU15" s="6" t="s">
        <v>3</v>
      </c>
    </row>
    <row r="16" spans="1:47">
      <c r="A16" s="1" t="s">
        <v>2</v>
      </c>
      <c r="B16" s="1" t="s">
        <v>1</v>
      </c>
      <c r="C16" s="6" t="s">
        <v>204</v>
      </c>
      <c r="D16" s="1" t="s">
        <v>41</v>
      </c>
      <c r="E16" s="1" t="s">
        <v>192</v>
      </c>
      <c r="F16" s="1" t="s">
        <v>98</v>
      </c>
      <c r="G16" s="1" t="s">
        <v>98</v>
      </c>
      <c r="H16" s="6" t="s">
        <v>201</v>
      </c>
      <c r="I16" s="1" t="s">
        <v>20</v>
      </c>
      <c r="J16" s="1" t="s">
        <v>0</v>
      </c>
      <c r="K16" s="1" t="s">
        <v>190</v>
      </c>
      <c r="L16" s="1" t="s">
        <v>191</v>
      </c>
      <c r="M16" s="1" t="s">
        <v>202</v>
      </c>
      <c r="N16" s="1" t="s">
        <v>193</v>
      </c>
      <c r="O16" s="1" t="s">
        <v>193</v>
      </c>
      <c r="P16" s="6" t="s">
        <v>0</v>
      </c>
      <c r="Q16" s="1" t="s">
        <v>11</v>
      </c>
      <c r="R16" s="1" t="s">
        <v>11</v>
      </c>
      <c r="S16" s="1" t="s">
        <v>3</v>
      </c>
      <c r="T16" s="1" t="s">
        <v>3</v>
      </c>
      <c r="U16" s="1" t="s">
        <v>11</v>
      </c>
      <c r="V16" s="1" t="s">
        <v>11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194</v>
      </c>
      <c r="AB16" s="1" t="s">
        <v>195</v>
      </c>
      <c r="AC16" s="1" t="s">
        <v>11</v>
      </c>
      <c r="AD16" s="1" t="s">
        <v>196</v>
      </c>
      <c r="AE16" s="1" t="s">
        <v>11</v>
      </c>
      <c r="AF16" s="1" t="s">
        <v>197</v>
      </c>
      <c r="AG16" s="1" t="s">
        <v>20</v>
      </c>
      <c r="AH16" s="1" t="s">
        <v>10</v>
      </c>
      <c r="AI16" s="1" t="s">
        <v>233</v>
      </c>
      <c r="AJ16" s="1" t="s">
        <v>19</v>
      </c>
      <c r="AK16" s="1" t="s">
        <v>11</v>
      </c>
      <c r="AL16" s="1" t="s">
        <v>11</v>
      </c>
      <c r="AM16" s="1" t="s">
        <v>3</v>
      </c>
      <c r="AN16" s="3" t="s">
        <v>11</v>
      </c>
      <c r="AO16" s="1" t="s">
        <v>11</v>
      </c>
      <c r="AP16" s="1" t="s">
        <v>11</v>
      </c>
      <c r="AQ16" s="1" t="s">
        <v>11</v>
      </c>
      <c r="AR16" s="1" t="s">
        <v>203</v>
      </c>
      <c r="AS16" s="1" t="s">
        <v>100</v>
      </c>
      <c r="AT16" s="1" t="s">
        <v>3</v>
      </c>
      <c r="AU16" s="6" t="s">
        <v>3</v>
      </c>
    </row>
    <row r="17" spans="1:47">
      <c r="A17" s="1" t="s">
        <v>2</v>
      </c>
      <c r="B17" s="1" t="s">
        <v>35</v>
      </c>
      <c r="C17" s="6" t="s">
        <v>182</v>
      </c>
      <c r="D17" s="1" t="s">
        <v>12</v>
      </c>
      <c r="E17" s="1" t="s">
        <v>0</v>
      </c>
      <c r="F17" s="1" t="s">
        <v>173</v>
      </c>
      <c r="G17" s="1" t="s">
        <v>173</v>
      </c>
      <c r="H17" s="6" t="s">
        <v>136</v>
      </c>
      <c r="I17" s="1" t="s">
        <v>172</v>
      </c>
      <c r="J17" s="1" t="s">
        <v>0</v>
      </c>
      <c r="K17" s="1" t="s">
        <v>38</v>
      </c>
      <c r="L17" s="1" t="s">
        <v>37</v>
      </c>
      <c r="M17" s="1" t="s">
        <v>173</v>
      </c>
      <c r="N17" s="1" t="s">
        <v>174</v>
      </c>
      <c r="O17" s="1" t="s">
        <v>174</v>
      </c>
      <c r="P17" s="6" t="s">
        <v>12</v>
      </c>
      <c r="Q17" s="1" t="s">
        <v>11</v>
      </c>
      <c r="R17" s="1" t="s">
        <v>101</v>
      </c>
      <c r="S17" s="1" t="s">
        <v>175</v>
      </c>
      <c r="T17" s="1" t="s">
        <v>3</v>
      </c>
      <c r="U17" s="1" t="s">
        <v>178</v>
      </c>
      <c r="V17" s="1" t="s">
        <v>179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176</v>
      </c>
      <c r="AB17" s="1" t="s">
        <v>11</v>
      </c>
      <c r="AC17" s="1" t="s">
        <v>11</v>
      </c>
      <c r="AD17" s="1" t="s">
        <v>11</v>
      </c>
      <c r="AE17" s="1" t="s">
        <v>11</v>
      </c>
      <c r="AF17" s="1" t="s">
        <v>177</v>
      </c>
      <c r="AG17" s="1" t="s">
        <v>20</v>
      </c>
      <c r="AH17" s="1" t="s">
        <v>10</v>
      </c>
      <c r="AI17" s="1" t="s">
        <v>20</v>
      </c>
      <c r="AJ17" s="1" t="s">
        <v>10</v>
      </c>
      <c r="AK17" s="1" t="s">
        <v>11</v>
      </c>
      <c r="AL17" s="1" t="s">
        <v>11</v>
      </c>
      <c r="AM17" s="1" t="s">
        <v>3</v>
      </c>
      <c r="AN17" s="3" t="s">
        <v>11</v>
      </c>
      <c r="AO17" s="1" t="s">
        <v>11</v>
      </c>
      <c r="AP17" s="1" t="s">
        <v>11</v>
      </c>
      <c r="AQ17" s="1" t="s">
        <v>11</v>
      </c>
      <c r="AR17" s="1" t="s">
        <v>180</v>
      </c>
      <c r="AS17" s="1" t="s">
        <v>181</v>
      </c>
      <c r="AT17" s="1" t="s">
        <v>3</v>
      </c>
      <c r="AU17" s="6" t="s">
        <v>3</v>
      </c>
    </row>
    <row r="18" spans="1:47">
      <c r="A18" s="1" t="s">
        <v>2</v>
      </c>
      <c r="B18" s="1" t="s">
        <v>35</v>
      </c>
      <c r="C18" s="6" t="s">
        <v>189</v>
      </c>
      <c r="D18" s="1" t="s">
        <v>12</v>
      </c>
      <c r="E18" s="1" t="s">
        <v>0</v>
      </c>
      <c r="F18" s="1" t="s">
        <v>184</v>
      </c>
      <c r="G18" s="1" t="s">
        <v>184</v>
      </c>
      <c r="H18" s="6" t="s">
        <v>136</v>
      </c>
      <c r="I18" s="1" t="s">
        <v>183</v>
      </c>
      <c r="J18" s="1" t="s">
        <v>0</v>
      </c>
      <c r="K18" s="1" t="s">
        <v>38</v>
      </c>
      <c r="L18" s="1" t="s">
        <v>37</v>
      </c>
      <c r="M18" s="1" t="s">
        <v>184</v>
      </c>
      <c r="N18" s="1" t="s">
        <v>185</v>
      </c>
      <c r="O18" s="1" t="s">
        <v>185</v>
      </c>
      <c r="P18" s="6" t="s">
        <v>12</v>
      </c>
      <c r="Q18" s="1" t="s">
        <v>11</v>
      </c>
      <c r="R18" s="1" t="s">
        <v>40</v>
      </c>
      <c r="S18" s="1" t="s">
        <v>186</v>
      </c>
      <c r="T18" s="1" t="s">
        <v>3</v>
      </c>
      <c r="U18" s="1" t="s">
        <v>95</v>
      </c>
      <c r="V18" s="1" t="s">
        <v>96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97</v>
      </c>
      <c r="AB18" s="1" t="s">
        <v>11</v>
      </c>
      <c r="AC18" s="1" t="s">
        <v>11</v>
      </c>
      <c r="AD18" s="1" t="s">
        <v>11</v>
      </c>
      <c r="AE18" s="1" t="s">
        <v>11</v>
      </c>
      <c r="AF18" s="1" t="s">
        <v>187</v>
      </c>
      <c r="AG18" s="1" t="s">
        <v>20</v>
      </c>
      <c r="AH18" s="1" t="s">
        <v>10</v>
      </c>
      <c r="AI18" s="1" t="s">
        <v>20</v>
      </c>
      <c r="AJ18" s="1" t="s">
        <v>10</v>
      </c>
      <c r="AK18" s="1" t="s">
        <v>11</v>
      </c>
      <c r="AL18" s="1" t="s">
        <v>11</v>
      </c>
      <c r="AM18" s="1" t="s">
        <v>3</v>
      </c>
      <c r="AN18" s="3" t="s">
        <v>11</v>
      </c>
      <c r="AO18" s="1" t="s">
        <v>11</v>
      </c>
      <c r="AP18" s="1" t="s">
        <v>11</v>
      </c>
      <c r="AQ18" s="1" t="s">
        <v>11</v>
      </c>
      <c r="AR18" s="1" t="s">
        <v>188</v>
      </c>
      <c r="AS18" s="1" t="s">
        <v>181</v>
      </c>
      <c r="AT18" s="1" t="s">
        <v>3</v>
      </c>
      <c r="AU18" s="6" t="s">
        <v>3</v>
      </c>
    </row>
    <row r="19" spans="1:47">
      <c r="H19" s="6"/>
      <c r="J19" s="1"/>
    </row>
    <row r="20" spans="1:47">
      <c r="H20" s="6"/>
      <c r="J20" s="1"/>
    </row>
    <row r="21" spans="1:47" ht="11.25" customHeight="1">
      <c r="A21" s="11" t="s">
        <v>7</v>
      </c>
      <c r="C21" s="11" t="s">
        <v>235</v>
      </c>
      <c r="D21" s="11" t="s">
        <v>294</v>
      </c>
      <c r="E21" s="11" t="s">
        <v>236</v>
      </c>
      <c r="F21" s="11" t="s">
        <v>287</v>
      </c>
      <c r="G21" s="11" t="s">
        <v>287</v>
      </c>
      <c r="H21" s="11" t="s">
        <v>303</v>
      </c>
      <c r="I21" s="11" t="s">
        <v>288</v>
      </c>
      <c r="J21" s="11" t="s">
        <v>289</v>
      </c>
      <c r="K21" s="11" t="s">
        <v>290</v>
      </c>
      <c r="L21" s="11" t="s">
        <v>291</v>
      </c>
      <c r="M21" s="11" t="s">
        <v>302</v>
      </c>
      <c r="N21" s="11" t="s">
        <v>292</v>
      </c>
      <c r="O21" s="11" t="s">
        <v>293</v>
      </c>
      <c r="P21" s="11" t="s">
        <v>304</v>
      </c>
      <c r="Q21" s="11" t="s">
        <v>318</v>
      </c>
      <c r="R21" s="11" t="s">
        <v>312</v>
      </c>
      <c r="S21" s="11" t="s">
        <v>313</v>
      </c>
      <c r="T21" s="11" t="s">
        <v>314</v>
      </c>
      <c r="U21" s="11" t="s">
        <v>315</v>
      </c>
      <c r="V21" s="11" t="s">
        <v>316</v>
      </c>
      <c r="W21" s="11" t="s">
        <v>317</v>
      </c>
    </row>
    <row r="22" spans="1:47">
      <c r="A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47">
      <c r="A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47">
      <c r="A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47">
      <c r="A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47">
      <c r="A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47">
      <c r="A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9" spans="1:47">
      <c r="D29" s="16" t="s">
        <v>39</v>
      </c>
      <c r="E29" s="16" t="s">
        <v>39</v>
      </c>
      <c r="P29" s="16" t="s">
        <v>39</v>
      </c>
    </row>
    <row r="30" spans="1:47">
      <c r="D30" s="16" t="s">
        <v>295</v>
      </c>
      <c r="E30" s="16" t="s">
        <v>237</v>
      </c>
      <c r="P30" s="16" t="s">
        <v>305</v>
      </c>
    </row>
    <row r="31" spans="1:47">
      <c r="D31" s="16" t="s">
        <v>296</v>
      </c>
      <c r="E31" s="16" t="s">
        <v>238</v>
      </c>
      <c r="P31" s="16" t="s">
        <v>306</v>
      </c>
    </row>
    <row r="32" spans="1:47">
      <c r="D32" s="16" t="s">
        <v>297</v>
      </c>
      <c r="E32" s="16" t="s">
        <v>239</v>
      </c>
      <c r="P32" s="16" t="s">
        <v>307</v>
      </c>
    </row>
    <row r="33" spans="4:16">
      <c r="D33" s="16" t="s">
        <v>298</v>
      </c>
      <c r="E33" s="16" t="s">
        <v>240</v>
      </c>
      <c r="P33" s="16" t="s">
        <v>308</v>
      </c>
    </row>
    <row r="34" spans="4:16">
      <c r="D34" s="16" t="s">
        <v>299</v>
      </c>
      <c r="E34" s="16" t="s">
        <v>241</v>
      </c>
      <c r="P34" s="16" t="s">
        <v>309</v>
      </c>
    </row>
    <row r="35" spans="4:16">
      <c r="D35" s="16" t="s">
        <v>300</v>
      </c>
      <c r="E35" s="16" t="s">
        <v>242</v>
      </c>
      <c r="P35" s="16" t="s">
        <v>310</v>
      </c>
    </row>
    <row r="36" spans="4:16">
      <c r="D36" s="16" t="s">
        <v>301</v>
      </c>
      <c r="E36" s="16" t="s">
        <v>243</v>
      </c>
      <c r="P36" s="16" t="s">
        <v>311</v>
      </c>
    </row>
    <row r="37" spans="4:16">
      <c r="E37" s="16" t="s">
        <v>244</v>
      </c>
    </row>
    <row r="38" spans="4:16">
      <c r="E38" s="16" t="s">
        <v>245</v>
      </c>
    </row>
    <row r="39" spans="4:16">
      <c r="E39" s="16" t="s">
        <v>246</v>
      </c>
    </row>
    <row r="40" spans="4:16">
      <c r="E40" s="16" t="s">
        <v>247</v>
      </c>
    </row>
    <row r="41" spans="4:16">
      <c r="E41" s="16" t="s">
        <v>248</v>
      </c>
    </row>
    <row r="42" spans="4:16">
      <c r="E42" s="16" t="s">
        <v>249</v>
      </c>
    </row>
    <row r="43" spans="4:16">
      <c r="E43" s="16" t="s">
        <v>250</v>
      </c>
    </row>
    <row r="44" spans="4:16">
      <c r="E44" s="16" t="s">
        <v>251</v>
      </c>
    </row>
    <row r="45" spans="4:16">
      <c r="E45" s="16" t="s">
        <v>252</v>
      </c>
    </row>
    <row r="46" spans="4:16">
      <c r="E46" s="16" t="s">
        <v>253</v>
      </c>
    </row>
    <row r="47" spans="4:16">
      <c r="E47" s="16" t="s">
        <v>254</v>
      </c>
    </row>
    <row r="48" spans="4:16">
      <c r="E48" s="16" t="s">
        <v>255</v>
      </c>
    </row>
    <row r="49" spans="5:5">
      <c r="E49" s="16" t="s">
        <v>256</v>
      </c>
    </row>
    <row r="50" spans="5:5">
      <c r="E50" s="16" t="s">
        <v>257</v>
      </c>
    </row>
    <row r="51" spans="5:5">
      <c r="E51" s="16" t="s">
        <v>258</v>
      </c>
    </row>
    <row r="52" spans="5:5">
      <c r="E52" s="16" t="s">
        <v>259</v>
      </c>
    </row>
    <row r="53" spans="5:5">
      <c r="E53" s="16" t="s">
        <v>260</v>
      </c>
    </row>
    <row r="54" spans="5:5">
      <c r="E54" s="16" t="s">
        <v>261</v>
      </c>
    </row>
    <row r="55" spans="5:5">
      <c r="E55" s="16" t="s">
        <v>262</v>
      </c>
    </row>
    <row r="56" spans="5:5">
      <c r="E56" s="16" t="s">
        <v>263</v>
      </c>
    </row>
    <row r="57" spans="5:5">
      <c r="E57" s="16" t="s">
        <v>264</v>
      </c>
    </row>
    <row r="58" spans="5:5">
      <c r="E58" s="16" t="s">
        <v>265</v>
      </c>
    </row>
    <row r="59" spans="5:5">
      <c r="E59" s="16" t="s">
        <v>266</v>
      </c>
    </row>
    <row r="60" spans="5:5">
      <c r="E60" s="16" t="s">
        <v>267</v>
      </c>
    </row>
    <row r="61" spans="5:5">
      <c r="E61" s="16" t="s">
        <v>268</v>
      </c>
    </row>
    <row r="62" spans="5:5">
      <c r="E62" s="16" t="s">
        <v>269</v>
      </c>
    </row>
    <row r="63" spans="5:5">
      <c r="E63" s="16" t="s">
        <v>270</v>
      </c>
    </row>
    <row r="64" spans="5:5">
      <c r="E64" s="16" t="s">
        <v>271</v>
      </c>
    </row>
    <row r="65" spans="5:5">
      <c r="E65" s="16" t="s">
        <v>272</v>
      </c>
    </row>
    <row r="66" spans="5:5">
      <c r="E66" s="16" t="s">
        <v>273</v>
      </c>
    </row>
    <row r="67" spans="5:5">
      <c r="E67" s="16" t="s">
        <v>274</v>
      </c>
    </row>
    <row r="68" spans="5:5">
      <c r="E68" s="16" t="s">
        <v>275</v>
      </c>
    </row>
    <row r="69" spans="5:5">
      <c r="E69" s="16" t="s">
        <v>276</v>
      </c>
    </row>
    <row r="70" spans="5:5">
      <c r="E70" s="16" t="s">
        <v>277</v>
      </c>
    </row>
    <row r="71" spans="5:5">
      <c r="E71" s="16" t="s">
        <v>278</v>
      </c>
    </row>
    <row r="72" spans="5:5">
      <c r="E72" s="16" t="s">
        <v>279</v>
      </c>
    </row>
    <row r="73" spans="5:5">
      <c r="E73" s="16" t="s">
        <v>280</v>
      </c>
    </row>
    <row r="74" spans="5:5">
      <c r="E74" s="16" t="s">
        <v>281</v>
      </c>
    </row>
    <row r="75" spans="5:5">
      <c r="E75" s="16" t="s">
        <v>282</v>
      </c>
    </row>
    <row r="76" spans="5:5">
      <c r="E76" s="16" t="s">
        <v>283</v>
      </c>
    </row>
    <row r="77" spans="5:5">
      <c r="E77" s="16" t="s">
        <v>83</v>
      </c>
    </row>
    <row r="78" spans="5:5">
      <c r="E78" s="16" t="s">
        <v>284</v>
      </c>
    </row>
    <row r="79" spans="5:5">
      <c r="E79" s="16" t="s">
        <v>285</v>
      </c>
    </row>
    <row r="80" spans="5:5">
      <c r="E80" s="16" t="s">
        <v>286</v>
      </c>
    </row>
    <row r="81" spans="5:5">
      <c r="E81" s="16" t="s">
        <v>84</v>
      </c>
    </row>
  </sheetData>
  <mergeCells count="24">
    <mergeCell ref="A21:A27"/>
    <mergeCell ref="C21:C27"/>
    <mergeCell ref="E21:E27"/>
    <mergeCell ref="F21:F27"/>
    <mergeCell ref="G21:G27"/>
    <mergeCell ref="D21:D27"/>
    <mergeCell ref="V21:V27"/>
    <mergeCell ref="W21:W27"/>
    <mergeCell ref="A2:B2"/>
    <mergeCell ref="A3:B3"/>
    <mergeCell ref="I21:I27"/>
    <mergeCell ref="J21:J27"/>
    <mergeCell ref="K21:K27"/>
    <mergeCell ref="L21:L27"/>
    <mergeCell ref="H21:H27"/>
    <mergeCell ref="N21:N27"/>
    <mergeCell ref="O21:O27"/>
    <mergeCell ref="M21:M27"/>
    <mergeCell ref="P21:P27"/>
    <mergeCell ref="R21:R27"/>
    <mergeCell ref="S21:S27"/>
    <mergeCell ref="T21:T27"/>
    <mergeCell ref="U21:U27"/>
    <mergeCell ref="Q21:Q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M77"/>
  <sheetViews>
    <sheetView topLeftCell="A2" workbookViewId="0">
      <selection activeCell="M3" sqref="M3:M12"/>
    </sheetView>
  </sheetViews>
  <sheetFormatPr defaultRowHeight="15"/>
  <sheetData>
    <row r="3" spans="3:13">
      <c r="C3" s="2" t="s">
        <v>4</v>
      </c>
      <c r="F3" t="str">
        <f>CONCATENATE(C3,",")</f>
        <v>CD_CIA,</v>
      </c>
      <c r="K3" s="6" t="s">
        <v>134</v>
      </c>
      <c r="M3" t="str">
        <f>CONCATENATE("'",K3,"',")</f>
        <v>'100000005',</v>
      </c>
    </row>
    <row r="4" spans="3:13">
      <c r="C4" s="2" t="s">
        <v>80</v>
      </c>
      <c r="F4" t="str">
        <f t="shared" ref="F4:F67" si="0">CONCATENATE(C4,",")</f>
        <v>NR_REFERENCIA_FISCAL,</v>
      </c>
      <c r="K4" s="6" t="s">
        <v>182</v>
      </c>
      <c r="M4" t="str">
        <f t="shared" ref="M4:M12" si="1">CONCATENATE("'",K4,"',")</f>
        <v>'F30000357',</v>
      </c>
    </row>
    <row r="5" spans="3:13">
      <c r="C5" s="2" t="s">
        <v>44</v>
      </c>
      <c r="F5" t="str">
        <f t="shared" si="0"/>
        <v>CD_TIPO_OPERACAO,</v>
      </c>
      <c r="K5" s="6" t="s">
        <v>189</v>
      </c>
      <c r="M5" t="str">
        <f t="shared" si="1"/>
        <v>'F30000358',</v>
      </c>
    </row>
    <row r="6" spans="3:13">
      <c r="C6" s="2" t="s">
        <v>65</v>
      </c>
      <c r="F6" t="str">
        <f t="shared" si="0"/>
        <v>CD_SITUACAO_NFR,</v>
      </c>
      <c r="K6" s="6" t="s">
        <v>200</v>
      </c>
      <c r="M6" t="str">
        <f t="shared" si="1"/>
        <v>'F20002663',</v>
      </c>
    </row>
    <row r="7" spans="3:13">
      <c r="C7" s="2" t="s">
        <v>43</v>
      </c>
      <c r="F7" t="str">
        <f t="shared" si="0"/>
        <v>DT_EMISSAO_NFR,</v>
      </c>
      <c r="K7" s="6" t="s">
        <v>204</v>
      </c>
      <c r="M7" t="str">
        <f t="shared" si="1"/>
        <v>'F20002666',</v>
      </c>
    </row>
    <row r="8" spans="3:13">
      <c r="C8" s="2" t="s">
        <v>48</v>
      </c>
      <c r="F8" t="str">
        <f t="shared" si="0"/>
        <v>DT_EMISSAO_NF_RECEBIDA,</v>
      </c>
      <c r="K8" s="6" t="s">
        <v>218</v>
      </c>
      <c r="M8" t="str">
        <f t="shared" si="1"/>
        <v>'120000034',</v>
      </c>
    </row>
    <row r="9" spans="3:13">
      <c r="C9" s="2" t="s">
        <v>49</v>
      </c>
      <c r="F9" t="str">
        <f t="shared" si="0"/>
        <v>DT_SAIDA_NF_RECEBIDA,</v>
      </c>
      <c r="K9" s="6" t="s">
        <v>230</v>
      </c>
      <c r="M9" t="str">
        <f t="shared" si="1"/>
        <v>'120000035',</v>
      </c>
    </row>
    <row r="10" spans="3:13">
      <c r="C10" s="2" t="s">
        <v>66</v>
      </c>
      <c r="F10" t="str">
        <f t="shared" si="0"/>
        <v>DT_SITUACAO,</v>
      </c>
      <c r="K10" s="6" t="s">
        <v>152</v>
      </c>
      <c r="M10" t="str">
        <f t="shared" si="1"/>
        <v>'100000082',</v>
      </c>
    </row>
    <row r="11" spans="3:13">
      <c r="C11" s="2" t="s">
        <v>67</v>
      </c>
      <c r="F11" t="str">
        <f t="shared" si="0"/>
        <v>DT_ATUALIZACAO,</v>
      </c>
      <c r="K11" s="6" t="s">
        <v>157</v>
      </c>
      <c r="M11" t="str">
        <f t="shared" si="1"/>
        <v>'100000083',</v>
      </c>
    </row>
    <row r="12" spans="3:13">
      <c r="C12" s="2" t="s">
        <v>21</v>
      </c>
      <c r="F12" t="str">
        <f t="shared" si="0"/>
        <v>CD_FORNECEDOR,</v>
      </c>
      <c r="K12" s="6" t="s">
        <v>170</v>
      </c>
      <c r="M12" t="str">
        <f t="shared" si="1"/>
        <v>'100000084',</v>
      </c>
    </row>
    <row r="13" spans="3:13">
      <c r="C13" s="2" t="s">
        <v>45</v>
      </c>
      <c r="F13" t="str">
        <f t="shared" si="0"/>
        <v>NR_NF_RECEBIDA,</v>
      </c>
    </row>
    <row r="14" spans="3:13">
      <c r="C14" s="2" t="s">
        <v>46</v>
      </c>
      <c r="F14" t="str">
        <f t="shared" si="0"/>
        <v>NR_SERIE_NF_RECEBIDA,</v>
      </c>
    </row>
    <row r="15" spans="3:13">
      <c r="C15" s="2" t="s">
        <v>47</v>
      </c>
      <c r="F15" t="str">
        <f t="shared" si="0"/>
        <v>CD_TIPO_NF,</v>
      </c>
    </row>
    <row r="16" spans="3:13">
      <c r="C16" s="2" t="s">
        <v>50</v>
      </c>
      <c r="F16" t="str">
        <f t="shared" si="0"/>
        <v>CD_NATUREZA_OPERACAO,</v>
      </c>
    </row>
    <row r="17" spans="3:6">
      <c r="C17" s="2" t="s">
        <v>51</v>
      </c>
      <c r="F17" t="str">
        <f t="shared" si="0"/>
        <v>SQ_NATUREZA_OPERACAO,</v>
      </c>
    </row>
    <row r="18" spans="3:6">
      <c r="C18" s="2" t="s">
        <v>52</v>
      </c>
      <c r="F18" t="str">
        <f t="shared" si="0"/>
        <v>IN_MERC_UTILIZADA_CONSUMO,</v>
      </c>
    </row>
    <row r="19" spans="3:6">
      <c r="C19" s="2" t="s">
        <v>28</v>
      </c>
      <c r="F19" t="str">
        <f t="shared" si="0"/>
        <v>CD_CONDICAO_PAGAMENTO,</v>
      </c>
    </row>
    <row r="20" spans="3:6">
      <c r="C20" s="2" t="s">
        <v>54</v>
      </c>
      <c r="F20" t="str">
        <f t="shared" si="0"/>
        <v>VL_MERCADORIA,</v>
      </c>
    </row>
    <row r="21" spans="3:6">
      <c r="C21" s="2" t="s">
        <v>62</v>
      </c>
      <c r="F21" t="str">
        <f t="shared" si="0"/>
        <v>VL_TOTAL_NF,</v>
      </c>
    </row>
    <row r="22" spans="3:6">
      <c r="C22" s="2" t="s">
        <v>16</v>
      </c>
      <c r="F22" t="str">
        <f t="shared" si="0"/>
        <v>VL_DESPESA,</v>
      </c>
    </row>
    <row r="23" spans="3:6">
      <c r="C23" s="2" t="s">
        <v>24</v>
      </c>
      <c r="F23" t="str">
        <f t="shared" si="0"/>
        <v>VL_DESCONTO,</v>
      </c>
    </row>
    <row r="24" spans="3:6">
      <c r="C24" s="2" t="s">
        <v>15</v>
      </c>
      <c r="F24" t="str">
        <f t="shared" si="0"/>
        <v>VL_FRETE,</v>
      </c>
    </row>
    <row r="25" spans="3:6">
      <c r="C25" s="2" t="s">
        <v>30</v>
      </c>
      <c r="F25" t="str">
        <f t="shared" si="0"/>
        <v>VL_DESPESA_ADUANEIRA,</v>
      </c>
    </row>
    <row r="26" spans="3:6">
      <c r="C26" s="2" t="s">
        <v>63</v>
      </c>
      <c r="F26" t="str">
        <f t="shared" si="0"/>
        <v>VL_PESO_BRUTO,</v>
      </c>
    </row>
    <row r="27" spans="3:6">
      <c r="C27" s="2" t="s">
        <v>68</v>
      </c>
      <c r="F27" t="str">
        <f t="shared" si="0"/>
        <v>COD_CAMINHAO,</v>
      </c>
    </row>
    <row r="28" spans="3:6">
      <c r="C28" s="4" t="s">
        <v>59</v>
      </c>
      <c r="F28" t="str">
        <f t="shared" si="0"/>
        <v>VL_SERVICO,</v>
      </c>
    </row>
    <row r="29" spans="3:6">
      <c r="C29" s="2" t="s">
        <v>31</v>
      </c>
      <c r="F29" t="str">
        <f t="shared" si="0"/>
        <v>VL_ADICIONAL_IMPORTACAO,</v>
      </c>
    </row>
    <row r="30" spans="3:6">
      <c r="C30" s="2" t="s">
        <v>78</v>
      </c>
      <c r="F30" t="str">
        <f t="shared" si="0"/>
        <v>CD_TIPO_FRETE,</v>
      </c>
    </row>
    <row r="31" spans="3:6">
      <c r="C31" s="2" t="s">
        <v>76</v>
      </c>
      <c r="F31" t="str">
        <f t="shared" si="0"/>
        <v>VL_CIF,</v>
      </c>
    </row>
    <row r="32" spans="3:6">
      <c r="C32" s="2" t="s">
        <v>56</v>
      </c>
      <c r="F32" t="str">
        <f t="shared" si="0"/>
        <v>VL_ICMS_DESTACADO,</v>
      </c>
    </row>
    <row r="33" spans="3:6">
      <c r="C33" s="2" t="s">
        <v>58</v>
      </c>
      <c r="F33" t="str">
        <f t="shared" si="0"/>
        <v>VL_IPI_DESTACADO,</v>
      </c>
    </row>
    <row r="34" spans="3:6">
      <c r="C34" s="2" t="s">
        <v>32</v>
      </c>
      <c r="F34" t="str">
        <f t="shared" si="0"/>
        <v>VL_PIS_IMPORTACAO,</v>
      </c>
    </row>
    <row r="35" spans="3:6">
      <c r="C35" s="2" t="s">
        <v>33</v>
      </c>
      <c r="F35" t="str">
        <f t="shared" si="0"/>
        <v>VL_COFINS_IMPORTACAO,</v>
      </c>
    </row>
    <row r="36" spans="3:6">
      <c r="C36" s="2" t="s">
        <v>53</v>
      </c>
      <c r="F36" t="str">
        <f t="shared" si="0"/>
        <v>NR_NFR_COMPLEMENTO,</v>
      </c>
    </row>
    <row r="37" spans="3:6">
      <c r="C37" s="2" t="s">
        <v>42</v>
      </c>
      <c r="F37" t="str">
        <f t="shared" si="0"/>
        <v>NR_NFR,</v>
      </c>
    </row>
    <row r="38" spans="3:6">
      <c r="C38" s="2" t="s">
        <v>69</v>
      </c>
      <c r="F38" t="str">
        <f t="shared" si="0"/>
        <v>NR_LOTE,</v>
      </c>
    </row>
    <row r="39" spans="3:6">
      <c r="C39" s="2" t="s">
        <v>55</v>
      </c>
      <c r="F39" t="str">
        <f t="shared" si="0"/>
        <v>VL_BASE_ICMS,</v>
      </c>
    </row>
    <row r="40" spans="3:6">
      <c r="C40" s="2" t="s">
        <v>13</v>
      </c>
      <c r="F40" t="str">
        <f t="shared" si="0"/>
        <v>VL_ICMS,</v>
      </c>
    </row>
    <row r="41" spans="3:6">
      <c r="C41" s="2" t="s">
        <v>26</v>
      </c>
      <c r="F41" t="str">
        <f t="shared" si="0"/>
        <v>VL_ICMS_ST,</v>
      </c>
    </row>
    <row r="42" spans="3:6">
      <c r="C42" s="2" t="s">
        <v>57</v>
      </c>
      <c r="F42" t="str">
        <f t="shared" si="0"/>
        <v>VL_BASE_IPI,</v>
      </c>
    </row>
    <row r="43" spans="3:6">
      <c r="C43" s="2" t="s">
        <v>27</v>
      </c>
      <c r="F43" t="str">
        <f t="shared" si="0"/>
        <v>VL_IPI,</v>
      </c>
    </row>
    <row r="44" spans="3:6">
      <c r="C44" s="2" t="s">
        <v>60</v>
      </c>
      <c r="F44" t="str">
        <f t="shared" si="0"/>
        <v>VL_ISS,</v>
      </c>
    </row>
    <row r="45" spans="3:6">
      <c r="C45" s="2" t="s">
        <v>71</v>
      </c>
      <c r="F45" t="str">
        <f t="shared" si="0"/>
        <v>VL_PIS,</v>
      </c>
    </row>
    <row r="46" spans="3:6">
      <c r="C46" s="2" t="s">
        <v>72</v>
      </c>
      <c r="F46" t="str">
        <f t="shared" si="0"/>
        <v>VL_COFINS,</v>
      </c>
    </row>
    <row r="47" spans="3:6">
      <c r="C47" s="2" t="s">
        <v>73</v>
      </c>
      <c r="F47" t="str">
        <f t="shared" si="0"/>
        <v>VL_CSLL,</v>
      </c>
    </row>
    <row r="48" spans="3:6">
      <c r="C48" s="2" t="s">
        <v>75</v>
      </c>
      <c r="F48" t="str">
        <f t="shared" si="0"/>
        <v>VL_BASE_IMPOSTO_IMPORTACAO,</v>
      </c>
    </row>
    <row r="49" spans="3:6">
      <c r="C49" s="2" t="s">
        <v>29</v>
      </c>
      <c r="F49" t="str">
        <f t="shared" si="0"/>
        <v>VL_IMPOSTO_IMPORTACAO,</v>
      </c>
    </row>
    <row r="50" spans="3:6">
      <c r="C50" s="2" t="s">
        <v>79</v>
      </c>
      <c r="F50" t="str">
        <f t="shared" si="0"/>
        <v>IN_ICMS_ST_SEM_CONVENIO,</v>
      </c>
    </row>
    <row r="51" spans="3:6">
      <c r="C51" s="2" t="s">
        <v>70</v>
      </c>
      <c r="F51" t="str">
        <f t="shared" si="0"/>
        <v>IN_SUFRAMA,</v>
      </c>
    </row>
    <row r="52" spans="3:6">
      <c r="C52" s="2" t="s">
        <v>64</v>
      </c>
      <c r="F52" t="str">
        <f t="shared" si="0"/>
        <v>DS_OBSERVACAO_NFR,</v>
      </c>
    </row>
    <row r="53" spans="3:6">
      <c r="C53" s="2" t="s">
        <v>81</v>
      </c>
      <c r="F53" t="str">
        <f t="shared" si="0"/>
        <v>NR_RECEB_DOCTO_WMS,</v>
      </c>
    </row>
    <row r="54" spans="3:6">
      <c r="C54" s="2" t="s">
        <v>77</v>
      </c>
      <c r="F54" t="str">
        <f t="shared" si="0"/>
        <v>DS_MOTIVO_DEVOLUCAO_ATO,</v>
      </c>
    </row>
    <row r="55" spans="3:6">
      <c r="C55" s="2" t="s">
        <v>61</v>
      </c>
      <c r="F55" t="str">
        <f t="shared" si="0"/>
        <v>VL_DESPESA_ACESSORIA,</v>
      </c>
    </row>
    <row r="56" spans="3:6">
      <c r="C56" s="2" t="s">
        <v>74</v>
      </c>
      <c r="F56" t="str">
        <f t="shared" si="0"/>
        <v>VL_DESCONTO_CONDICIONAL,</v>
      </c>
    </row>
    <row r="57" spans="3:6">
      <c r="C57" s="2" t="s">
        <v>9</v>
      </c>
      <c r="F57" t="str">
        <f t="shared" si="0"/>
        <v>CD_UNIDADE_EMPRESARIAL,</v>
      </c>
    </row>
    <row r="58" spans="3:6">
      <c r="C58" s="2" t="s">
        <v>8</v>
      </c>
      <c r="F58" t="str">
        <f t="shared" si="0"/>
        <v>CD_FILIAL,</v>
      </c>
    </row>
    <row r="59" spans="3:6">
      <c r="C59" s="8" t="s">
        <v>59</v>
      </c>
      <c r="F59" t="str">
        <f t="shared" si="0"/>
        <v>VL_SERVICO,</v>
      </c>
    </row>
    <row r="60" spans="3:6">
      <c r="C60" s="8" t="s">
        <v>23</v>
      </c>
      <c r="F60" t="str">
        <f t="shared" si="0"/>
        <v>NR_PEDIDO_COMPRA,</v>
      </c>
    </row>
    <row r="61" spans="3:6">
      <c r="C61" s="8" t="s">
        <v>42</v>
      </c>
      <c r="F61" t="str">
        <f t="shared" si="0"/>
        <v>NR_NFR,</v>
      </c>
    </row>
    <row r="62" spans="3:6">
      <c r="C62" s="8" t="s">
        <v>87</v>
      </c>
      <c r="F62" t="str">
        <f t="shared" si="0"/>
        <v>QT_RECEBIDA,</v>
      </c>
    </row>
    <row r="63" spans="3:6">
      <c r="C63" s="8" t="s">
        <v>31</v>
      </c>
      <c r="F63" t="str">
        <f t="shared" si="0"/>
        <v>VL_ADICIONAL_IMPORTACAO,</v>
      </c>
    </row>
    <row r="64" spans="3:6">
      <c r="C64" s="8" t="s">
        <v>34</v>
      </c>
      <c r="F64" t="str">
        <f t="shared" si="0"/>
        <v>VL_CIF_IMPORTACAO,</v>
      </c>
    </row>
    <row r="65" spans="3:6">
      <c r="C65" s="8" t="s">
        <v>92</v>
      </c>
      <c r="F65" t="str">
        <f t="shared" si="0"/>
        <v>VL_CUSTO_IMPORTACAO,</v>
      </c>
    </row>
    <row r="66" spans="3:6">
      <c r="C66" s="8" t="s">
        <v>94</v>
      </c>
      <c r="F66" t="str">
        <f t="shared" si="0"/>
        <v>NR_CNPJ_CPF_ENTREGA,</v>
      </c>
    </row>
    <row r="67" spans="3:6">
      <c r="C67" s="8" t="s">
        <v>91</v>
      </c>
      <c r="F67" t="str">
        <f t="shared" si="0"/>
        <v>QT_NAO_RECEBIDA_DEVOLUCAO,</v>
      </c>
    </row>
    <row r="68" spans="3:6">
      <c r="C68" s="8" t="s">
        <v>85</v>
      </c>
      <c r="F68" t="str">
        <f t="shared" ref="F68:F77" si="2">CONCATENATE(C68,",")</f>
        <v>CD_NBM,</v>
      </c>
    </row>
    <row r="69" spans="3:6">
      <c r="C69" s="8" t="s">
        <v>86</v>
      </c>
      <c r="F69" t="str">
        <f t="shared" si="2"/>
        <v>SQ_NBM,</v>
      </c>
    </row>
    <row r="70" spans="3:6">
      <c r="C70" s="8" t="s">
        <v>93</v>
      </c>
      <c r="F70" t="str">
        <f t="shared" si="2"/>
        <v>QT_RECEBIDA_FISICA,</v>
      </c>
    </row>
    <row r="71" spans="3:6">
      <c r="C71" s="8" t="s">
        <v>9</v>
      </c>
      <c r="F71" t="str">
        <f t="shared" si="2"/>
        <v>CD_UNIDADE_EMPRESARIAL,</v>
      </c>
    </row>
    <row r="72" spans="3:6">
      <c r="C72" s="8" t="s">
        <v>8</v>
      </c>
      <c r="F72" t="str">
        <f t="shared" si="2"/>
        <v>CD_FILIAL,</v>
      </c>
    </row>
    <row r="73" spans="3:6">
      <c r="C73" s="8" t="s">
        <v>67</v>
      </c>
      <c r="F73" t="str">
        <f t="shared" si="2"/>
        <v>DT_ATUALIZACAO,</v>
      </c>
    </row>
    <row r="74" spans="3:6">
      <c r="C74" s="8" t="s">
        <v>88</v>
      </c>
      <c r="F74" t="str">
        <f t="shared" si="2"/>
        <v>NR_NFR_REFERENCIA,</v>
      </c>
    </row>
    <row r="75" spans="3:6">
      <c r="C75" s="8" t="s">
        <v>89</v>
      </c>
      <c r="F75" t="str">
        <f t="shared" si="2"/>
        <v>NR_ITEM_NFR_REFERENCIA,</v>
      </c>
    </row>
    <row r="76" spans="3:6">
      <c r="C76" s="8" t="s">
        <v>90</v>
      </c>
      <c r="F76" t="str">
        <f t="shared" si="2"/>
        <v>VL_PIS_OUTROS,</v>
      </c>
    </row>
    <row r="77" spans="3:6">
      <c r="C77" s="8" t="s">
        <v>90</v>
      </c>
      <c r="F77" t="str">
        <f t="shared" si="2"/>
        <v>VL_PIS_OUTROS,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stg_nfv_cab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2014-08-29T19:01:13Z</dcterms:modified>
</cp:coreProperties>
</file>