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96"/>
  </bookViews>
  <sheets>
    <sheet name="ods_orders_profitable" sheetId="3" r:id="rId1"/>
    <sheet name="Plan2" sheetId="2" r:id="rId2"/>
  </sheets>
  <calcPr calcId="125725"/>
</workbook>
</file>

<file path=xl/calcChain.xml><?xml version="1.0" encoding="utf-8"?>
<calcChain xmlns="http://schemas.openxmlformats.org/spreadsheetml/2006/main">
  <c r="F94" i="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2"/>
</calcChain>
</file>

<file path=xl/sharedStrings.xml><?xml version="1.0" encoding="utf-8"?>
<sst xmlns="http://schemas.openxmlformats.org/spreadsheetml/2006/main" count="574" uniqueCount="228">
  <si>
    <t>ds_chave</t>
  </si>
  <si>
    <t>nr_id_fornecedor</t>
  </si>
  <si>
    <t>nr_id_filial</t>
  </si>
  <si>
    <t>ds_cliente</t>
  </si>
  <si>
    <t>nr_pedido</t>
  </si>
  <si>
    <t>nr_id_sku</t>
  </si>
  <si>
    <t>ds_produto</t>
  </si>
  <si>
    <t>qtd_saldo</t>
  </si>
  <si>
    <t>qtd_total</t>
  </si>
  <si>
    <t>vl_saldo</t>
  </si>
  <si>
    <t>vl_unit_ped</t>
  </si>
  <si>
    <t>vl_total</t>
  </si>
  <si>
    <t>dt_emissao</t>
  </si>
  <si>
    <t>dt_entrega</t>
  </si>
  <si>
    <t>ds_abc</t>
  </si>
  <si>
    <t>nr_id_depto</t>
  </si>
  <si>
    <t>nr_cnpj_fabricante</t>
  </si>
  <si>
    <t>ds_depto</t>
  </si>
  <si>
    <t>ds_fabricante</t>
  </si>
  <si>
    <t>ds_geracao</t>
  </si>
  <si>
    <t>ds_situacao</t>
  </si>
  <si>
    <t>ds_status_rec</t>
  </si>
  <si>
    <t>nr_id_natope</t>
  </si>
  <si>
    <t>ds_observacao</t>
  </si>
  <si>
    <t>dt_inclusao</t>
  </si>
  <si>
    <t>ds_user_inclusao</t>
  </si>
  <si>
    <t>ds_cond_pagto</t>
  </si>
  <si>
    <t>qtd_liquidado</t>
  </si>
  <si>
    <t>vl_liquidado</t>
  </si>
  <si>
    <t>NULL</t>
  </si>
  <si>
    <t>BANCO :</t>
  </si>
  <si>
    <t>Tabela :</t>
  </si>
  <si>
    <t>nr_seq_natope</t>
  </si>
  <si>
    <t>nr_cond_pagto</t>
  </si>
  <si>
    <t>nr_inedoneo</t>
  </si>
  <si>
    <t>0.00</t>
  </si>
  <si>
    <t>Os códigos utilizados são:</t>
  </si>
  <si>
    <t>SP</t>
  </si>
  <si>
    <t>case
   when DS_CANAL = 'QOS' then 'QOSK'
   when DS_CANAL = 'CHT' then 'CHTN'
   when DS_CANAL = 'MOB' then 'MOBI'
   when DS_CANAL = 'TVL' then 'TVLC'
   when DS_CANAL = 'SIT' then 'SITE'
   when DS_CANAL = 'TVE' then 'TVEN'
   when DS_CANAL = 'STL' then 'STLC'
end</t>
  </si>
  <si>
    <t>Sessão cislil504m00l (Nota Fiscal) [Informar a Referência Fiscal e pedir o detalhamento da mesma]</t>
  </si>
  <si>
    <t>Fixo com zeros</t>
  </si>
  <si>
    <t>VL_ICMS</t>
  </si>
  <si>
    <t>VL_PIS</t>
  </si>
  <si>
    <t>VL_COFINS</t>
  </si>
  <si>
    <t>VL_CSLL</t>
  </si>
  <si>
    <t>VL_CMV</t>
  </si>
  <si>
    <t>VL_ICMS_ST</t>
  </si>
  <si>
    <t>NR_ORDEM</t>
  </si>
  <si>
    <t>NR_REF_FISCAL</t>
  </si>
  <si>
    <t>Esta informação não tem na tabela, porém a utilizaremos para algumas consultas no LN</t>
  </si>
  <si>
    <t>Fazer o detalhamento da Referência Fiscal.  Na aba inferior "Linhas - Nota Fiscal", fazer o detalhamento do item desejado. Na aba inferior "Imposto por Linha Nota Fiscal", pegar a informação da coluna Valor, onde o tipo de imposto é ICMS</t>
  </si>
  <si>
    <t>MG</t>
  </si>
  <si>
    <t>Fazer o detalhamento da Referência Fiscal desejada. Na aba inferior Linhas - Nota Fiscal, pegar a informação da coluna "Preço Total do Item" para o item desejado. Na sequência, pedir o detalhamento da linha do item e pegar a "Alíquota" do ICMS. Fazer o seguinte cálculo: 
"Preço Total Item" * (Aliquota ICMS / 100)</t>
  </si>
  <si>
    <t>Fazer o detalhamento da Referência Fiscal.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(Vl_ICMS - Vl_ICMS_Frete - Vl_ICMS_Produto).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</si>
  <si>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ICMS / 100)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</si>
  <si>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PIS / 100)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</si>
  <si>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COFINS / 100)</t>
  </si>
  <si>
    <t>Fazer o detalhamento da Referência Fiscal desejada. Na aba inferior Linhas - Nota Fiscal, fazer o detalhamento do item desejado. Na aba superior "Outros", seção "Despesas Gerais", pegar o Valor do Frete e fazer o seguinte cálculo:
"Valor Frete" * (Aliquota CSLL Retido / 100)</t>
  </si>
  <si>
    <t>Fazer o seguinte tratamento</t>
  </si>
  <si>
    <t>Se "PF" = 1, se "PJ"= 2, caso contrário = 6</t>
  </si>
  <si>
    <t>VL_COFINS_FRETE</t>
  </si>
  <si>
    <t>VL_CSLL_FRETE</t>
  </si>
  <si>
    <t>VL_DESCONTO</t>
  </si>
  <si>
    <t>VL_FRETE</t>
  </si>
  <si>
    <t>VL_ICMS_FRETE</t>
  </si>
  <si>
    <t>VL_PIS_FRETE</t>
  </si>
  <si>
    <t>filegroup_nr_mes</t>
  </si>
  <si>
    <t>Fazer o detalhamento da Referência Fiscal.  Na aba inferior "Linhas - Nota Fiscal", fazer o detalhamento do item desejado. Na aba inferior "Imposto por Linha Nota Fiscal", pegar a informação da coluna Valor, onde o tipo de imposto é ICMS Subst Tributária</t>
  </si>
  <si>
    <t>Fazer o detalhamento da Referência Fiscal.  Na aba inferior "Linhas - Nota Fiscal", fazer o detalhamento do item desejado. Na aba inferior "Imposto por Linha Nota Fiscal", pegar a informação da coluna Valor, onde o tipo de imposto é PIS</t>
  </si>
  <si>
    <t>Fazer o detalhamento da Referência Fiscal desejada. Na aba inferior Linhas - Nota Fiscal, pegar a informação da coluna "Preço Total do Item" para o item desejado. Na sequência, pedir o detalhamento da linha do item e pegar a "Alíquota" do PIS. Fazer o seguinte cálculo: 
"Preço Total Item" * (Aliquota PIS / 100)</t>
  </si>
  <si>
    <t>Fazer o detalhamento da Referência Fiscal.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(Vl_PIS - Vl_PIS_Frete - Vl_PIS_Produto).</t>
  </si>
  <si>
    <t>Fazer o detalhamento da Referência Fiscal.  Na aba inferior "Linhas - Nota Fiscal", fazer o detalhamento do item desejado. Na aba inferior "Imposto por Linha Nota Fiscal", pegar a informação da coluna Valor, onde o tipo de imposto é COFINS</t>
  </si>
  <si>
    <t>Fazer o detalhamento da Referência Fiscal desejada. Na aba inferior Linhas - Nota Fiscal, pegar a informação da coluna "Preço Total do Item" para o item desejado. Na sequência, pedir o detalhamento da linha do item e pegar a "Alíquota" do COFINS. Fazer o seguinte cálculo: 
"Preço Total Item" * (Aliquota COFINS / 100)</t>
  </si>
  <si>
    <t>Fazer o detalhamento da Referência Fiscal.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(Vl_COFINS - Vl_COFINS_Frete - Vl_COFINS_Produto).</t>
  </si>
  <si>
    <t>Fazer o detalhamento da Referência Fiscal.  Na aba inferior "Linhas - Nota Fiscal", fazer o detalhamento do item desejado. Na aba inferior "Imposto por Linha Nota Fiscal", pegar a informação da coluna Valor, onde o tipo de imposto é CSLL Retido</t>
  </si>
  <si>
    <t>Fazer o detalhamento da Referência Fiscal desejada. Na aba inferior Linhas - Nota Fiscal, pegar a informação da coluna "Preço Total do Item" para o item desejado. Na sequência, pedir o detalhamento da linha do item e pegar a "Alíquota" do CSLL Retido. Fazer o seguinte cálculo: 
"Preço Total Item" * (Aliquota CSLL Retido / 100)</t>
  </si>
  <si>
    <t>Fazer o detalhamento da Referência Fiscal. Na aba inferior Linhas - Nota Fiscal, fazer o detalhamento do item desejado. Na aba superior "Outros", seção "Despesas Gerais", somar os valor de (Seguro + Despesas Gerais + Despesas Aduaneiras).  Se o resultado for menor ou igual a zero, retornará zero. Se o resultado for maior do que zero, executar a seguinte regra: (Vl_CSLL - Vl_CSLL_Frete - Vl_CSLL_Produto).</t>
  </si>
  <si>
    <t>Se Unid Negócio diferente de 7
 [ VL_PRODUTO - VL_ICMS_PRODUCT - VL_PIS_PRODUCT - VL_CSLL_PRODUCT - VL_COFINS_PRODUCT 
- VL_ICMS_OTHER - VL_PIS_OTHER - VL_CSLL_OTHER - VL_COFINS_OTHER - vl_desconto_cond 
- vl_desconto_inc + VL_ICMS_ST ]</t>
  </si>
  <si>
    <t>Se Unid Negócio = 7
 [ VL_PRODUTO + VL_ICMS_ST - (VL_ICMS_ST + vl_desconto_inc + vl_desconto_cond + VL_ICMS_PRODUCT 
+ VL_ICMS_OTHER + VL_COFINS_PRODUCT + VL_COFINS_OTHER + VL_PIS_PRODUCT + VL_PIS_OTHER + VL_CSLL_PRODUCT 
+ VL_CSLL_OTHER) ]</t>
  </si>
  <si>
    <t>MIS_RENTAB</t>
  </si>
  <si>
    <t>ods_orders_profitable</t>
  </si>
  <si>
    <t>VL_PROD</t>
  </si>
  <si>
    <t>VL_CUSTO_FRETE</t>
  </si>
  <si>
    <t>VL_DESC_INC</t>
  </si>
  <si>
    <t>VL_DESC_COND</t>
  </si>
  <si>
    <t>VL_NOTA</t>
  </si>
  <si>
    <t>VL_ICMS_PROD</t>
  </si>
  <si>
    <t>VL_PIS_PROD</t>
  </si>
  <si>
    <t>VL_CSLL_PROD</t>
  </si>
  <si>
    <t>VL_COFINS_PROD</t>
  </si>
  <si>
    <t>VL_AVP</t>
  </si>
  <si>
    <t>ID_DATA_FAT</t>
  </si>
  <si>
    <t>ID_DATA_PED</t>
  </si>
  <si>
    <t>ID_UNINEG</t>
  </si>
  <si>
    <t>ID_ITEM</t>
  </si>
  <si>
    <t>ID_REGIAO</t>
  </si>
  <si>
    <t>ID_TRANSP</t>
  </si>
  <si>
    <t>TIPO_ENTREGA</t>
  </si>
  <si>
    <t>TIPO_TRANSP</t>
  </si>
  <si>
    <t>ID_CANAL</t>
  </si>
  <si>
    <t>ID_PAGTO</t>
  </si>
  <si>
    <t>VL_TARIFA_CC</t>
  </si>
  <si>
    <t>VL_COTACAO</t>
  </si>
  <si>
    <t>VL_PARCELACALC</t>
  </si>
  <si>
    <t>VL_TARIFA</t>
  </si>
  <si>
    <t>ID_CAMPANHA</t>
  </si>
  <si>
    <t>VL_PESO_REAL</t>
  </si>
  <si>
    <t>VL_PESO_CUBADO</t>
  </si>
  <si>
    <t>VL_CUBAGEM</t>
  </si>
  <si>
    <t>QTD_ITENS</t>
  </si>
  <si>
    <t>ID_PED_SIGE</t>
  </si>
  <si>
    <t>ID_FORN</t>
  </si>
  <si>
    <t>ID_LC</t>
  </si>
  <si>
    <t>ID_FRETE_GRATIS</t>
  </si>
  <si>
    <t>ID_ORIGEM</t>
  </si>
  <si>
    <t>ID_FILIAL</t>
  </si>
  <si>
    <t>VL_REC_LIQ_PROD</t>
  </si>
  <si>
    <t>VL_ICMS_OTHERS</t>
  </si>
  <si>
    <t>VL_PIS_OTHERS</t>
  </si>
  <si>
    <t>VL_COFINS_OTHERS</t>
  </si>
  <si>
    <t>VL_CSLL_OTHERS</t>
  </si>
  <si>
    <t>VL_JUROS_EMISSOR</t>
  </si>
  <si>
    <t>VL_JUROS_ESTAB</t>
  </si>
  <si>
    <t>ID_VENDEDOR</t>
  </si>
  <si>
    <t>ID_JUROS</t>
  </si>
  <si>
    <t>ID_TIPO_CLIENTE</t>
  </si>
  <si>
    <t>ID_CLIENTE_CORP</t>
  </si>
  <si>
    <t>YN_MARGEM_NEGATIVA</t>
  </si>
  <si>
    <t>NR_ID_CONTRATO_B2B</t>
  </si>
  <si>
    <t>NR_ID_CAMPANHA_B2B</t>
  </si>
  <si>
    <t>ID_CLIENTE_FAT_B2B</t>
  </si>
  <si>
    <t>NR_ID_PARCEIRO_MKT</t>
  </si>
  <si>
    <t>VL_CRED_PRESUMIDO</t>
  </si>
  <si>
    <t>UF_ENTREGA</t>
  </si>
  <si>
    <t>CFOP_ITEM</t>
  </si>
  <si>
    <t>VL_CMV_ORIGINAL</t>
  </si>
  <si>
    <t>VL_DESPREZO_CRED</t>
  </si>
  <si>
    <t>ID_PARCEIRO_B2B</t>
  </si>
  <si>
    <t>8379.00</t>
  </si>
  <si>
    <t>8693.37</t>
  </si>
  <si>
    <t>150.00</t>
  </si>
  <si>
    <t>1005.48</t>
  </si>
  <si>
    <t>138.25</t>
  </si>
  <si>
    <t>636.80</t>
  </si>
  <si>
    <t>0.0000000</t>
  </si>
  <si>
    <t>0.0588</t>
  </si>
  <si>
    <t>6598.46</t>
  </si>
  <si>
    <t>314.37</t>
  </si>
  <si>
    <t>0.0000</t>
  </si>
  <si>
    <t>23380.00</t>
  </si>
  <si>
    <t>26255.74</t>
  </si>
  <si>
    <t>1320.95</t>
  </si>
  <si>
    <t>2805.60</t>
  </si>
  <si>
    <t>385.77</t>
  </si>
  <si>
    <t>1776.88</t>
  </si>
  <si>
    <t>18411.75</t>
  </si>
  <si>
    <t>2875.74</t>
  </si>
  <si>
    <t>197.00</t>
  </si>
  <si>
    <t>1.99</t>
  </si>
  <si>
    <t>5.00</t>
  </si>
  <si>
    <t>193.99</t>
  </si>
  <si>
    <t>87.21</t>
  </si>
  <si>
    <t>35.82</t>
  </si>
  <si>
    <t>3.25</t>
  </si>
  <si>
    <t>14.97</t>
  </si>
  <si>
    <t>35.46</t>
  </si>
  <si>
    <t>0.1420</t>
  </si>
  <si>
    <t>0.1536</t>
  </si>
  <si>
    <t>0.0005</t>
  </si>
  <si>
    <t>0.35</t>
  </si>
  <si>
    <t>0.03</t>
  </si>
  <si>
    <t>0.15</t>
  </si>
  <si>
    <t>138.31</t>
  </si>
  <si>
    <t>Sessão znslsc500m000 (Pedido de Venda Integrado) [informar o NR_PEDIDO na coluna "Pedido do Cliente". Caso não encontre na primeira vez, ir com as setas "Next Group" até encontrá-lo. O NR_PEDIDO é o ID_PED_SIGE sem os 2 últimos caracteres]</t>
  </si>
  <si>
    <t>Pegar  a informação da descrição da Unidade de Negócio no cabeçalho da tela.</t>
  </si>
  <si>
    <t>No banco MIS_RENTAB, usar essa descrição da Unidade de Negócio como chave para pegar o ID_UNINEG da tabela "dim_unineg"</t>
  </si>
  <si>
    <t xml:space="preserve">Pegar a informação da coluna "Data da Inclusão" </t>
  </si>
  <si>
    <t>No banco MIS_RENTAB, usar a Data da Inclusão como chave para pegar o ID_DATA da tabela "dim_data"</t>
  </si>
  <si>
    <t>No banco MIS_RENTAB, usar o Canal de Venda como chave para pegar o ID_CANAL da tabela "dim_canal"</t>
  </si>
  <si>
    <t>Fazer o detalhamento do pedido desejado.  Na aba superior "Geral", pegar a informação do Canal de Venda. Aplicar a regra abaixo:</t>
  </si>
  <si>
    <t>Fazer o detalhamento do pedido desejado.  Na aba superior "Geral", pegar a informação do Vendedor</t>
  </si>
  <si>
    <t>1111 / 0</t>
  </si>
  <si>
    <t>Fazer o detalhamento do pedido desejado.  Na aba superior "Expedição", pegar a informação do Cód Contrato B2B</t>
  </si>
  <si>
    <t>Fazer o detalhamento do pedido desejado.  Na aba superior "Expedição", pegar a informação do Cód Campanha B2B</t>
  </si>
  <si>
    <t>Fazer o detalhamento do pedido desejado.  Na aba inferior "Pedido de Venda Site - Linha", pegar a informação da coluna "Item"</t>
  </si>
  <si>
    <t>Fazer o detalhamento do pedido desejado.  Na aba inferior "Pedido de Venda Site - Linha", detalhar o Item desejado. Na aba superior "Expedição", pegar o código do Tipo de Entrega</t>
  </si>
  <si>
    <t>Ir para a sessão  tdsls4100m000 (Ordens de Vendas) e informar o Nr Ordem na coluna "Ordem" e fazer o detalhamento da Ordem na sequência.</t>
  </si>
  <si>
    <t>V20059557</t>
  </si>
  <si>
    <t>F30000585</t>
  </si>
  <si>
    <t xml:space="preserve">Selecionar  a aba inferior "Monitor" e em seguinda "Faturamento". Pegar a informação da coluna Referência Fiscal </t>
  </si>
  <si>
    <t>Fazer o detalhamento do pedido desejado. Na aba inferior "Pedido de Vendas Site - Linha", pegar a informação da coluna Entrega</t>
  </si>
  <si>
    <t xml:space="preserve">Pegar a informação da coluna "Data de Emissão" </t>
  </si>
  <si>
    <t>Fazer o detalhamento da Referência Fiscal. Na aba inferior Linhas - Nota Fiscal, pegar a informação da coluna "Valor da Mercadoria" do id_item desejado</t>
  </si>
  <si>
    <t>Fazer o detalhamento da Referência Fiscal. Na aba inferior Linhas - Nota Fiscal, detalhar o id_item desejado. Na aba superior "Geral", sessão "Data Fiscal",  pegar a informação do CFOP</t>
  </si>
  <si>
    <t>Fazer o detalhamento da Referência Fiscal. Na aba inferior "Linhas - Nota Fiscal", pegar a informação da coluna "Quantidade" para o id_item  desejado</t>
  </si>
  <si>
    <t>Fazer o detalhamento da Referência Fiscal. Na aba inferior Linhas - Nota Fiscal, pegar a informação da coluna "Valor" do id_item desejado</t>
  </si>
  <si>
    <t>Fazer o detalhamento da Referência Fiscal desejada. Na aba inferior Linhas - Nota Fiscal, pegar a informação da coluna " Valor Desconto" do id_item desejado</t>
  </si>
  <si>
    <t>Fazer o detalhamento da Referência Fiscal. Na aba inferior Linhas - Nota Fiscal, detalhar o id_item desejado. Na aba superior "Outros", sessão "Despesas Gerais",  pegar a informação do Vlr Frete</t>
  </si>
  <si>
    <t>Fazer o detalhamento da Referência Fiscal.Na aba inferior Linhas - Nota Fiscal, fazer o detalhamento do id_item desejado. Na aba superior "Geral", seção "Dados de Venda", pegar a informação do "Valor Total do Desconto"</t>
  </si>
  <si>
    <t>Informar o ID_ITEM na segunda lacuna da coluna Item e pedir o seu detalhamento. Na aba "Dados Item Nova", pegar a informação do Tipo de Transporte</t>
  </si>
  <si>
    <t xml:space="preserve">1- Leve
</t>
  </si>
  <si>
    <t>2 - Pesado</t>
  </si>
  <si>
    <t>Sessão tcibd0501m000 (Itens Geral)</t>
  </si>
  <si>
    <t>Ir para a sessão "tcmcs0580m000" e informar o Cód da Transportadora na coluna "Transportadora/LSP". Pegar a informação da coluna "Entidade Fiscal" [desconsiderando os zeros à esquerda, "/" e "-']</t>
  </si>
  <si>
    <t>No banco MIS_RENTAB, usar esse código da entidade fiscal como chave para pegar o ID_TRANSP da tabela "dim_transp"</t>
  </si>
  <si>
    <t>13.4400</t>
  </si>
  <si>
    <t>194.0000</t>
  </si>
  <si>
    <t>Informar o ID_ITEM na segunda lacuna da coluna Item e pedir o seu detalhamento. Na aba "Dados da Unidade", pegar a informação do Peso e multiplicar pelo QTD_ITENS</t>
  </si>
  <si>
    <t>Fazer o detalhamento da Referência Fiscal. Na aba superior "Transportadora", sessão "Transportadora" pegar o código da Transportadora</t>
  </si>
  <si>
    <t>Fazer o detalhamento da Referência Fiscal desejada. Na aba superior "Relações", pegar o código do "PN Faturado". Ir para a sessão "tccom4500m000" e informar o código na coluna "Parceiro de Negócios". Pegar a informação de "Tipo de Identificador Fiscal"</t>
  </si>
  <si>
    <t>No banco MIS_RENTAB, usar os campos País, Estado/Provícia e Descrição da Cidade como chave para pegar o ID_REGIAO da tabela "dim_regiao"</t>
  </si>
  <si>
    <t>Se Tipo de Entrega = "Retira", ID_FRETE_GRATIS = 1. Caso contrário, ID_FRETE_GRATIS = 0</t>
  </si>
  <si>
    <t>743.0856</t>
  </si>
  <si>
    <t>17.6400</t>
  </si>
  <si>
    <t>Fazer o detalhamento da Referência Fiscal desejada. Na aba superior "Relações", pegar o código do "Endereço para Faturamento". Ir para a sessão "tccom4530m000" (Endereços) e informar o código na coluna "Código Endereço". Pegar a informação das colunas País, Estado/Provícia e Descrição da Cidade</t>
  </si>
  <si>
    <t xml:space="preserve">Fazer o detalhamento da Referência Fiscal desejada. Na aba superior "Relações", pegar o código do "Endereço de Destino". Ir para a sessão "tccom4530m000" (Endereços) e informar o código na coluna "Código Endereço". Pegar a informação da coluna Estado/Provícia </t>
  </si>
  <si>
    <t>Pegar o NR Mês da data de Faturamento, sem considerar o zero a esquerda</t>
  </si>
  <si>
    <t>Tratamento externo ao LN</t>
  </si>
  <si>
    <t>Informar o ID_ITEM na segunda lacuna da coluna Item e pedir o seu detalhamento. Na aba "Subentidades", acessar "Dados de Compra". Na aba "Detalhes Compras I", pegar o código do Fornecedor</t>
  </si>
  <si>
    <t>Ir para a sessão "tccom4520m000" (Parceiros de Negócios Fornecedores) e informar o código na coluna Parceiro de Negócio Fornecedor. Pegar a informação de Entidade Fiscal [desconsiderando os zeros à esquerda, "/" e "-']</t>
  </si>
  <si>
    <t>No banco MIS_RENTAB, usar esse código da entidade fiscal como chave para pegar o ID_FORN da tabela "dim_fornecedor"</t>
  </si>
  <si>
    <t>Fazer o detalhamento do pedido desejado.  Na aba inferior "Pedido de Venda Site - Pagamento", pegar a informação da descrição do Meio de Pagamento</t>
  </si>
  <si>
    <t>Em seguida fazer o seguinte tratamento:
'Boleto B2C (BV)' = 'Boleto'
'Debito/Transferência (BV)' = 'Debito/transferencia'</t>
  </si>
  <si>
    <t>No banco MIS_RENTAB, usar esse código da entidade fiscal como chave para pegar o ID_PAGTO da tabela "dim_pagto"</t>
  </si>
  <si>
    <t>Fazer o detalhamento do pedido desejado. Na aba inferior "Pedido de Venda Site - Linha",  pegar a informação de Ordem de Venda LN</t>
  </si>
  <si>
    <t>V20058262</t>
  </si>
  <si>
    <t>F20026623</t>
  </si>
  <si>
    <t>2.54 / 5.00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</si>
</sst>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9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/>
    <xf numFmtId="49" fontId="1" fillId="2" borderId="10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6" fillId="6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3" fontId="1" fillId="0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1" fillId="8" borderId="0" xfId="0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F9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BT43"/>
  <sheetViews>
    <sheetView tabSelected="1" workbookViewId="0">
      <selection activeCell="A9" sqref="A9"/>
    </sheetView>
  </sheetViews>
  <sheetFormatPr defaultRowHeight="11.25"/>
  <cols>
    <col min="1" max="1" width="17" style="2" customWidth="1"/>
    <col min="2" max="2" width="18.85546875" style="2" customWidth="1"/>
    <col min="3" max="3" width="21.42578125" style="2" customWidth="1"/>
    <col min="4" max="4" width="28.42578125" style="2" customWidth="1"/>
    <col min="5" max="5" width="26.140625" style="2" customWidth="1"/>
    <col min="6" max="6" width="23.85546875" style="2" customWidth="1"/>
    <col min="7" max="7" width="21.42578125" style="2" customWidth="1"/>
    <col min="8" max="8" width="21.85546875" style="2" customWidth="1"/>
    <col min="9" max="9" width="25.28515625" style="2" customWidth="1"/>
    <col min="10" max="10" width="22.28515625" style="2" customWidth="1"/>
    <col min="11" max="11" width="22" style="2" customWidth="1"/>
    <col min="12" max="13" width="25.28515625" style="2" customWidth="1"/>
    <col min="14" max="14" width="20.5703125" style="2" customWidth="1"/>
    <col min="15" max="15" width="22" style="2" customWidth="1"/>
    <col min="16" max="16" width="27.42578125" style="2" customWidth="1"/>
    <col min="17" max="17" width="29.85546875" style="2" customWidth="1"/>
    <col min="18" max="18" width="31.28515625" style="2" customWidth="1"/>
    <col min="19" max="19" width="29.7109375" style="2" customWidth="1"/>
    <col min="20" max="20" width="23.5703125" style="2" customWidth="1"/>
    <col min="21" max="21" width="20.7109375" style="2" customWidth="1"/>
    <col min="22" max="22" width="22" style="2" customWidth="1"/>
    <col min="23" max="23" width="20.28515625" style="2" customWidth="1"/>
    <col min="24" max="24" width="24.140625" style="2" customWidth="1"/>
    <col min="25" max="25" width="25.42578125" style="2" customWidth="1"/>
    <col min="26" max="26" width="24.42578125" style="2" customWidth="1"/>
    <col min="27" max="27" width="26.5703125" style="2" customWidth="1"/>
    <col min="28" max="28" width="27" style="2" customWidth="1"/>
    <col min="29" max="29" width="34" style="2" customWidth="1"/>
    <col min="30" max="30" width="30.7109375" style="2" customWidth="1"/>
    <col min="31" max="31" width="44.7109375" style="2" customWidth="1"/>
    <col min="32" max="32" width="30.140625" style="2" customWidth="1"/>
    <col min="33" max="33" width="33.28515625" style="2" customWidth="1"/>
    <col min="34" max="34" width="31.5703125" style="2" customWidth="1"/>
    <col min="35" max="35" width="42" style="2" customWidth="1"/>
    <col min="36" max="36" width="31" style="2" customWidth="1"/>
    <col min="37" max="37" width="35" style="2" customWidth="1"/>
    <col min="38" max="38" width="32.28515625" style="2" customWidth="1"/>
    <col min="39" max="39" width="43" style="2" customWidth="1"/>
    <col min="40" max="40" width="29" style="2" customWidth="1"/>
    <col min="41" max="41" width="35.85546875" style="2" customWidth="1"/>
    <col min="42" max="42" width="32.140625" style="2" customWidth="1"/>
    <col min="43" max="43" width="42.5703125" style="2" customWidth="1"/>
    <col min="44" max="44" width="37.140625" style="2" customWidth="1"/>
    <col min="45" max="45" width="24.5703125" style="2" customWidth="1"/>
    <col min="46" max="46" width="25.28515625" style="2" customWidth="1"/>
    <col min="47" max="47" width="24.28515625" style="2" customWidth="1"/>
    <col min="48" max="49" width="16" style="2" customWidth="1"/>
    <col min="50" max="50" width="19.85546875" style="2" customWidth="1"/>
    <col min="51" max="56" width="16" style="2" customWidth="1"/>
    <col min="57" max="57" width="13.42578125" style="2" customWidth="1"/>
    <col min="58" max="58" width="15.28515625" style="2" customWidth="1"/>
    <col min="59" max="63" width="16" style="2" customWidth="1"/>
    <col min="64" max="64" width="17.85546875" style="2" bestFit="1" customWidth="1"/>
    <col min="65" max="67" width="16" style="2" customWidth="1"/>
    <col min="68" max="68" width="12.7109375" style="2" customWidth="1"/>
    <col min="69" max="71" width="16" style="2" customWidth="1"/>
    <col min="72" max="72" width="17" style="2" customWidth="1"/>
    <col min="73" max="16384" width="9.140625" style="2"/>
  </cols>
  <sheetData>
    <row r="2" spans="1:72" s="9" customFormat="1" ht="18.75">
      <c r="B2" s="10" t="s">
        <v>30</v>
      </c>
      <c r="C2" s="9" t="s">
        <v>79</v>
      </c>
    </row>
    <row r="3" spans="1:72" s="9" customFormat="1" ht="18.75">
      <c r="B3" s="10" t="s">
        <v>31</v>
      </c>
      <c r="C3" s="9" t="s">
        <v>80</v>
      </c>
    </row>
    <row r="5" spans="1:72" ht="27.75" customHeight="1">
      <c r="A5" s="4" t="s">
        <v>93</v>
      </c>
      <c r="B5" s="4" t="s">
        <v>92</v>
      </c>
      <c r="C5" s="4" t="s">
        <v>110</v>
      </c>
      <c r="D5" s="4" t="s">
        <v>99</v>
      </c>
      <c r="E5" s="4" t="s">
        <v>123</v>
      </c>
      <c r="F5" s="4" t="s">
        <v>128</v>
      </c>
      <c r="G5" s="4" t="s">
        <v>129</v>
      </c>
      <c r="H5" s="4" t="s">
        <v>94</v>
      </c>
      <c r="I5" s="4" t="s">
        <v>97</v>
      </c>
      <c r="J5" s="4" t="s">
        <v>113</v>
      </c>
      <c r="K5" s="4" t="s">
        <v>100</v>
      </c>
      <c r="L5" s="19" t="s">
        <v>47</v>
      </c>
      <c r="M5" s="19" t="s">
        <v>48</v>
      </c>
      <c r="N5" s="4" t="s">
        <v>91</v>
      </c>
      <c r="O5" s="4" t="s">
        <v>66</v>
      </c>
      <c r="P5" s="4" t="s">
        <v>96</v>
      </c>
      <c r="Q5" s="4" t="s">
        <v>125</v>
      </c>
      <c r="R5" s="4" t="s">
        <v>95</v>
      </c>
      <c r="S5" s="4" t="s">
        <v>133</v>
      </c>
      <c r="T5" s="4" t="s">
        <v>134</v>
      </c>
      <c r="U5" s="4" t="s">
        <v>109</v>
      </c>
      <c r="V5" s="4" t="s">
        <v>81</v>
      </c>
      <c r="W5" s="4" t="s">
        <v>85</v>
      </c>
      <c r="X5" s="4" t="s">
        <v>62</v>
      </c>
      <c r="Y5" s="4" t="s">
        <v>83</v>
      </c>
      <c r="Z5" s="4" t="s">
        <v>63</v>
      </c>
      <c r="AA5" s="3" t="s">
        <v>41</v>
      </c>
      <c r="AB5" s="4" t="s">
        <v>46</v>
      </c>
      <c r="AC5" s="4" t="s">
        <v>86</v>
      </c>
      <c r="AD5" s="4" t="s">
        <v>64</v>
      </c>
      <c r="AE5" s="4" t="s">
        <v>117</v>
      </c>
      <c r="AF5" s="4" t="s">
        <v>42</v>
      </c>
      <c r="AG5" s="4" t="s">
        <v>87</v>
      </c>
      <c r="AH5" s="4" t="s">
        <v>65</v>
      </c>
      <c r="AI5" s="4" t="s">
        <v>118</v>
      </c>
      <c r="AJ5" s="4" t="s">
        <v>43</v>
      </c>
      <c r="AK5" s="4" t="s">
        <v>89</v>
      </c>
      <c r="AL5" s="4" t="s">
        <v>60</v>
      </c>
      <c r="AM5" s="4" t="s">
        <v>119</v>
      </c>
      <c r="AN5" s="4" t="s">
        <v>44</v>
      </c>
      <c r="AO5" s="4" t="s">
        <v>88</v>
      </c>
      <c r="AP5" s="4" t="s">
        <v>61</v>
      </c>
      <c r="AQ5" s="4" t="s">
        <v>120</v>
      </c>
      <c r="AR5" s="4" t="s">
        <v>116</v>
      </c>
      <c r="AS5" s="4" t="s">
        <v>98</v>
      </c>
      <c r="AT5" s="4" t="s">
        <v>111</v>
      </c>
      <c r="AU5" s="4" t="s">
        <v>106</v>
      </c>
      <c r="AV5" s="4" t="s">
        <v>107</v>
      </c>
      <c r="AW5" s="4" t="s">
        <v>108</v>
      </c>
      <c r="AX5" s="4" t="s">
        <v>82</v>
      </c>
      <c r="AY5" s="4" t="s">
        <v>90</v>
      </c>
      <c r="AZ5" s="4" t="s">
        <v>104</v>
      </c>
      <c r="BA5" s="4" t="s">
        <v>101</v>
      </c>
      <c r="BB5" s="4" t="s">
        <v>102</v>
      </c>
      <c r="BC5" s="4" t="s">
        <v>103</v>
      </c>
      <c r="BD5" s="4" t="s">
        <v>112</v>
      </c>
      <c r="BE5" s="4" t="s">
        <v>115</v>
      </c>
      <c r="BF5" s="4" t="s">
        <v>114</v>
      </c>
      <c r="BG5" s="4" t="s">
        <v>121</v>
      </c>
      <c r="BH5" s="4" t="s">
        <v>122</v>
      </c>
      <c r="BI5" s="4" t="s">
        <v>124</v>
      </c>
      <c r="BJ5" s="4" t="s">
        <v>105</v>
      </c>
      <c r="BK5" s="4" t="s">
        <v>126</v>
      </c>
      <c r="BL5" s="4" t="s">
        <v>127</v>
      </c>
      <c r="BM5" s="4" t="s">
        <v>130</v>
      </c>
      <c r="BN5" s="4" t="s">
        <v>131</v>
      </c>
      <c r="BO5" s="4" t="s">
        <v>132</v>
      </c>
      <c r="BP5" s="4" t="s">
        <v>45</v>
      </c>
      <c r="BQ5" s="4" t="s">
        <v>135</v>
      </c>
      <c r="BR5" s="4" t="s">
        <v>136</v>
      </c>
      <c r="BS5" s="4" t="s">
        <v>137</v>
      </c>
      <c r="BT5" s="4" t="s">
        <v>84</v>
      </c>
    </row>
    <row r="6" spans="1:72" s="7" customFormat="1">
      <c r="A6" s="6">
        <v>2</v>
      </c>
      <c r="B6" s="6">
        <v>80</v>
      </c>
      <c r="C6" s="6">
        <v>5023911101</v>
      </c>
      <c r="D6" s="6">
        <v>4</v>
      </c>
      <c r="E6" s="60" t="s">
        <v>181</v>
      </c>
      <c r="F6" s="6">
        <v>0</v>
      </c>
      <c r="G6" s="6">
        <v>0</v>
      </c>
      <c r="H6" s="6">
        <v>2068062</v>
      </c>
      <c r="I6" s="6">
        <v>7</v>
      </c>
      <c r="J6" s="6">
        <v>1</v>
      </c>
      <c r="K6" s="6">
        <v>68</v>
      </c>
      <c r="L6" s="6" t="s">
        <v>187</v>
      </c>
      <c r="M6" s="6" t="s">
        <v>188</v>
      </c>
      <c r="N6" s="6">
        <v>112</v>
      </c>
      <c r="O6" s="6">
        <v>4</v>
      </c>
      <c r="P6" s="6">
        <v>2</v>
      </c>
      <c r="Q6" s="6">
        <v>2</v>
      </c>
      <c r="R6" s="6">
        <v>226</v>
      </c>
      <c r="S6" s="6" t="s">
        <v>51</v>
      </c>
      <c r="T6" s="6">
        <v>6403</v>
      </c>
      <c r="U6" s="6">
        <v>20</v>
      </c>
      <c r="V6" s="6" t="s">
        <v>149</v>
      </c>
      <c r="W6" s="6" t="s">
        <v>150</v>
      </c>
      <c r="X6" s="6" t="s">
        <v>35</v>
      </c>
      <c r="Y6" s="6" t="s">
        <v>35</v>
      </c>
      <c r="Z6" s="6" t="s">
        <v>35</v>
      </c>
      <c r="AA6" s="8" t="s">
        <v>152</v>
      </c>
      <c r="AB6" s="6" t="s">
        <v>156</v>
      </c>
      <c r="AC6" s="6" t="s">
        <v>152</v>
      </c>
      <c r="AD6" s="6" t="s">
        <v>35</v>
      </c>
      <c r="AE6" s="6" t="s">
        <v>35</v>
      </c>
      <c r="AF6" s="6" t="s">
        <v>153</v>
      </c>
      <c r="AG6" s="6" t="s">
        <v>153</v>
      </c>
      <c r="AH6" s="6" t="s">
        <v>35</v>
      </c>
      <c r="AI6" s="6" t="s">
        <v>35</v>
      </c>
      <c r="AJ6" s="6" t="s">
        <v>154</v>
      </c>
      <c r="AK6" s="6" t="s">
        <v>154</v>
      </c>
      <c r="AL6" s="6" t="s">
        <v>35</v>
      </c>
      <c r="AM6" s="6" t="s">
        <v>35</v>
      </c>
      <c r="AN6" s="6" t="s">
        <v>35</v>
      </c>
      <c r="AO6" s="6" t="s">
        <v>35</v>
      </c>
      <c r="AP6" s="6" t="s">
        <v>35</v>
      </c>
      <c r="AQ6" s="6" t="s">
        <v>35</v>
      </c>
      <c r="AR6" s="6" t="s">
        <v>155</v>
      </c>
      <c r="AS6" s="6">
        <v>1</v>
      </c>
      <c r="AT6" s="6">
        <v>13</v>
      </c>
      <c r="AU6" s="8" t="s">
        <v>206</v>
      </c>
      <c r="AV6" s="11" t="s">
        <v>212</v>
      </c>
      <c r="AW6" s="59">
        <v>24769</v>
      </c>
      <c r="AX6" s="7" t="s">
        <v>35</v>
      </c>
      <c r="AY6" s="7" t="s">
        <v>144</v>
      </c>
      <c r="AZ6" s="7" t="s">
        <v>35</v>
      </c>
      <c r="BA6" s="7" t="s">
        <v>35</v>
      </c>
      <c r="BB6" s="7" t="s">
        <v>144</v>
      </c>
      <c r="BC6" s="7" t="s">
        <v>35</v>
      </c>
      <c r="BD6" s="7">
        <v>0</v>
      </c>
      <c r="BE6" s="7">
        <v>5</v>
      </c>
      <c r="BF6" s="7">
        <v>1</v>
      </c>
      <c r="BG6" s="7" t="s">
        <v>35</v>
      </c>
      <c r="BH6" s="7" t="s">
        <v>35</v>
      </c>
      <c r="BI6" s="7">
        <v>4</v>
      </c>
      <c r="BJ6" s="7">
        <v>1</v>
      </c>
      <c r="BK6" s="7">
        <v>3600</v>
      </c>
      <c r="BL6" s="7">
        <v>0</v>
      </c>
      <c r="BM6" s="7">
        <v>0</v>
      </c>
      <c r="BN6" s="7">
        <v>1800182</v>
      </c>
      <c r="BO6" s="7" t="s">
        <v>148</v>
      </c>
      <c r="BP6" s="7" t="s">
        <v>151</v>
      </c>
      <c r="BQ6" s="7" t="s">
        <v>151</v>
      </c>
      <c r="BR6" s="7" t="s">
        <v>29</v>
      </c>
      <c r="BS6" s="7">
        <v>-1</v>
      </c>
      <c r="BT6" s="7" t="s">
        <v>35</v>
      </c>
    </row>
    <row r="7" spans="1:72" s="7" customFormat="1">
      <c r="A7" s="6">
        <v>2</v>
      </c>
      <c r="B7" s="6">
        <v>80</v>
      </c>
      <c r="C7" s="6">
        <v>5023911101</v>
      </c>
      <c r="D7" s="6">
        <v>4</v>
      </c>
      <c r="E7" s="60" t="s">
        <v>181</v>
      </c>
      <c r="F7" s="6">
        <v>0</v>
      </c>
      <c r="G7" s="6">
        <v>0</v>
      </c>
      <c r="H7" s="6">
        <v>1806090</v>
      </c>
      <c r="I7" s="6">
        <v>7</v>
      </c>
      <c r="J7" s="6">
        <v>1</v>
      </c>
      <c r="K7" s="6">
        <v>68</v>
      </c>
      <c r="L7" s="6" t="s">
        <v>187</v>
      </c>
      <c r="M7" s="6" t="s">
        <v>188</v>
      </c>
      <c r="N7" s="6">
        <v>112</v>
      </c>
      <c r="O7" s="6">
        <v>4</v>
      </c>
      <c r="P7" s="6">
        <v>2</v>
      </c>
      <c r="Q7" s="6">
        <v>2</v>
      </c>
      <c r="R7" s="6">
        <v>226</v>
      </c>
      <c r="S7" s="6" t="s">
        <v>51</v>
      </c>
      <c r="T7" s="6">
        <v>6403</v>
      </c>
      <c r="U7" s="6">
        <v>21</v>
      </c>
      <c r="V7" s="6" t="s">
        <v>138</v>
      </c>
      <c r="W7" s="6" t="s">
        <v>139</v>
      </c>
      <c r="X7" s="6" t="s">
        <v>35</v>
      </c>
      <c r="Y7" s="6" t="s">
        <v>35</v>
      </c>
      <c r="Z7" s="6" t="s">
        <v>35</v>
      </c>
      <c r="AA7" s="8" t="s">
        <v>141</v>
      </c>
      <c r="AB7" s="6" t="s">
        <v>147</v>
      </c>
      <c r="AC7" s="6" t="s">
        <v>141</v>
      </c>
      <c r="AD7" s="6" t="s">
        <v>35</v>
      </c>
      <c r="AE7" s="6" t="s">
        <v>35</v>
      </c>
      <c r="AF7" s="6" t="s">
        <v>142</v>
      </c>
      <c r="AG7" s="6" t="s">
        <v>142</v>
      </c>
      <c r="AH7" s="6" t="s">
        <v>35</v>
      </c>
      <c r="AI7" s="6" t="s">
        <v>35</v>
      </c>
      <c r="AJ7" s="6" t="s">
        <v>143</v>
      </c>
      <c r="AK7" s="6" t="s">
        <v>143</v>
      </c>
      <c r="AL7" s="6" t="s">
        <v>35</v>
      </c>
      <c r="AM7" s="6" t="s">
        <v>35</v>
      </c>
      <c r="AN7" s="6" t="s">
        <v>35</v>
      </c>
      <c r="AO7" s="6" t="s">
        <v>35</v>
      </c>
      <c r="AP7" s="6" t="s">
        <v>35</v>
      </c>
      <c r="AQ7" s="6" t="s">
        <v>35</v>
      </c>
      <c r="AR7" s="6" t="s">
        <v>146</v>
      </c>
      <c r="AS7" s="6">
        <v>1</v>
      </c>
      <c r="AT7" s="6">
        <v>13</v>
      </c>
      <c r="AU7" s="8" t="s">
        <v>205</v>
      </c>
      <c r="AV7" s="11" t="s">
        <v>213</v>
      </c>
      <c r="AW7" s="59" t="s">
        <v>145</v>
      </c>
      <c r="AX7" s="7" t="s">
        <v>35</v>
      </c>
      <c r="AY7" s="7" t="s">
        <v>144</v>
      </c>
      <c r="AZ7" s="7" t="s">
        <v>35</v>
      </c>
      <c r="BA7" s="7" t="s">
        <v>35</v>
      </c>
      <c r="BB7" s="7" t="s">
        <v>144</v>
      </c>
      <c r="BC7" s="7" t="s">
        <v>35</v>
      </c>
      <c r="BD7" s="7">
        <v>0</v>
      </c>
      <c r="BE7" s="7">
        <v>5</v>
      </c>
      <c r="BF7" s="7">
        <v>1</v>
      </c>
      <c r="BG7" s="7" t="s">
        <v>35</v>
      </c>
      <c r="BH7" s="7" t="s">
        <v>35</v>
      </c>
      <c r="BI7" s="7">
        <v>4</v>
      </c>
      <c r="BJ7" s="7">
        <v>1</v>
      </c>
      <c r="BK7" s="7">
        <v>3600</v>
      </c>
      <c r="BL7" s="7">
        <v>0</v>
      </c>
      <c r="BM7" s="7">
        <v>0</v>
      </c>
      <c r="BN7" s="7">
        <v>1800182</v>
      </c>
      <c r="BO7" s="7" t="s">
        <v>148</v>
      </c>
      <c r="BP7" s="7" t="s">
        <v>140</v>
      </c>
      <c r="BQ7" s="7" t="s">
        <v>140</v>
      </c>
      <c r="BR7" s="7" t="s">
        <v>29</v>
      </c>
      <c r="BS7" s="7">
        <v>-1</v>
      </c>
      <c r="BT7" s="7" t="s">
        <v>35</v>
      </c>
    </row>
    <row r="8" spans="1:72" s="7" customFormat="1">
      <c r="A8" s="6">
        <v>6</v>
      </c>
      <c r="B8" s="6">
        <v>62</v>
      </c>
      <c r="C8" s="6">
        <v>5023591201</v>
      </c>
      <c r="D8" s="6">
        <v>3</v>
      </c>
      <c r="E8" s="6">
        <v>0</v>
      </c>
      <c r="F8" s="6">
        <v>0</v>
      </c>
      <c r="G8" s="6">
        <v>0</v>
      </c>
      <c r="H8" s="6">
        <v>1595913</v>
      </c>
      <c r="I8" s="6">
        <v>1</v>
      </c>
      <c r="J8" s="6">
        <v>0</v>
      </c>
      <c r="K8" s="6">
        <v>2</v>
      </c>
      <c r="L8" s="6" t="s">
        <v>225</v>
      </c>
      <c r="M8" s="6" t="s">
        <v>226</v>
      </c>
      <c r="N8" s="6">
        <v>64</v>
      </c>
      <c r="O8" s="6">
        <v>2</v>
      </c>
      <c r="P8" s="6">
        <v>2</v>
      </c>
      <c r="Q8" s="6">
        <v>1</v>
      </c>
      <c r="R8" s="6">
        <v>16</v>
      </c>
      <c r="S8" s="6" t="s">
        <v>37</v>
      </c>
      <c r="T8" s="6">
        <v>5102</v>
      </c>
      <c r="U8" s="6">
        <v>1</v>
      </c>
      <c r="V8" s="6" t="s">
        <v>157</v>
      </c>
      <c r="W8" s="6" t="s">
        <v>160</v>
      </c>
      <c r="X8" s="60" t="s">
        <v>227</v>
      </c>
      <c r="Y8" s="6" t="s">
        <v>159</v>
      </c>
      <c r="Z8" s="6" t="s">
        <v>158</v>
      </c>
      <c r="AA8" s="8" t="s">
        <v>162</v>
      </c>
      <c r="AB8" s="6" t="s">
        <v>35</v>
      </c>
      <c r="AC8" s="6" t="s">
        <v>165</v>
      </c>
      <c r="AD8" s="6" t="s">
        <v>169</v>
      </c>
      <c r="AE8" s="6" t="s">
        <v>35</v>
      </c>
      <c r="AF8" s="6" t="s">
        <v>163</v>
      </c>
      <c r="AG8" s="6" t="s">
        <v>163</v>
      </c>
      <c r="AH8" s="6" t="s">
        <v>170</v>
      </c>
      <c r="AI8" s="6" t="s">
        <v>35</v>
      </c>
      <c r="AJ8" s="6" t="s">
        <v>164</v>
      </c>
      <c r="AK8" s="6" t="s">
        <v>164</v>
      </c>
      <c r="AL8" s="6" t="s">
        <v>171</v>
      </c>
      <c r="AM8" s="6" t="s">
        <v>35</v>
      </c>
      <c r="AN8" s="6" t="s">
        <v>35</v>
      </c>
      <c r="AO8" s="6" t="s">
        <v>35</v>
      </c>
      <c r="AP8" s="6" t="s">
        <v>35</v>
      </c>
      <c r="AQ8" s="6" t="s">
        <v>35</v>
      </c>
      <c r="AR8" s="6" t="s">
        <v>172</v>
      </c>
      <c r="AS8" s="6">
        <v>1</v>
      </c>
      <c r="AT8" s="6">
        <v>145</v>
      </c>
      <c r="AU8" s="8" t="s">
        <v>166</v>
      </c>
      <c r="AV8" s="11" t="s">
        <v>167</v>
      </c>
      <c r="AW8" s="7" t="s">
        <v>168</v>
      </c>
      <c r="AX8" s="7" t="s">
        <v>35</v>
      </c>
      <c r="AY8" s="7" t="s">
        <v>144</v>
      </c>
      <c r="AZ8" s="7" t="s">
        <v>35</v>
      </c>
      <c r="BA8" s="7" t="s">
        <v>35</v>
      </c>
      <c r="BB8" s="7" t="s">
        <v>144</v>
      </c>
      <c r="BC8" s="7" t="s">
        <v>160</v>
      </c>
      <c r="BD8" s="7">
        <v>0</v>
      </c>
      <c r="BE8" s="7">
        <v>3</v>
      </c>
      <c r="BF8" s="7">
        <v>1</v>
      </c>
      <c r="BG8" s="7" t="s">
        <v>35</v>
      </c>
      <c r="BH8" s="7" t="s">
        <v>35</v>
      </c>
      <c r="BI8" s="7">
        <v>3</v>
      </c>
      <c r="BJ8" s="7">
        <v>1</v>
      </c>
      <c r="BK8" s="7">
        <v>1</v>
      </c>
      <c r="BL8" s="7">
        <v>0</v>
      </c>
      <c r="BM8" s="7">
        <v>0</v>
      </c>
      <c r="BN8" s="7">
        <v>1800182</v>
      </c>
      <c r="BO8" s="7" t="s">
        <v>148</v>
      </c>
      <c r="BP8" s="7" t="s">
        <v>161</v>
      </c>
      <c r="BQ8" s="7" t="s">
        <v>161</v>
      </c>
      <c r="BR8" s="7" t="s">
        <v>29</v>
      </c>
      <c r="BS8" s="7" t="s">
        <v>29</v>
      </c>
      <c r="BT8" s="7" t="s">
        <v>35</v>
      </c>
    </row>
    <row r="9" spans="1:72" s="7" customFormat="1">
      <c r="A9" s="72">
        <v>6</v>
      </c>
      <c r="B9" s="72">
        <v>62</v>
      </c>
      <c r="C9" s="72">
        <v>5023591201</v>
      </c>
      <c r="D9" s="72">
        <v>3</v>
      </c>
      <c r="E9" s="72">
        <v>0</v>
      </c>
      <c r="F9" s="72">
        <v>0</v>
      </c>
      <c r="G9" s="72">
        <v>0</v>
      </c>
      <c r="H9" s="72">
        <v>1595913</v>
      </c>
      <c r="I9" s="72">
        <v>1</v>
      </c>
      <c r="J9" s="72">
        <v>0</v>
      </c>
      <c r="K9" s="72">
        <v>2</v>
      </c>
      <c r="L9" s="72"/>
      <c r="M9" s="72"/>
      <c r="N9" s="72">
        <v>108</v>
      </c>
      <c r="O9" s="72">
        <v>3</v>
      </c>
      <c r="P9" s="72">
        <v>2</v>
      </c>
      <c r="Q9" s="72">
        <v>1</v>
      </c>
      <c r="R9" s="72">
        <v>16</v>
      </c>
      <c r="S9" s="72" t="s">
        <v>37</v>
      </c>
      <c r="T9" s="72">
        <v>5102</v>
      </c>
      <c r="U9" s="72">
        <v>1</v>
      </c>
      <c r="V9" s="72" t="s">
        <v>157</v>
      </c>
      <c r="W9" s="72" t="s">
        <v>160</v>
      </c>
      <c r="X9" s="72" t="s">
        <v>159</v>
      </c>
      <c r="Y9" s="72" t="s">
        <v>159</v>
      </c>
      <c r="Z9" s="72" t="s">
        <v>158</v>
      </c>
      <c r="AA9" s="73" t="s">
        <v>162</v>
      </c>
      <c r="AB9" s="72" t="s">
        <v>35</v>
      </c>
      <c r="AC9" s="72" t="s">
        <v>165</v>
      </c>
      <c r="AD9" s="72" t="s">
        <v>169</v>
      </c>
      <c r="AE9" s="72" t="s">
        <v>35</v>
      </c>
      <c r="AF9" s="72" t="s">
        <v>163</v>
      </c>
      <c r="AG9" s="72" t="s">
        <v>163</v>
      </c>
      <c r="AH9" s="72" t="s">
        <v>170</v>
      </c>
      <c r="AI9" s="72" t="s">
        <v>35</v>
      </c>
      <c r="AJ9" s="72" t="s">
        <v>164</v>
      </c>
      <c r="AK9" s="72" t="s">
        <v>164</v>
      </c>
      <c r="AL9" s="72" t="s">
        <v>171</v>
      </c>
      <c r="AM9" s="72" t="s">
        <v>35</v>
      </c>
      <c r="AN9" s="72" t="s">
        <v>35</v>
      </c>
      <c r="AO9" s="72" t="s">
        <v>35</v>
      </c>
      <c r="AP9" s="72" t="s">
        <v>35</v>
      </c>
      <c r="AQ9" s="72" t="s">
        <v>35</v>
      </c>
      <c r="AR9" s="7" t="s">
        <v>172</v>
      </c>
      <c r="AS9" s="7">
        <v>1</v>
      </c>
      <c r="AT9" s="7">
        <v>145</v>
      </c>
      <c r="AU9" s="11" t="s">
        <v>166</v>
      </c>
      <c r="AV9" s="11" t="s">
        <v>167</v>
      </c>
      <c r="AW9" s="7" t="s">
        <v>168</v>
      </c>
      <c r="AX9" s="7" t="s">
        <v>35</v>
      </c>
      <c r="AY9" s="7" t="s">
        <v>144</v>
      </c>
      <c r="AZ9" s="7" t="s">
        <v>35</v>
      </c>
      <c r="BA9" s="7" t="s">
        <v>35</v>
      </c>
      <c r="BB9" s="7" t="s">
        <v>144</v>
      </c>
      <c r="BC9" s="7" t="s">
        <v>160</v>
      </c>
      <c r="BD9" s="7">
        <v>0</v>
      </c>
      <c r="BE9" s="7">
        <v>3</v>
      </c>
      <c r="BF9" s="7">
        <v>1</v>
      </c>
      <c r="BG9" s="7" t="s">
        <v>35</v>
      </c>
      <c r="BH9" s="7" t="s">
        <v>35</v>
      </c>
      <c r="BI9" s="7">
        <v>3</v>
      </c>
      <c r="BJ9" s="7">
        <v>1</v>
      </c>
      <c r="BK9" s="7">
        <v>1</v>
      </c>
      <c r="BL9" s="7">
        <v>0</v>
      </c>
      <c r="BM9" s="7">
        <v>0</v>
      </c>
      <c r="BN9" s="7">
        <v>1800182</v>
      </c>
      <c r="BO9" s="7" t="s">
        <v>148</v>
      </c>
      <c r="BP9" s="7" t="s">
        <v>161</v>
      </c>
      <c r="BQ9" s="7" t="s">
        <v>161</v>
      </c>
      <c r="BR9" s="7" t="s">
        <v>29</v>
      </c>
      <c r="BS9" s="7">
        <v>-1</v>
      </c>
      <c r="BT9" s="7" t="s">
        <v>35</v>
      </c>
    </row>
    <row r="10" spans="1:72" s="7" customFormat="1">
      <c r="A10" s="72">
        <v>6</v>
      </c>
      <c r="B10" s="72">
        <v>62</v>
      </c>
      <c r="C10" s="72">
        <v>5023591201</v>
      </c>
      <c r="D10" s="72">
        <v>3</v>
      </c>
      <c r="E10" s="72">
        <v>0</v>
      </c>
      <c r="F10" s="72">
        <v>0</v>
      </c>
      <c r="G10" s="72">
        <v>0</v>
      </c>
      <c r="H10" s="72">
        <v>1595913</v>
      </c>
      <c r="I10" s="72">
        <v>1</v>
      </c>
      <c r="J10" s="72">
        <v>0</v>
      </c>
      <c r="K10" s="72">
        <v>2</v>
      </c>
      <c r="L10" s="72"/>
      <c r="M10" s="72"/>
      <c r="N10" s="72">
        <v>109</v>
      </c>
      <c r="O10" s="72">
        <v>3</v>
      </c>
      <c r="P10" s="72">
        <v>2</v>
      </c>
      <c r="Q10" s="72">
        <v>1</v>
      </c>
      <c r="R10" s="72">
        <v>16</v>
      </c>
      <c r="S10" s="72" t="s">
        <v>37</v>
      </c>
      <c r="T10" s="72">
        <v>5102</v>
      </c>
      <c r="U10" s="72">
        <v>1</v>
      </c>
      <c r="V10" s="72" t="s">
        <v>157</v>
      </c>
      <c r="W10" s="72" t="s">
        <v>160</v>
      </c>
      <c r="X10" s="72" t="s">
        <v>159</v>
      </c>
      <c r="Y10" s="72" t="s">
        <v>159</v>
      </c>
      <c r="Z10" s="72" t="s">
        <v>158</v>
      </c>
      <c r="AA10" s="73" t="s">
        <v>162</v>
      </c>
      <c r="AB10" s="72" t="s">
        <v>35</v>
      </c>
      <c r="AC10" s="72" t="s">
        <v>165</v>
      </c>
      <c r="AD10" s="72" t="s">
        <v>169</v>
      </c>
      <c r="AE10" s="72" t="s">
        <v>35</v>
      </c>
      <c r="AF10" s="72" t="s">
        <v>163</v>
      </c>
      <c r="AG10" s="72" t="s">
        <v>163</v>
      </c>
      <c r="AH10" s="72" t="s">
        <v>170</v>
      </c>
      <c r="AI10" s="72" t="s">
        <v>35</v>
      </c>
      <c r="AJ10" s="72" t="s">
        <v>164</v>
      </c>
      <c r="AK10" s="72" t="s">
        <v>164</v>
      </c>
      <c r="AL10" s="72" t="s">
        <v>171</v>
      </c>
      <c r="AM10" s="72" t="s">
        <v>35</v>
      </c>
      <c r="AN10" s="72" t="s">
        <v>35</v>
      </c>
      <c r="AO10" s="72" t="s">
        <v>35</v>
      </c>
      <c r="AP10" s="72" t="s">
        <v>35</v>
      </c>
      <c r="AQ10" s="72" t="s">
        <v>35</v>
      </c>
      <c r="AR10" s="7" t="s">
        <v>172</v>
      </c>
      <c r="AS10" s="7">
        <v>1</v>
      </c>
      <c r="AT10" s="7">
        <v>145</v>
      </c>
      <c r="AU10" s="11" t="s">
        <v>166</v>
      </c>
      <c r="AV10" s="11" t="s">
        <v>167</v>
      </c>
      <c r="AW10" s="7" t="s">
        <v>168</v>
      </c>
      <c r="AX10" s="7" t="s">
        <v>35</v>
      </c>
      <c r="AY10" s="7" t="s">
        <v>144</v>
      </c>
      <c r="AZ10" s="7" t="s">
        <v>35</v>
      </c>
      <c r="BA10" s="7" t="s">
        <v>35</v>
      </c>
      <c r="BB10" s="7" t="s">
        <v>144</v>
      </c>
      <c r="BC10" s="7" t="s">
        <v>160</v>
      </c>
      <c r="BD10" s="7">
        <v>0</v>
      </c>
      <c r="BE10" s="7">
        <v>3</v>
      </c>
      <c r="BF10" s="7">
        <v>1</v>
      </c>
      <c r="BG10" s="7" t="s">
        <v>35</v>
      </c>
      <c r="BH10" s="7" t="s">
        <v>35</v>
      </c>
      <c r="BI10" s="7">
        <v>3</v>
      </c>
      <c r="BJ10" s="7">
        <v>1</v>
      </c>
      <c r="BK10" s="7">
        <v>1</v>
      </c>
      <c r="BL10" s="7">
        <v>0</v>
      </c>
      <c r="BM10" s="7">
        <v>0</v>
      </c>
      <c r="BN10" s="7">
        <v>1800182</v>
      </c>
      <c r="BO10" s="7" t="s">
        <v>148</v>
      </c>
      <c r="BP10" s="7" t="s">
        <v>161</v>
      </c>
      <c r="BQ10" s="7" t="s">
        <v>161</v>
      </c>
      <c r="BR10" s="7" t="s">
        <v>29</v>
      </c>
      <c r="BS10" s="7">
        <v>-1</v>
      </c>
      <c r="BT10" s="7" t="s">
        <v>35</v>
      </c>
    </row>
    <row r="11" spans="1:72" s="7" customFormat="1">
      <c r="A11" s="72">
        <v>6</v>
      </c>
      <c r="B11" s="72">
        <v>62</v>
      </c>
      <c r="C11" s="72">
        <v>5023591201</v>
      </c>
      <c r="D11" s="72">
        <v>3</v>
      </c>
      <c r="E11" s="72">
        <v>0</v>
      </c>
      <c r="F11" s="72">
        <v>0</v>
      </c>
      <c r="G11" s="72">
        <v>0</v>
      </c>
      <c r="H11" s="72">
        <v>1595913</v>
      </c>
      <c r="I11" s="72">
        <v>1</v>
      </c>
      <c r="J11" s="72">
        <v>0</v>
      </c>
      <c r="K11" s="72">
        <v>2</v>
      </c>
      <c r="L11" s="72"/>
      <c r="M11" s="72"/>
      <c r="N11" s="72">
        <v>111</v>
      </c>
      <c r="O11" s="72">
        <v>3</v>
      </c>
      <c r="P11" s="72">
        <v>2</v>
      </c>
      <c r="Q11" s="72">
        <v>1</v>
      </c>
      <c r="R11" s="72">
        <v>16</v>
      </c>
      <c r="S11" s="72" t="s">
        <v>37</v>
      </c>
      <c r="T11" s="72">
        <v>5102</v>
      </c>
      <c r="U11" s="72">
        <v>1</v>
      </c>
      <c r="V11" s="72" t="s">
        <v>157</v>
      </c>
      <c r="W11" s="72" t="s">
        <v>160</v>
      </c>
      <c r="X11" s="72" t="s">
        <v>159</v>
      </c>
      <c r="Y11" s="72" t="s">
        <v>159</v>
      </c>
      <c r="Z11" s="72" t="s">
        <v>158</v>
      </c>
      <c r="AA11" s="73" t="s">
        <v>162</v>
      </c>
      <c r="AB11" s="72" t="s">
        <v>35</v>
      </c>
      <c r="AC11" s="72" t="s">
        <v>165</v>
      </c>
      <c r="AD11" s="72" t="s">
        <v>169</v>
      </c>
      <c r="AE11" s="72" t="s">
        <v>35</v>
      </c>
      <c r="AF11" s="72" t="s">
        <v>163</v>
      </c>
      <c r="AG11" s="72" t="s">
        <v>163</v>
      </c>
      <c r="AH11" s="72" t="s">
        <v>170</v>
      </c>
      <c r="AI11" s="72" t="s">
        <v>35</v>
      </c>
      <c r="AJ11" s="72" t="s">
        <v>164</v>
      </c>
      <c r="AK11" s="72" t="s">
        <v>164</v>
      </c>
      <c r="AL11" s="72" t="s">
        <v>171</v>
      </c>
      <c r="AM11" s="72" t="s">
        <v>35</v>
      </c>
      <c r="AN11" s="72" t="s">
        <v>35</v>
      </c>
      <c r="AO11" s="72" t="s">
        <v>35</v>
      </c>
      <c r="AP11" s="72" t="s">
        <v>35</v>
      </c>
      <c r="AQ11" s="72" t="s">
        <v>35</v>
      </c>
      <c r="AR11" s="7" t="s">
        <v>172</v>
      </c>
      <c r="AS11" s="7">
        <v>1</v>
      </c>
      <c r="AT11" s="7">
        <v>145</v>
      </c>
      <c r="AU11" s="11" t="s">
        <v>166</v>
      </c>
      <c r="AV11" s="11" t="s">
        <v>167</v>
      </c>
      <c r="AW11" s="7" t="s">
        <v>168</v>
      </c>
      <c r="AX11" s="7" t="s">
        <v>35</v>
      </c>
      <c r="AY11" s="7" t="s">
        <v>144</v>
      </c>
      <c r="AZ11" s="7" t="s">
        <v>35</v>
      </c>
      <c r="BA11" s="7" t="s">
        <v>35</v>
      </c>
      <c r="BB11" s="7" t="s">
        <v>144</v>
      </c>
      <c r="BC11" s="7" t="s">
        <v>160</v>
      </c>
      <c r="BD11" s="7">
        <v>0</v>
      </c>
      <c r="BE11" s="7">
        <v>3</v>
      </c>
      <c r="BF11" s="7">
        <v>1</v>
      </c>
      <c r="BG11" s="7" t="s">
        <v>35</v>
      </c>
      <c r="BH11" s="7" t="s">
        <v>35</v>
      </c>
      <c r="BI11" s="7">
        <v>3</v>
      </c>
      <c r="BJ11" s="7">
        <v>1</v>
      </c>
      <c r="BK11" s="7">
        <v>1</v>
      </c>
      <c r="BL11" s="7">
        <v>0</v>
      </c>
      <c r="BM11" s="7">
        <v>0</v>
      </c>
      <c r="BN11" s="7">
        <v>1800182</v>
      </c>
      <c r="BO11" s="7" t="s">
        <v>148</v>
      </c>
      <c r="BP11" s="7" t="s">
        <v>161</v>
      </c>
      <c r="BQ11" s="7" t="s">
        <v>161</v>
      </c>
      <c r="BR11" s="7" t="s">
        <v>29</v>
      </c>
      <c r="BS11" s="7">
        <v>-1</v>
      </c>
      <c r="BT11" s="7" t="s">
        <v>35</v>
      </c>
    </row>
    <row r="12" spans="1:72" s="7" customFormat="1">
      <c r="A12" s="72">
        <v>6</v>
      </c>
      <c r="B12" s="72">
        <v>62</v>
      </c>
      <c r="C12" s="72">
        <v>5023591201</v>
      </c>
      <c r="D12" s="72">
        <v>3</v>
      </c>
      <c r="E12" s="72">
        <v>0</v>
      </c>
      <c r="F12" s="72">
        <v>0</v>
      </c>
      <c r="G12" s="72">
        <v>0</v>
      </c>
      <c r="H12" s="72">
        <v>1595913</v>
      </c>
      <c r="I12" s="72">
        <v>1</v>
      </c>
      <c r="J12" s="72">
        <v>0</v>
      </c>
      <c r="K12" s="72">
        <v>2</v>
      </c>
      <c r="L12" s="72"/>
      <c r="M12" s="72"/>
      <c r="N12" s="72">
        <v>112</v>
      </c>
      <c r="O12" s="72">
        <v>4</v>
      </c>
      <c r="P12" s="72">
        <v>2</v>
      </c>
      <c r="Q12" s="72">
        <v>1</v>
      </c>
      <c r="R12" s="72">
        <v>16</v>
      </c>
      <c r="S12" s="72" t="s">
        <v>37</v>
      </c>
      <c r="T12" s="72">
        <v>5102</v>
      </c>
      <c r="U12" s="72">
        <v>1</v>
      </c>
      <c r="V12" s="72" t="s">
        <v>157</v>
      </c>
      <c r="W12" s="72" t="s">
        <v>160</v>
      </c>
      <c r="X12" s="72" t="s">
        <v>159</v>
      </c>
      <c r="Y12" s="72" t="s">
        <v>159</v>
      </c>
      <c r="Z12" s="72" t="s">
        <v>158</v>
      </c>
      <c r="AA12" s="73" t="s">
        <v>162</v>
      </c>
      <c r="AB12" s="72" t="s">
        <v>35</v>
      </c>
      <c r="AC12" s="72" t="s">
        <v>165</v>
      </c>
      <c r="AD12" s="72" t="s">
        <v>169</v>
      </c>
      <c r="AE12" s="72" t="s">
        <v>35</v>
      </c>
      <c r="AF12" s="72" t="s">
        <v>163</v>
      </c>
      <c r="AG12" s="72" t="s">
        <v>163</v>
      </c>
      <c r="AH12" s="72" t="s">
        <v>170</v>
      </c>
      <c r="AI12" s="72" t="s">
        <v>35</v>
      </c>
      <c r="AJ12" s="72" t="s">
        <v>164</v>
      </c>
      <c r="AK12" s="72" t="s">
        <v>164</v>
      </c>
      <c r="AL12" s="72" t="s">
        <v>171</v>
      </c>
      <c r="AM12" s="72" t="s">
        <v>35</v>
      </c>
      <c r="AN12" s="72" t="s">
        <v>35</v>
      </c>
      <c r="AO12" s="72" t="s">
        <v>35</v>
      </c>
      <c r="AP12" s="72" t="s">
        <v>35</v>
      </c>
      <c r="AQ12" s="72" t="s">
        <v>35</v>
      </c>
      <c r="AR12" s="7" t="s">
        <v>172</v>
      </c>
      <c r="AS12" s="7">
        <v>1</v>
      </c>
      <c r="AT12" s="7">
        <v>145</v>
      </c>
      <c r="AU12" s="11" t="s">
        <v>166</v>
      </c>
      <c r="AV12" s="11" t="s">
        <v>167</v>
      </c>
      <c r="AW12" s="7" t="s">
        <v>168</v>
      </c>
      <c r="AX12" s="7" t="s">
        <v>35</v>
      </c>
      <c r="AY12" s="7" t="s">
        <v>144</v>
      </c>
      <c r="AZ12" s="7" t="s">
        <v>35</v>
      </c>
      <c r="BA12" s="7" t="s">
        <v>35</v>
      </c>
      <c r="BB12" s="7" t="s">
        <v>144</v>
      </c>
      <c r="BC12" s="7" t="s">
        <v>160</v>
      </c>
      <c r="BD12" s="7">
        <v>0</v>
      </c>
      <c r="BE12" s="7">
        <v>3</v>
      </c>
      <c r="BF12" s="7">
        <v>1</v>
      </c>
      <c r="BG12" s="7" t="s">
        <v>35</v>
      </c>
      <c r="BH12" s="7" t="s">
        <v>35</v>
      </c>
      <c r="BI12" s="7">
        <v>3</v>
      </c>
      <c r="BJ12" s="7">
        <v>1</v>
      </c>
      <c r="BK12" s="7">
        <v>1</v>
      </c>
      <c r="BL12" s="7">
        <v>0</v>
      </c>
      <c r="BM12" s="7">
        <v>0</v>
      </c>
      <c r="BN12" s="7">
        <v>1800182</v>
      </c>
      <c r="BO12" s="7" t="s">
        <v>148</v>
      </c>
      <c r="BP12" s="7" t="s">
        <v>161</v>
      </c>
      <c r="BQ12" s="7" t="s">
        <v>161</v>
      </c>
      <c r="BR12" s="7" t="s">
        <v>29</v>
      </c>
      <c r="BS12" s="7">
        <v>-1</v>
      </c>
      <c r="BT12" s="7" t="s">
        <v>35</v>
      </c>
    </row>
    <row r="13" spans="1:72" s="7" customFormat="1">
      <c r="AA13" s="11"/>
      <c r="AU13" s="11"/>
      <c r="AV13" s="11"/>
    </row>
    <row r="14" spans="1:72" s="12" customFormat="1">
      <c r="P14" s="7"/>
      <c r="V14" s="7"/>
      <c r="W14" s="7"/>
      <c r="X14" s="7"/>
      <c r="Y14" s="7"/>
      <c r="Z14" s="7"/>
      <c r="AA14" s="11"/>
      <c r="AC14" s="7"/>
      <c r="AF14" s="7"/>
      <c r="AG14" s="7"/>
      <c r="AJ14" s="7"/>
      <c r="AK14" s="7"/>
      <c r="AN14" s="7"/>
      <c r="AO14" s="7"/>
      <c r="AX14" s="7"/>
      <c r="BP14" s="7"/>
      <c r="BT14" s="7"/>
    </row>
    <row r="15" spans="1:72" s="12" customFormat="1">
      <c r="P15" s="7"/>
      <c r="V15" s="7"/>
      <c r="W15" s="7"/>
      <c r="X15" s="11"/>
      <c r="Y15" s="7"/>
      <c r="Z15" s="7"/>
      <c r="AA15" s="7"/>
      <c r="AC15" s="7"/>
      <c r="AF15" s="7"/>
      <c r="AG15" s="7"/>
      <c r="AJ15" s="7"/>
      <c r="AK15" s="7"/>
      <c r="AN15" s="7"/>
      <c r="AX15" s="7"/>
      <c r="BJ15" s="2"/>
      <c r="BP15" s="7"/>
      <c r="BT15" s="7"/>
    </row>
    <row r="16" spans="1:72">
      <c r="V16" s="5"/>
      <c r="X16" s="1"/>
      <c r="Z16" s="5"/>
      <c r="AA16" s="5"/>
      <c r="AX16" s="5"/>
      <c r="BP16" s="5"/>
    </row>
    <row r="17" spans="1:72" ht="11.25" customHeight="1">
      <c r="A17" s="41" t="s">
        <v>173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3"/>
      <c r="N17" s="63" t="s">
        <v>39</v>
      </c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5"/>
      <c r="AS17" s="20" t="s">
        <v>202</v>
      </c>
      <c r="AT17" s="21"/>
      <c r="AU17" s="22"/>
      <c r="AV17" s="50" t="s">
        <v>217</v>
      </c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2"/>
      <c r="BT17" s="16"/>
    </row>
    <row r="18" spans="1:72" ht="11.2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  <c r="N18" s="66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8"/>
      <c r="AS18" s="23"/>
      <c r="AT18" s="24"/>
      <c r="AU18" s="25"/>
      <c r="AV18" s="53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5"/>
      <c r="BT18" s="17"/>
    </row>
    <row r="19" spans="1:72" ht="11.25" customHeigh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9"/>
      <c r="N19" s="69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1"/>
      <c r="AS19" s="26"/>
      <c r="AT19" s="27"/>
      <c r="AU19" s="28"/>
      <c r="AV19" s="56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8"/>
      <c r="BT19" s="18"/>
    </row>
    <row r="20" spans="1:72" ht="11.25" customHeight="1">
      <c r="A20" s="36" t="s">
        <v>174</v>
      </c>
      <c r="B20" s="36" t="s">
        <v>176</v>
      </c>
      <c r="C20" s="36" t="s">
        <v>190</v>
      </c>
      <c r="D20" s="36" t="s">
        <v>179</v>
      </c>
      <c r="E20" s="36" t="s">
        <v>180</v>
      </c>
      <c r="F20" s="36" t="s">
        <v>182</v>
      </c>
      <c r="G20" s="36" t="s">
        <v>183</v>
      </c>
      <c r="H20" s="36" t="s">
        <v>184</v>
      </c>
      <c r="I20" s="36" t="s">
        <v>185</v>
      </c>
      <c r="J20" s="36" t="s">
        <v>211</v>
      </c>
      <c r="K20" s="36" t="s">
        <v>221</v>
      </c>
      <c r="L20" s="31" t="s">
        <v>224</v>
      </c>
      <c r="M20" s="31" t="s">
        <v>186</v>
      </c>
      <c r="N20" s="36" t="s">
        <v>191</v>
      </c>
      <c r="O20" s="36" t="s">
        <v>191</v>
      </c>
      <c r="P20" s="36" t="s">
        <v>208</v>
      </c>
      <c r="Q20" s="39" t="s">
        <v>209</v>
      </c>
      <c r="R20" s="39" t="s">
        <v>214</v>
      </c>
      <c r="S20" s="39" t="s">
        <v>215</v>
      </c>
      <c r="T20" s="36" t="s">
        <v>193</v>
      </c>
      <c r="U20" s="36" t="s">
        <v>194</v>
      </c>
      <c r="V20" s="36" t="s">
        <v>192</v>
      </c>
      <c r="W20" s="31" t="s">
        <v>195</v>
      </c>
      <c r="X20" s="36" t="s">
        <v>196</v>
      </c>
      <c r="Y20" s="31" t="s">
        <v>198</v>
      </c>
      <c r="Z20" s="36" t="s">
        <v>197</v>
      </c>
      <c r="AA20" s="39" t="s">
        <v>50</v>
      </c>
      <c r="AB20" s="39" t="s">
        <v>67</v>
      </c>
      <c r="AC20" s="39" t="s">
        <v>52</v>
      </c>
      <c r="AD20" s="39" t="s">
        <v>54</v>
      </c>
      <c r="AE20" s="39" t="s">
        <v>53</v>
      </c>
      <c r="AF20" s="39" t="s">
        <v>68</v>
      </c>
      <c r="AG20" s="39" t="s">
        <v>69</v>
      </c>
      <c r="AH20" s="39" t="s">
        <v>55</v>
      </c>
      <c r="AI20" s="39" t="s">
        <v>70</v>
      </c>
      <c r="AJ20" s="39" t="s">
        <v>71</v>
      </c>
      <c r="AK20" s="39" t="s">
        <v>72</v>
      </c>
      <c r="AL20" s="39" t="s">
        <v>56</v>
      </c>
      <c r="AM20" s="39" t="s">
        <v>73</v>
      </c>
      <c r="AN20" s="39" t="s">
        <v>74</v>
      </c>
      <c r="AO20" s="39" t="s">
        <v>75</v>
      </c>
      <c r="AP20" s="39" t="s">
        <v>57</v>
      </c>
      <c r="AQ20" s="39" t="s">
        <v>76</v>
      </c>
      <c r="AR20" s="39" t="s">
        <v>78</v>
      </c>
      <c r="AS20" s="32" t="s">
        <v>199</v>
      </c>
      <c r="AT20" s="32" t="s">
        <v>218</v>
      </c>
      <c r="AU20" s="32" t="s">
        <v>207</v>
      </c>
      <c r="BT20" s="31" t="s">
        <v>40</v>
      </c>
    </row>
    <row r="21" spans="1:7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30"/>
      <c r="N21" s="29"/>
      <c r="O21" s="29"/>
      <c r="P21" s="29"/>
      <c r="Q21" s="40"/>
      <c r="R21" s="40"/>
      <c r="S21" s="40"/>
      <c r="T21" s="29"/>
      <c r="U21" s="29"/>
      <c r="V21" s="29"/>
      <c r="W21" s="30"/>
      <c r="X21" s="29"/>
      <c r="Y21" s="30"/>
      <c r="Z21" s="29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33"/>
      <c r="AT21" s="33"/>
      <c r="AU21" s="33"/>
      <c r="BT21" s="30"/>
    </row>
    <row r="22" spans="1:7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30"/>
      <c r="M22" s="30"/>
      <c r="N22" s="29"/>
      <c r="O22" s="29"/>
      <c r="P22" s="29"/>
      <c r="Q22" s="40"/>
      <c r="R22" s="40"/>
      <c r="S22" s="40"/>
      <c r="T22" s="29"/>
      <c r="U22" s="29"/>
      <c r="V22" s="29"/>
      <c r="W22" s="30"/>
      <c r="X22" s="29"/>
      <c r="Y22" s="30"/>
      <c r="Z22" s="29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33"/>
      <c r="AT22" s="33"/>
      <c r="AU22" s="33"/>
      <c r="AV22" s="11"/>
      <c r="BT22" s="30"/>
    </row>
    <row r="23" spans="1:7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30"/>
      <c r="N23" s="29"/>
      <c r="O23" s="29"/>
      <c r="P23" s="29"/>
      <c r="Q23" s="40"/>
      <c r="R23" s="40"/>
      <c r="S23" s="40"/>
      <c r="T23" s="29"/>
      <c r="U23" s="29"/>
      <c r="V23" s="29"/>
      <c r="W23" s="30"/>
      <c r="X23" s="29"/>
      <c r="Y23" s="30"/>
      <c r="Z23" s="29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33"/>
      <c r="AT23" s="33"/>
      <c r="AU23" s="33"/>
      <c r="AV23" s="11"/>
      <c r="BT23" s="30"/>
    </row>
    <row r="24" spans="1:7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  <c r="N24" s="29"/>
      <c r="O24" s="29"/>
      <c r="P24" s="29"/>
      <c r="Q24" s="40"/>
      <c r="R24" s="40"/>
      <c r="S24" s="40"/>
      <c r="T24" s="29"/>
      <c r="U24" s="29"/>
      <c r="V24" s="29"/>
      <c r="W24" s="30"/>
      <c r="X24" s="29"/>
      <c r="Y24" s="30"/>
      <c r="Z24" s="29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33"/>
      <c r="AT24" s="33"/>
      <c r="AU24" s="33"/>
      <c r="AV24" s="1"/>
      <c r="BT24" s="30"/>
    </row>
    <row r="25" spans="1:7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30"/>
      <c r="M25" s="30"/>
      <c r="N25" s="29"/>
      <c r="O25" s="29"/>
      <c r="P25" s="29"/>
      <c r="Q25" s="40"/>
      <c r="R25" s="40"/>
      <c r="S25" s="40"/>
      <c r="T25" s="29"/>
      <c r="U25" s="29"/>
      <c r="V25" s="29"/>
      <c r="W25" s="30"/>
      <c r="X25" s="29"/>
      <c r="Y25" s="30"/>
      <c r="Z25" s="29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33"/>
      <c r="AT25" s="33"/>
      <c r="AU25" s="33"/>
      <c r="BT25" s="30"/>
    </row>
    <row r="26" spans="1:7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30"/>
      <c r="N26" s="29"/>
      <c r="O26" s="29"/>
      <c r="P26" s="29"/>
      <c r="Q26" s="40"/>
      <c r="R26" s="40"/>
      <c r="S26" s="40"/>
      <c r="T26" s="29"/>
      <c r="U26" s="29"/>
      <c r="V26" s="29"/>
      <c r="W26" s="30"/>
      <c r="X26" s="29"/>
      <c r="Y26" s="30"/>
      <c r="Z26" s="29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31"/>
      <c r="AT26" s="31"/>
      <c r="AU26" s="31"/>
      <c r="BT26" s="30"/>
    </row>
    <row r="27" spans="1:72">
      <c r="P27" s="1"/>
    </row>
    <row r="28" spans="1:72" ht="11.25" customHeight="1">
      <c r="A28" s="32" t="s">
        <v>175</v>
      </c>
      <c r="B28" s="32" t="s">
        <v>177</v>
      </c>
      <c r="D28" s="34" t="s">
        <v>38</v>
      </c>
      <c r="K28" s="40" t="s">
        <v>222</v>
      </c>
      <c r="L28" s="34" t="s">
        <v>49</v>
      </c>
      <c r="M28" s="34" t="s">
        <v>189</v>
      </c>
      <c r="N28" s="32" t="s">
        <v>177</v>
      </c>
      <c r="O28" s="32" t="s">
        <v>177</v>
      </c>
      <c r="P28" s="37" t="s">
        <v>203</v>
      </c>
      <c r="Q28" s="61" t="s">
        <v>58</v>
      </c>
      <c r="R28" s="37" t="s">
        <v>210</v>
      </c>
      <c r="AR28" s="40" t="s">
        <v>77</v>
      </c>
      <c r="AS28" s="13" t="s">
        <v>36</v>
      </c>
      <c r="AT28" s="40" t="s">
        <v>219</v>
      </c>
    </row>
    <row r="29" spans="1:72">
      <c r="A29" s="33"/>
      <c r="B29" s="33"/>
      <c r="D29" s="35"/>
      <c r="K29" s="40"/>
      <c r="L29" s="35"/>
      <c r="M29" s="35"/>
      <c r="N29" s="33"/>
      <c r="O29" s="33"/>
      <c r="P29" s="38"/>
      <c r="Q29" s="62" t="s">
        <v>59</v>
      </c>
      <c r="R29" s="38"/>
      <c r="AR29" s="40"/>
      <c r="AS29" s="14" t="s">
        <v>200</v>
      </c>
      <c r="AT29" s="40"/>
    </row>
    <row r="30" spans="1:72">
      <c r="A30" s="33"/>
      <c r="B30" s="33"/>
      <c r="D30" s="35"/>
      <c r="K30" s="40"/>
      <c r="L30" s="35"/>
      <c r="M30" s="35"/>
      <c r="N30" s="33"/>
      <c r="O30" s="33"/>
      <c r="P30" s="38"/>
      <c r="R30" s="38"/>
      <c r="AR30" s="40"/>
      <c r="AS30" s="15" t="s">
        <v>201</v>
      </c>
      <c r="AT30" s="40"/>
    </row>
    <row r="31" spans="1:72">
      <c r="A31" s="33"/>
      <c r="B31" s="33"/>
      <c r="D31" s="35"/>
      <c r="K31" s="40"/>
      <c r="L31" s="35"/>
      <c r="M31" s="35"/>
      <c r="N31" s="33"/>
      <c r="O31" s="33"/>
      <c r="P31" s="38"/>
      <c r="R31" s="38"/>
      <c r="AR31" s="40"/>
      <c r="AT31" s="40"/>
    </row>
    <row r="32" spans="1:72">
      <c r="A32" s="33"/>
      <c r="B32" s="33"/>
      <c r="D32" s="35"/>
      <c r="K32" s="40"/>
      <c r="L32" s="35"/>
      <c r="M32" s="35"/>
      <c r="N32" s="33"/>
      <c r="O32" s="33"/>
      <c r="P32" s="38"/>
      <c r="R32" s="38"/>
      <c r="AR32" s="40"/>
      <c r="AT32" s="40"/>
    </row>
    <row r="33" spans="1:46">
      <c r="A33" s="31"/>
      <c r="B33" s="31"/>
      <c r="D33" s="35"/>
      <c r="K33" s="40"/>
      <c r="L33" s="35"/>
      <c r="M33" s="35"/>
      <c r="N33" s="31"/>
      <c r="O33" s="31"/>
      <c r="P33" s="39"/>
      <c r="R33" s="39"/>
      <c r="AR33" s="40"/>
      <c r="AT33" s="40"/>
    </row>
    <row r="34" spans="1:46">
      <c r="D34" s="35"/>
      <c r="K34" s="40"/>
      <c r="L34" s="35"/>
      <c r="M34" s="35"/>
      <c r="P34" s="1"/>
      <c r="AR34" s="40"/>
      <c r="AT34" s="40"/>
    </row>
    <row r="35" spans="1:46">
      <c r="D35" s="35"/>
      <c r="L35" s="36"/>
      <c r="M35" s="36"/>
      <c r="O35" s="32" t="s">
        <v>216</v>
      </c>
      <c r="P35" s="37" t="s">
        <v>204</v>
      </c>
    </row>
    <row r="36" spans="1:46">
      <c r="D36" s="36"/>
      <c r="K36" s="37" t="s">
        <v>223</v>
      </c>
      <c r="O36" s="33"/>
      <c r="P36" s="38"/>
      <c r="AT36" s="37" t="s">
        <v>220</v>
      </c>
    </row>
    <row r="37" spans="1:46">
      <c r="K37" s="38"/>
      <c r="O37" s="33"/>
      <c r="P37" s="38"/>
      <c r="AT37" s="38"/>
    </row>
    <row r="38" spans="1:46">
      <c r="D38" s="32" t="s">
        <v>178</v>
      </c>
      <c r="K38" s="38"/>
      <c r="O38" s="33"/>
      <c r="P38" s="38"/>
      <c r="AT38" s="38"/>
    </row>
    <row r="39" spans="1:46">
      <c r="D39" s="33"/>
      <c r="K39" s="38"/>
      <c r="O39" s="33"/>
      <c r="P39" s="38"/>
      <c r="AT39" s="38"/>
    </row>
    <row r="40" spans="1:46">
      <c r="D40" s="33"/>
      <c r="K40" s="38"/>
      <c r="O40" s="31"/>
      <c r="P40" s="39"/>
      <c r="AT40" s="38"/>
    </row>
    <row r="41" spans="1:46">
      <c r="D41" s="33"/>
      <c r="K41" s="39"/>
      <c r="AT41" s="39"/>
    </row>
    <row r="42" spans="1:46">
      <c r="D42" s="33"/>
    </row>
    <row r="43" spans="1:46">
      <c r="D43" s="31"/>
    </row>
  </sheetData>
  <mergeCells count="69">
    <mergeCell ref="K28:K34"/>
    <mergeCell ref="K36:K41"/>
    <mergeCell ref="A17:M19"/>
    <mergeCell ref="AV17:BS19"/>
    <mergeCell ref="S20:S26"/>
    <mergeCell ref="AR20:AR26"/>
    <mergeCell ref="O20:O26"/>
    <mergeCell ref="N17:AR19"/>
    <mergeCell ref="AT20:AT26"/>
    <mergeCell ref="AS17:AU19"/>
    <mergeCell ref="P28:P33"/>
    <mergeCell ref="P35:P40"/>
    <mergeCell ref="Q20:Q26"/>
    <mergeCell ref="R28:R33"/>
    <mergeCell ref="AE20:AE26"/>
    <mergeCell ref="AI20:AI26"/>
    <mergeCell ref="AM20:AM26"/>
    <mergeCell ref="AQ20:AQ26"/>
    <mergeCell ref="AR28:AR34"/>
    <mergeCell ref="O35:O40"/>
    <mergeCell ref="AT28:AT34"/>
    <mergeCell ref="AT36:AT41"/>
    <mergeCell ref="L20:L26"/>
    <mergeCell ref="L28:L35"/>
    <mergeCell ref="M20:M26"/>
    <mergeCell ref="M28:M35"/>
    <mergeCell ref="D28:D36"/>
    <mergeCell ref="N20:N26"/>
    <mergeCell ref="N28:N33"/>
    <mergeCell ref="J20:J26"/>
    <mergeCell ref="A28:A33"/>
    <mergeCell ref="B28:B33"/>
    <mergeCell ref="D38:D43"/>
    <mergeCell ref="F20:F26"/>
    <mergeCell ref="C20:C26"/>
    <mergeCell ref="A20:A26"/>
    <mergeCell ref="B20:B26"/>
    <mergeCell ref="D20:D26"/>
    <mergeCell ref="E20:E26"/>
    <mergeCell ref="I20:I26"/>
    <mergeCell ref="G20:G26"/>
    <mergeCell ref="H20:H26"/>
    <mergeCell ref="T20:T26"/>
    <mergeCell ref="U20:U26"/>
    <mergeCell ref="AD20:AD26"/>
    <mergeCell ref="AH20:AH26"/>
    <mergeCell ref="AL20:AL26"/>
    <mergeCell ref="AP20:AP26"/>
    <mergeCell ref="P20:P26"/>
    <mergeCell ref="AO20:AO26"/>
    <mergeCell ref="AK20:AK26"/>
    <mergeCell ref="BT20:BT26"/>
    <mergeCell ref="AC20:AC26"/>
    <mergeCell ref="AG20:AG26"/>
    <mergeCell ref="O28:O33"/>
    <mergeCell ref="W20:W26"/>
    <mergeCell ref="AA20:AA26"/>
    <mergeCell ref="AF20:AF26"/>
    <mergeCell ref="AJ20:AJ26"/>
    <mergeCell ref="AN20:AN26"/>
    <mergeCell ref="AS20:AS26"/>
    <mergeCell ref="R20:R26"/>
    <mergeCell ref="V20:V26"/>
    <mergeCell ref="Z20:Z26"/>
    <mergeCell ref="X20:X26"/>
    <mergeCell ref="Y20:Y26"/>
    <mergeCell ref="AU20:AU26"/>
    <mergeCell ref="K20:K26"/>
    <mergeCell ref="AB20:AB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AR94"/>
  <sheetViews>
    <sheetView topLeftCell="A68" workbookViewId="0">
      <selection activeCell="F2" sqref="F2:F73"/>
    </sheetView>
  </sheetViews>
  <sheetFormatPr defaultRowHeight="15"/>
  <sheetData>
    <row r="2" spans="3:13">
      <c r="C2" t="s">
        <v>93</v>
      </c>
      <c r="F2" t="str">
        <f>CONCATENATE(C2,",")</f>
        <v>ID_UNINEG,</v>
      </c>
      <c r="M2" t="s">
        <v>1</v>
      </c>
    </row>
    <row r="3" spans="3:13">
      <c r="C3" t="s">
        <v>92</v>
      </c>
      <c r="F3" t="str">
        <f t="shared" ref="F3:F66" si="0">CONCATENATE(C3,",")</f>
        <v>ID_DATA_PED,</v>
      </c>
      <c r="M3" t="s">
        <v>3</v>
      </c>
    </row>
    <row r="4" spans="3:13">
      <c r="C4" t="s">
        <v>110</v>
      </c>
      <c r="F4" t="str">
        <f t="shared" si="0"/>
        <v>ID_PED_SIGE,</v>
      </c>
      <c r="M4" t="s">
        <v>2</v>
      </c>
    </row>
    <row r="5" spans="3:13">
      <c r="C5" t="s">
        <v>99</v>
      </c>
      <c r="F5" t="str">
        <f t="shared" si="0"/>
        <v>ID_CANAL,</v>
      </c>
      <c r="M5" t="s">
        <v>4</v>
      </c>
    </row>
    <row r="6" spans="3:13">
      <c r="C6" t="s">
        <v>123</v>
      </c>
      <c r="F6" t="str">
        <f t="shared" si="0"/>
        <v>ID_VENDEDOR,</v>
      </c>
      <c r="M6" t="s">
        <v>5</v>
      </c>
    </row>
    <row r="7" spans="3:13">
      <c r="C7" t="s">
        <v>128</v>
      </c>
      <c r="F7" t="str">
        <f t="shared" si="0"/>
        <v>NR_ID_CONTRATO_B2B,</v>
      </c>
      <c r="M7" t="s">
        <v>6</v>
      </c>
    </row>
    <row r="8" spans="3:13">
      <c r="C8" t="s">
        <v>129</v>
      </c>
      <c r="F8" t="str">
        <f t="shared" si="0"/>
        <v>NR_ID_CAMPANHA_B2B,</v>
      </c>
      <c r="M8" t="s">
        <v>16</v>
      </c>
    </row>
    <row r="9" spans="3:13">
      <c r="C9" t="s">
        <v>94</v>
      </c>
      <c r="F9" t="str">
        <f t="shared" si="0"/>
        <v>ID_ITEM,</v>
      </c>
      <c r="M9" t="s">
        <v>18</v>
      </c>
    </row>
    <row r="10" spans="3:13">
      <c r="C10" t="s">
        <v>97</v>
      </c>
      <c r="F10" t="str">
        <f t="shared" si="0"/>
        <v>TIPO_ENTREGA,</v>
      </c>
      <c r="M10" t="s">
        <v>15</v>
      </c>
    </row>
    <row r="11" spans="3:13">
      <c r="C11" t="s">
        <v>113</v>
      </c>
      <c r="F11" t="str">
        <f t="shared" si="0"/>
        <v>ID_FRETE_GRATIS,</v>
      </c>
      <c r="M11" t="s">
        <v>17</v>
      </c>
    </row>
    <row r="12" spans="3:13">
      <c r="C12" t="s">
        <v>100</v>
      </c>
      <c r="F12" t="str">
        <f t="shared" si="0"/>
        <v>ID_PAGTO,</v>
      </c>
      <c r="M12" t="s">
        <v>27</v>
      </c>
    </row>
    <row r="13" spans="3:13">
      <c r="C13" t="s">
        <v>47</v>
      </c>
      <c r="F13" t="str">
        <f t="shared" si="0"/>
        <v>NR_ORDEM,</v>
      </c>
      <c r="M13" t="s">
        <v>28</v>
      </c>
    </row>
    <row r="14" spans="3:13">
      <c r="C14" t="s">
        <v>48</v>
      </c>
      <c r="F14" t="str">
        <f t="shared" si="0"/>
        <v>NR_REF_FISCAL,</v>
      </c>
      <c r="M14" t="s">
        <v>7</v>
      </c>
    </row>
    <row r="15" spans="3:13">
      <c r="C15" t="s">
        <v>91</v>
      </c>
      <c r="F15" t="str">
        <f t="shared" si="0"/>
        <v>ID_DATA_FAT,</v>
      </c>
      <c r="M15" t="s">
        <v>9</v>
      </c>
    </row>
    <row r="16" spans="3:13">
      <c r="C16" t="s">
        <v>66</v>
      </c>
      <c r="F16" t="str">
        <f t="shared" si="0"/>
        <v>filegroup_nr_mes,</v>
      </c>
      <c r="M16" t="s">
        <v>10</v>
      </c>
    </row>
    <row r="17" spans="3:13">
      <c r="C17" t="s">
        <v>96</v>
      </c>
      <c r="F17" t="str">
        <f t="shared" si="0"/>
        <v>ID_TRANSP,</v>
      </c>
      <c r="M17" t="s">
        <v>8</v>
      </c>
    </row>
    <row r="18" spans="3:13">
      <c r="C18" t="s">
        <v>125</v>
      </c>
      <c r="F18" t="str">
        <f t="shared" si="0"/>
        <v>ID_TIPO_CLIENTE,</v>
      </c>
      <c r="M18" t="s">
        <v>11</v>
      </c>
    </row>
    <row r="19" spans="3:13">
      <c r="C19" t="s">
        <v>95</v>
      </c>
      <c r="F19" t="str">
        <f t="shared" si="0"/>
        <v>ID_REGIAO,</v>
      </c>
      <c r="M19" t="s">
        <v>12</v>
      </c>
    </row>
    <row r="20" spans="3:13">
      <c r="C20" t="s">
        <v>133</v>
      </c>
      <c r="F20" t="str">
        <f t="shared" si="0"/>
        <v>UF_ENTREGA,</v>
      </c>
      <c r="M20" t="s">
        <v>13</v>
      </c>
    </row>
    <row r="21" spans="3:13">
      <c r="C21" t="s">
        <v>134</v>
      </c>
      <c r="F21" t="str">
        <f t="shared" si="0"/>
        <v>CFOP_ITEM,</v>
      </c>
      <c r="M21" t="s">
        <v>19</v>
      </c>
    </row>
    <row r="22" spans="3:13">
      <c r="C22" t="s">
        <v>109</v>
      </c>
      <c r="F22" t="str">
        <f t="shared" si="0"/>
        <v>QTD_ITENS,</v>
      </c>
      <c r="M22" t="s">
        <v>20</v>
      </c>
    </row>
    <row r="23" spans="3:13">
      <c r="C23" t="s">
        <v>81</v>
      </c>
      <c r="F23" t="str">
        <f t="shared" si="0"/>
        <v>VL_PROD,</v>
      </c>
      <c r="M23" t="s">
        <v>21</v>
      </c>
    </row>
    <row r="24" spans="3:13">
      <c r="C24" t="s">
        <v>85</v>
      </c>
      <c r="F24" t="str">
        <f t="shared" si="0"/>
        <v>VL_NOTA,</v>
      </c>
      <c r="M24" t="s">
        <v>22</v>
      </c>
    </row>
    <row r="25" spans="3:13">
      <c r="C25" t="s">
        <v>62</v>
      </c>
      <c r="F25" t="str">
        <f t="shared" si="0"/>
        <v>VL_DESCONTO,</v>
      </c>
      <c r="M25" t="s">
        <v>32</v>
      </c>
    </row>
    <row r="26" spans="3:13">
      <c r="C26" t="s">
        <v>83</v>
      </c>
      <c r="F26" t="str">
        <f t="shared" si="0"/>
        <v>VL_DESC_INC,</v>
      </c>
      <c r="M26" t="s">
        <v>14</v>
      </c>
    </row>
    <row r="27" spans="3:13">
      <c r="C27" t="s">
        <v>63</v>
      </c>
      <c r="F27" t="str">
        <f t="shared" si="0"/>
        <v>VL_FRETE,</v>
      </c>
      <c r="M27" t="s">
        <v>23</v>
      </c>
    </row>
    <row r="28" spans="3:13">
      <c r="C28" t="s">
        <v>41</v>
      </c>
      <c r="F28" t="str">
        <f t="shared" si="0"/>
        <v>VL_ICMS,</v>
      </c>
      <c r="M28" t="s">
        <v>24</v>
      </c>
    </row>
    <row r="29" spans="3:13">
      <c r="C29" t="s">
        <v>46</v>
      </c>
      <c r="F29" t="str">
        <f t="shared" si="0"/>
        <v>VL_ICMS_ST,</v>
      </c>
      <c r="M29" t="s">
        <v>25</v>
      </c>
    </row>
    <row r="30" spans="3:13">
      <c r="C30" t="s">
        <v>86</v>
      </c>
      <c r="F30" t="str">
        <f t="shared" si="0"/>
        <v>VL_ICMS_PROD,</v>
      </c>
      <c r="M30" t="s">
        <v>33</v>
      </c>
    </row>
    <row r="31" spans="3:13">
      <c r="C31" t="s">
        <v>64</v>
      </c>
      <c r="F31" t="str">
        <f t="shared" si="0"/>
        <v>VL_ICMS_FRETE,</v>
      </c>
      <c r="M31" t="s">
        <v>26</v>
      </c>
    </row>
    <row r="32" spans="3:13">
      <c r="C32" t="s">
        <v>117</v>
      </c>
      <c r="F32" t="str">
        <f t="shared" si="0"/>
        <v>VL_ICMS_OTHERS,</v>
      </c>
      <c r="M32" t="s">
        <v>0</v>
      </c>
    </row>
    <row r="33" spans="3:44">
      <c r="C33" t="s">
        <v>42</v>
      </c>
      <c r="F33" t="str">
        <f t="shared" si="0"/>
        <v>VL_PIS,</v>
      </c>
      <c r="M33" t="s">
        <v>34</v>
      </c>
    </row>
    <row r="34" spans="3:44">
      <c r="C34" t="s">
        <v>87</v>
      </c>
      <c r="F34" t="str">
        <f t="shared" si="0"/>
        <v>VL_PIS_PROD,</v>
      </c>
    </row>
    <row r="35" spans="3:44">
      <c r="C35" t="s">
        <v>65</v>
      </c>
      <c r="F35" t="str">
        <f t="shared" si="0"/>
        <v>VL_PIS_FRETE,</v>
      </c>
      <c r="M35" t="s">
        <v>1</v>
      </c>
      <c r="N35" t="s">
        <v>3</v>
      </c>
      <c r="O35" t="s">
        <v>2</v>
      </c>
      <c r="P35" t="s">
        <v>4</v>
      </c>
      <c r="Q35" t="s">
        <v>5</v>
      </c>
      <c r="R35" t="s">
        <v>6</v>
      </c>
      <c r="S35" t="s">
        <v>16</v>
      </c>
      <c r="T35" t="s">
        <v>18</v>
      </c>
      <c r="U35" t="s">
        <v>15</v>
      </c>
      <c r="V35" t="s">
        <v>17</v>
      </c>
      <c r="W35" t="s">
        <v>27</v>
      </c>
      <c r="X35" t="s">
        <v>28</v>
      </c>
      <c r="Y35" t="s">
        <v>7</v>
      </c>
      <c r="Z35" t="s">
        <v>9</v>
      </c>
      <c r="AA35" t="s">
        <v>10</v>
      </c>
      <c r="AB35" t="s">
        <v>8</v>
      </c>
      <c r="AC35" t="s">
        <v>11</v>
      </c>
      <c r="AD35" t="s">
        <v>12</v>
      </c>
      <c r="AE35" t="s">
        <v>13</v>
      </c>
      <c r="AF35" t="s">
        <v>19</v>
      </c>
      <c r="AG35" t="s">
        <v>20</v>
      </c>
      <c r="AH35" t="s">
        <v>21</v>
      </c>
      <c r="AI35" t="s">
        <v>22</v>
      </c>
      <c r="AJ35" t="s">
        <v>32</v>
      </c>
      <c r="AK35" t="s">
        <v>14</v>
      </c>
      <c r="AL35" t="s">
        <v>23</v>
      </c>
      <c r="AM35" t="s">
        <v>24</v>
      </c>
      <c r="AN35" t="s">
        <v>25</v>
      </c>
      <c r="AO35" t="s">
        <v>33</v>
      </c>
      <c r="AP35" t="s">
        <v>26</v>
      </c>
      <c r="AQ35" t="s">
        <v>0</v>
      </c>
      <c r="AR35" t="s">
        <v>34</v>
      </c>
    </row>
    <row r="36" spans="3:44">
      <c r="C36" t="s">
        <v>118</v>
      </c>
      <c r="F36" t="str">
        <f t="shared" si="0"/>
        <v>VL_PIS_OTHERS,</v>
      </c>
    </row>
    <row r="37" spans="3:44">
      <c r="C37" t="s">
        <v>43</v>
      </c>
      <c r="F37" t="str">
        <f t="shared" si="0"/>
        <v>VL_COFINS,</v>
      </c>
    </row>
    <row r="38" spans="3:44">
      <c r="C38" t="s">
        <v>89</v>
      </c>
      <c r="F38" t="str">
        <f t="shared" si="0"/>
        <v>VL_COFINS_PROD,</v>
      </c>
    </row>
    <row r="39" spans="3:44">
      <c r="C39" t="s">
        <v>60</v>
      </c>
      <c r="F39" t="str">
        <f t="shared" si="0"/>
        <v>VL_COFINS_FRETE,</v>
      </c>
    </row>
    <row r="40" spans="3:44">
      <c r="C40" t="s">
        <v>119</v>
      </c>
      <c r="F40" t="str">
        <f t="shared" si="0"/>
        <v>VL_COFINS_OTHERS,</v>
      </c>
    </row>
    <row r="41" spans="3:44">
      <c r="C41" t="s">
        <v>44</v>
      </c>
      <c r="F41" t="str">
        <f t="shared" si="0"/>
        <v>VL_CSLL,</v>
      </c>
    </row>
    <row r="42" spans="3:44">
      <c r="C42" t="s">
        <v>88</v>
      </c>
      <c r="F42" t="str">
        <f t="shared" si="0"/>
        <v>VL_CSLL_PROD,</v>
      </c>
    </row>
    <row r="43" spans="3:44">
      <c r="C43" t="s">
        <v>61</v>
      </c>
      <c r="F43" t="str">
        <f t="shared" si="0"/>
        <v>VL_CSLL_FRETE,</v>
      </c>
    </row>
    <row r="44" spans="3:44">
      <c r="C44" t="s">
        <v>120</v>
      </c>
      <c r="F44" t="str">
        <f t="shared" si="0"/>
        <v>VL_CSLL_OTHERS,</v>
      </c>
    </row>
    <row r="45" spans="3:44">
      <c r="C45" t="s">
        <v>116</v>
      </c>
      <c r="F45" t="str">
        <f t="shared" si="0"/>
        <v>VL_REC_LIQ_PROD,</v>
      </c>
    </row>
    <row r="46" spans="3:44">
      <c r="C46" t="s">
        <v>98</v>
      </c>
      <c r="F46" t="str">
        <f t="shared" si="0"/>
        <v>TIPO_TRANSP,</v>
      </c>
    </row>
    <row r="47" spans="3:44">
      <c r="C47" t="s">
        <v>111</v>
      </c>
      <c r="F47" t="str">
        <f t="shared" si="0"/>
        <v>ID_FORN,</v>
      </c>
    </row>
    <row r="48" spans="3:44">
      <c r="C48" t="s">
        <v>106</v>
      </c>
      <c r="F48" t="str">
        <f t="shared" si="0"/>
        <v>VL_PESO_REAL,</v>
      </c>
    </row>
    <row r="49" spans="3:6">
      <c r="C49" t="s">
        <v>107</v>
      </c>
      <c r="F49" t="str">
        <f t="shared" si="0"/>
        <v>VL_PESO_CUBADO,</v>
      </c>
    </row>
    <row r="50" spans="3:6">
      <c r="C50" t="s">
        <v>108</v>
      </c>
      <c r="F50" t="str">
        <f t="shared" si="0"/>
        <v>VL_CUBAGEM,</v>
      </c>
    </row>
    <row r="51" spans="3:6">
      <c r="C51" t="s">
        <v>82</v>
      </c>
      <c r="F51" t="str">
        <f t="shared" si="0"/>
        <v>VL_CUSTO_FRETE,</v>
      </c>
    </row>
    <row r="52" spans="3:6">
      <c r="C52" t="s">
        <v>90</v>
      </c>
      <c r="F52" t="str">
        <f t="shared" si="0"/>
        <v>VL_AVP,</v>
      </c>
    </row>
    <row r="53" spans="3:6">
      <c r="C53" t="s">
        <v>104</v>
      </c>
      <c r="F53" t="str">
        <f t="shared" si="0"/>
        <v>VL_TARIFA,</v>
      </c>
    </row>
    <row r="54" spans="3:6">
      <c r="C54" t="s">
        <v>101</v>
      </c>
      <c r="F54" t="str">
        <f t="shared" si="0"/>
        <v>VL_TARIFA_CC,</v>
      </c>
    </row>
    <row r="55" spans="3:6">
      <c r="C55" t="s">
        <v>102</v>
      </c>
      <c r="F55" t="str">
        <f t="shared" si="0"/>
        <v>VL_COTACAO,</v>
      </c>
    </row>
    <row r="56" spans="3:6">
      <c r="C56" t="s">
        <v>103</v>
      </c>
      <c r="F56" t="str">
        <f t="shared" si="0"/>
        <v>VL_PARCELACALC,</v>
      </c>
    </row>
    <row r="57" spans="3:6">
      <c r="C57" t="s">
        <v>112</v>
      </c>
      <c r="F57" t="str">
        <f t="shared" si="0"/>
        <v>ID_LC,</v>
      </c>
    </row>
    <row r="58" spans="3:6">
      <c r="C58" t="s">
        <v>115</v>
      </c>
      <c r="F58" t="str">
        <f t="shared" si="0"/>
        <v>ID_FILIAL,</v>
      </c>
    </row>
    <row r="59" spans="3:6">
      <c r="C59" t="s">
        <v>114</v>
      </c>
      <c r="F59" t="str">
        <f t="shared" si="0"/>
        <v>ID_ORIGEM,</v>
      </c>
    </row>
    <row r="60" spans="3:6">
      <c r="C60" t="s">
        <v>121</v>
      </c>
      <c r="F60" t="str">
        <f t="shared" si="0"/>
        <v>VL_JUROS_EMISSOR,</v>
      </c>
    </row>
    <row r="61" spans="3:6">
      <c r="C61" t="s">
        <v>122</v>
      </c>
      <c r="F61" t="str">
        <f t="shared" si="0"/>
        <v>VL_JUROS_ESTAB,</v>
      </c>
    </row>
    <row r="62" spans="3:6">
      <c r="C62" t="s">
        <v>124</v>
      </c>
      <c r="F62" t="str">
        <f t="shared" si="0"/>
        <v>ID_JUROS,</v>
      </c>
    </row>
    <row r="63" spans="3:6">
      <c r="C63" t="s">
        <v>105</v>
      </c>
      <c r="F63" t="str">
        <f t="shared" si="0"/>
        <v>ID_CAMPANHA,</v>
      </c>
    </row>
    <row r="64" spans="3:6">
      <c r="C64" t="s">
        <v>126</v>
      </c>
      <c r="F64" t="str">
        <f t="shared" si="0"/>
        <v>ID_CLIENTE_CORP,</v>
      </c>
    </row>
    <row r="65" spans="3:6">
      <c r="C65" t="s">
        <v>127</v>
      </c>
      <c r="F65" t="str">
        <f t="shared" si="0"/>
        <v>YN_MARGEM_NEGATIVA,</v>
      </c>
    </row>
    <row r="66" spans="3:6">
      <c r="C66" t="s">
        <v>130</v>
      </c>
      <c r="F66" t="str">
        <f t="shared" si="0"/>
        <v>ID_CLIENTE_FAT_B2B,</v>
      </c>
    </row>
    <row r="67" spans="3:6">
      <c r="C67" t="s">
        <v>131</v>
      </c>
      <c r="F67" t="str">
        <f t="shared" ref="F67:F93" si="1">CONCATENATE(C67,",")</f>
        <v>NR_ID_PARCEIRO_MKT,</v>
      </c>
    </row>
    <row r="68" spans="3:6">
      <c r="C68" t="s">
        <v>132</v>
      </c>
      <c r="F68" t="str">
        <f t="shared" si="1"/>
        <v>VL_CRED_PRESUMIDO,</v>
      </c>
    </row>
    <row r="69" spans="3:6">
      <c r="C69" t="s">
        <v>45</v>
      </c>
      <c r="F69" t="str">
        <f t="shared" si="1"/>
        <v>VL_CMV,</v>
      </c>
    </row>
    <row r="70" spans="3:6">
      <c r="C70" t="s">
        <v>135</v>
      </c>
      <c r="F70" t="str">
        <f t="shared" si="1"/>
        <v>VL_CMV_ORIGINAL,</v>
      </c>
    </row>
    <row r="71" spans="3:6">
      <c r="C71" t="s">
        <v>136</v>
      </c>
      <c r="F71" t="str">
        <f t="shared" si="1"/>
        <v>VL_DESPREZO_CRED,</v>
      </c>
    </row>
    <row r="72" spans="3:6">
      <c r="C72" t="s">
        <v>137</v>
      </c>
      <c r="F72" t="str">
        <f t="shared" si="1"/>
        <v>ID_PARCEIRO_B2B,</v>
      </c>
    </row>
    <row r="73" spans="3:6">
      <c r="C73" t="s">
        <v>84</v>
      </c>
      <c r="F73" t="str">
        <f t="shared" si="1"/>
        <v>VL_DESC_COND,</v>
      </c>
    </row>
    <row r="74" spans="3:6">
      <c r="F74" t="str">
        <f t="shared" si="1"/>
        <v>,</v>
      </c>
    </row>
    <row r="75" spans="3:6">
      <c r="F75" t="str">
        <f t="shared" si="1"/>
        <v>,</v>
      </c>
    </row>
    <row r="76" spans="3:6">
      <c r="F76" t="str">
        <f t="shared" si="1"/>
        <v>,</v>
      </c>
    </row>
    <row r="77" spans="3:6">
      <c r="F77" t="str">
        <f t="shared" si="1"/>
        <v>,</v>
      </c>
    </row>
    <row r="78" spans="3:6">
      <c r="F78" t="str">
        <f t="shared" si="1"/>
        <v>,</v>
      </c>
    </row>
    <row r="79" spans="3:6">
      <c r="F79" t="str">
        <f t="shared" si="1"/>
        <v>,</v>
      </c>
    </row>
    <row r="80" spans="3:6">
      <c r="F80" t="str">
        <f t="shared" si="1"/>
        <v>,</v>
      </c>
    </row>
    <row r="81" spans="6:6">
      <c r="F81" t="str">
        <f t="shared" si="1"/>
        <v>,</v>
      </c>
    </row>
    <row r="82" spans="6:6">
      <c r="F82" t="str">
        <f t="shared" si="1"/>
        <v>,</v>
      </c>
    </row>
    <row r="83" spans="6:6">
      <c r="F83" t="str">
        <f t="shared" si="1"/>
        <v>,</v>
      </c>
    </row>
    <row r="84" spans="6:6">
      <c r="F84" t="str">
        <f t="shared" si="1"/>
        <v>,</v>
      </c>
    </row>
    <row r="85" spans="6:6">
      <c r="F85" t="str">
        <f t="shared" si="1"/>
        <v>,</v>
      </c>
    </row>
    <row r="86" spans="6:6">
      <c r="F86" t="str">
        <f t="shared" si="1"/>
        <v>,</v>
      </c>
    </row>
    <row r="87" spans="6:6">
      <c r="F87" t="str">
        <f t="shared" si="1"/>
        <v>,</v>
      </c>
    </row>
    <row r="88" spans="6:6">
      <c r="F88" t="str">
        <f t="shared" si="1"/>
        <v>,</v>
      </c>
    </row>
    <row r="89" spans="6:6">
      <c r="F89" t="str">
        <f t="shared" si="1"/>
        <v>,</v>
      </c>
    </row>
    <row r="90" spans="6:6">
      <c r="F90" t="str">
        <f t="shared" si="1"/>
        <v>,</v>
      </c>
    </row>
    <row r="91" spans="6:6">
      <c r="F91" t="str">
        <f t="shared" si="1"/>
        <v>,</v>
      </c>
    </row>
    <row r="92" spans="6:6">
      <c r="F92" t="str">
        <f t="shared" si="1"/>
        <v>,</v>
      </c>
    </row>
    <row r="93" spans="6:6">
      <c r="F93" t="str">
        <f t="shared" si="1"/>
        <v>,</v>
      </c>
    </row>
    <row r="94" spans="6:6">
      <c r="F94" t="str">
        <f>CONCATENATE(C94,",")</f>
        <v>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ods_orders_profitable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2014-08-15T18:46:58Z</dcterms:created>
  <dcterms:modified xsi:type="dcterms:W3CDTF">2015-04-02T18:06:06Z</dcterms:modified>
</cp:coreProperties>
</file>