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firstSheet="3" activeTab="5"/>
  </bookViews>
  <sheets>
    <sheet name="stg_dom_wms_onda" sheetId="1" r:id="rId1"/>
    <sheet name="stg_dom_wms_tracking_pedido" sheetId="5" r:id="rId2"/>
    <sheet name="stg_dom_wms_trp_ocorrencia" sheetId="6" r:id="rId3"/>
    <sheet name="stg_wms_eventos_tracking" sheetId="7" r:id="rId4"/>
    <sheet name="stg_wms_pedido_det" sheetId="8" r:id="rId5"/>
    <sheet name="stg_wms_pedido_cab" sheetId="9" r:id="rId6"/>
    <sheet name="Plan4" sheetId="4" r:id="rId7"/>
  </sheets>
  <calcPr calcId="125725"/>
</workbook>
</file>

<file path=xl/calcChain.xml><?xml version="1.0" encoding="utf-8"?>
<calcChain xmlns="http://schemas.openxmlformats.org/spreadsheetml/2006/main">
  <c r="G8" i="6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7"/>
  <c r="G3" i="4"/>
  <c r="G4"/>
  <c r="G5"/>
  <c r="G6"/>
  <c r="G7"/>
  <c r="G8"/>
  <c r="G9"/>
  <c r="G10"/>
  <c r="G11"/>
  <c r="G12"/>
  <c r="G13"/>
  <c r="G14"/>
  <c r="G2"/>
</calcChain>
</file>

<file path=xl/sharedStrings.xml><?xml version="1.0" encoding="utf-8"?>
<sst xmlns="http://schemas.openxmlformats.org/spreadsheetml/2006/main" count="691" uniqueCount="319">
  <si>
    <t>CD_ONDA</t>
  </si>
  <si>
    <t>CD_ARMAZEM</t>
  </si>
  <si>
    <t>CD_PROGRAMA</t>
  </si>
  <si>
    <t>DT_CADASTRO</t>
  </si>
  <si>
    <t>QT_PEDIDOS</t>
  </si>
  <si>
    <t>QT_ITENS</t>
  </si>
  <si>
    <t>CD_SITUACAO_ONDA</t>
  </si>
  <si>
    <t>DT_ULT_ATUALIZACAO</t>
  </si>
  <si>
    <t>WMWHSE2</t>
  </si>
  <si>
    <t xml:space="preserve"> </t>
  </si>
  <si>
    <t>WMWHSE4</t>
  </si>
  <si>
    <t>WMWHSE5</t>
  </si>
  <si>
    <t>WMWHSE7</t>
  </si>
  <si>
    <t>WMWHSE8</t>
  </si>
  <si>
    <t>Conferência dos dados da tabela:</t>
  </si>
  <si>
    <t>dbo.stg_dom_wms_onda</t>
  </si>
  <si>
    <t>0000000006</t>
  </si>
  <si>
    <t>1</t>
  </si>
  <si>
    <t>9</t>
  </si>
  <si>
    <t>5</t>
  </si>
  <si>
    <t>No menu do topo da tela, selecionar Onda, Execução e Manutenção de Onda. Informar o CD_ONDA na coluna "Chave de Onda"</t>
  </si>
  <si>
    <t>Esta informação está com brancos na view de extração</t>
  </si>
  <si>
    <t>No menu do topo da tela, selecionar Onda, Execução e Manutenção de Onda. Informar o CD_ONDA na coluna "Chave de Onda". Pegar a informação da coluna "Criado em:"</t>
  </si>
  <si>
    <t>2013-09-20 19:14:19.000</t>
  </si>
  <si>
    <t xml:space="preserve">No menu do topo da tela, selecionar Onda, Execução e Manutenção de Onda. Informar o CD_ONDA na coluna "Chave de Onda". Fazer o detalhamento da onda desejada. Pegar a informação de "Total de Pedidos" </t>
  </si>
  <si>
    <t xml:space="preserve">No menu do topo da tela, selecionar Onda, Execução e Manutenção de Onda. Informar o CD_ONDA na coluna "Chave de Onda". Fazer o detalhamento da onda desejada. Pegar a informação de "Total de Linhas" </t>
  </si>
  <si>
    <t xml:space="preserve">No menu do topo da tela, selecionar Onda, Execução e Manutenção de Onda. Informar o CD_ONDA na coluna "Chave de Onda". Fazer o detalhamento da onda desejada. Pegar a informação de "Status" </t>
  </si>
  <si>
    <t>No menu do topo da tela, selecionar WMS, Configuração, Códigos e Sistema. Informar o CD_ONDA na coluna "Chave de Onda". Fazer o detalhamento da onda desejada. Pegar a informação de "Status" . Digitar a informação "WAVESTATUS" e pedir o detalhamento do mesmo. Pegar a informação da coluna "Código" para o status desejado</t>
  </si>
  <si>
    <t>O campo lido como data de atualização não é apresentado em tela</t>
  </si>
  <si>
    <t>0000000151</t>
  </si>
  <si>
    <t>2014-11-17 17:10:54.000</t>
  </si>
  <si>
    <t>41</t>
  </si>
  <si>
    <t>0</t>
  </si>
  <si>
    <t>0000000141</t>
  </si>
  <si>
    <t>2014-05-27 17:20:32.000</t>
  </si>
  <si>
    <t>2</t>
  </si>
  <si>
    <t>2014-05-28 11:38:30.000</t>
  </si>
  <si>
    <t>Para conferir o Armazém WMWHSE2 : Acessar o WMS e no menu no topo da tela, selecionar "CONSUL W_A00400"</t>
  </si>
  <si>
    <t>WMWHSE1</t>
  </si>
  <si>
    <t>WMWHSE3</t>
  </si>
  <si>
    <t>WMWHSE6</t>
  </si>
  <si>
    <t>N.TESTE W_001A01</t>
  </si>
  <si>
    <t>CONSUL W_A00400</t>
  </si>
  <si>
    <t>SIMUL W_A00200</t>
  </si>
  <si>
    <t>A00300ATACADO</t>
  </si>
  <si>
    <t>A01000B2C RJ</t>
  </si>
  <si>
    <t>NE01_W_A01600</t>
  </si>
  <si>
    <t>Armazém</t>
  </si>
  <si>
    <t>Opção</t>
  </si>
  <si>
    <t>Para conferir os demais Armazéns, utilizar as opções abaixo:</t>
  </si>
  <si>
    <t>dbo.stg_dom_wms_tracking_pedido</t>
  </si>
  <si>
    <t>NR_PEDIDO</t>
  </si>
  <si>
    <t>CD_EVENTO_TERCEIRO</t>
  </si>
  <si>
    <t>DT_REGISTRO</t>
  </si>
  <si>
    <t>CD_SITUACAO</t>
  </si>
  <si>
    <t>WMS</t>
  </si>
  <si>
    <t>02</t>
  </si>
  <si>
    <t>12</t>
  </si>
  <si>
    <t>09</t>
  </si>
  <si>
    <t>17</t>
  </si>
  <si>
    <t>29</t>
  </si>
  <si>
    <t>95</t>
  </si>
  <si>
    <t>Está fixo na query de extração como "WMS"</t>
  </si>
  <si>
    <t>2013-09-20 19:06:35.000</t>
  </si>
  <si>
    <t>2013-09-20 19:19:48.000</t>
  </si>
  <si>
    <t>2013-09-23 15:41:11.000</t>
  </si>
  <si>
    <t>2013-09-23 16:01:22.000</t>
  </si>
  <si>
    <t>No menu do topo da tela, selecionar WMS, Saída e Ordem de Expedição. Informar o NR_PEDIDO na coluna "Nº Pedido"</t>
  </si>
  <si>
    <t>No menu do topo da tela, selecionar WMS, Saída e Ordem de Expedição. Informar o NR_PEDIDO na coluna "Nº Pedido" e pedir o seu detalhamento. Selecionar no menu superior da "Ordem de Expedição" o "Histórico de Status"</t>
  </si>
  <si>
    <t>Pegar a Informação da coluna Código</t>
  </si>
  <si>
    <t>Pegar a Informação da coluna Data/Hora [caso tenha 2 códigos  iguais, será considerada a data mínima para o mesmo]</t>
  </si>
  <si>
    <t>dbo.stg_dom_wms_trp_ocorrencia</t>
  </si>
  <si>
    <t>ID_OCORRENCIA</t>
  </si>
  <si>
    <t>DS_OCORRENCIA</t>
  </si>
  <si>
    <t>-2</t>
  </si>
  <si>
    <t>SemSincronismo</t>
  </si>
  <si>
    <t>-1</t>
  </si>
  <si>
    <t>Desc.</t>
  </si>
  <si>
    <t>00</t>
  </si>
  <si>
    <t>Pedido em branco</t>
  </si>
  <si>
    <t>Criado extern.</t>
  </si>
  <si>
    <t>04</t>
  </si>
  <si>
    <t>Criado intern.</t>
  </si>
  <si>
    <t>06</t>
  </si>
  <si>
    <t>Não alocou</t>
  </si>
  <si>
    <t>08</t>
  </si>
  <si>
    <t>Convertido</t>
  </si>
  <si>
    <t>Não inic.</t>
  </si>
  <si>
    <t>Volume pré-alocado</t>
  </si>
  <si>
    <t>Pré-alocado</t>
  </si>
  <si>
    <t>Liberado p/planej. depósito</t>
  </si>
  <si>
    <t>Volume alocado</t>
  </si>
  <si>
    <t>Volume aloc./volume sep.</t>
  </si>
  <si>
    <t>Volume alocado/volume exp.</t>
  </si>
  <si>
    <t>Alocado(a)</t>
  </si>
  <si>
    <t>Substituído</t>
  </si>
  <si>
    <t>Volume liberado</t>
  </si>
  <si>
    <t>Volume liberado/volume sep.</t>
  </si>
  <si>
    <t>Volume liberado/volume exp.</t>
  </si>
  <si>
    <t>Liberado</t>
  </si>
  <si>
    <t>Em coleta</t>
  </si>
  <si>
    <t>Vol. sep.</t>
  </si>
  <si>
    <t>Vol. separado/volume exp.</t>
  </si>
  <si>
    <t>Coleta concluída</t>
  </si>
  <si>
    <t>Separado/volume exp.</t>
  </si>
  <si>
    <t>Em emb.</t>
  </si>
  <si>
    <t>Emb. concluída</t>
  </si>
  <si>
    <t>Área intermediária</t>
  </si>
  <si>
    <t>Manifestado</t>
  </si>
  <si>
    <t>Em carreg.</t>
  </si>
  <si>
    <t>Carregado</t>
  </si>
  <si>
    <t>Volume expedido</t>
  </si>
  <si>
    <t>Fechar produção</t>
  </si>
  <si>
    <t>Expedição concluída</t>
  </si>
  <si>
    <t>Entrega aceita</t>
  </si>
  <si>
    <t>Entrega recusada</t>
  </si>
  <si>
    <t>Cancelado extern.</t>
  </si>
  <si>
    <t>Cancelado intern.</t>
  </si>
  <si>
    <t>Logistic Loss</t>
  </si>
  <si>
    <t>11</t>
  </si>
  <si>
    <t>13</t>
  </si>
  <si>
    <t>14</t>
  </si>
  <si>
    <t>15</t>
  </si>
  <si>
    <t>16</t>
  </si>
  <si>
    <t>18</t>
  </si>
  <si>
    <t>22</t>
  </si>
  <si>
    <t>25</t>
  </si>
  <si>
    <t>27</t>
  </si>
  <si>
    <t>51</t>
  </si>
  <si>
    <t>52</t>
  </si>
  <si>
    <t>53</t>
  </si>
  <si>
    <t>55</t>
  </si>
  <si>
    <t>57</t>
  </si>
  <si>
    <t>61</t>
  </si>
  <si>
    <t>68</t>
  </si>
  <si>
    <t>75</t>
  </si>
  <si>
    <t>78</t>
  </si>
  <si>
    <t>82</t>
  </si>
  <si>
    <t>88</t>
  </si>
  <si>
    <t>92</t>
  </si>
  <si>
    <t>94</t>
  </si>
  <si>
    <t>96</t>
  </si>
  <si>
    <t>97</t>
  </si>
  <si>
    <t>98</t>
  </si>
  <si>
    <t>99</t>
  </si>
  <si>
    <t>100</t>
  </si>
  <si>
    <t>As informações estão sendo lidas do Armazém WMWHSE2 : Acessar o WMS e no menu no topo da tela, selecionar "CONSUL W_A00400"</t>
  </si>
  <si>
    <t>No menu do topo da tela, selecionar WMS, Configuração, Códigos e Status Pedido.  O ID_OCORRENCIA é lido da coluna "Código" e o DS_OCORRENCIA é lido da coluna "Descrição"</t>
  </si>
  <si>
    <t>CD_PLANTA</t>
  </si>
  <si>
    <t>NR_PEDIDO_WMS</t>
  </si>
  <si>
    <t>CD_OCORRENCIA_TERCEIRO</t>
  </si>
  <si>
    <t>NAO UTILIZAR</t>
  </si>
  <si>
    <t>2013-09-12 13:37:51.000</t>
  </si>
  <si>
    <t>P</t>
  </si>
  <si>
    <t>dbo.stg_wms_eventos_tracking</t>
  </si>
  <si>
    <t>Está fixo na query de extração como "P"</t>
  </si>
  <si>
    <t>2013-09-12 14:04:27.000</t>
  </si>
  <si>
    <t>SEC</t>
  </si>
  <si>
    <t>2015-01-13 11:27:26.000</t>
  </si>
  <si>
    <t>2014-08-26 11:24:33.000</t>
  </si>
  <si>
    <t>2014-08-29 18:27:14.000</t>
  </si>
  <si>
    <t>GAI</t>
  </si>
  <si>
    <t>2014-08-29 18:32:53.000</t>
  </si>
  <si>
    <t>0000013145</t>
  </si>
  <si>
    <t>2014-08-27 17:11:20.000</t>
  </si>
  <si>
    <t>2014-08-27 18:55:47.000</t>
  </si>
  <si>
    <t>2014-08-27 18:58:44.000</t>
  </si>
  <si>
    <t>dbo.stg_wms_pedido_det</t>
  </si>
  <si>
    <t>CD_ITEM</t>
  </si>
  <si>
    <t>SQ_PEDIDO</t>
  </si>
  <si>
    <t>CD_LOTE</t>
  </si>
  <si>
    <t>QT_PEDIDA</t>
  </si>
  <si>
    <t>QT_ATENDIDA</t>
  </si>
  <si>
    <t>CD_SITUACAO_ITEM</t>
  </si>
  <si>
    <t>QT_LIQUIDADA</t>
  </si>
  <si>
    <t>DT_SITUACAO_ITEM</t>
  </si>
  <si>
    <t>QT_CANCELADA</t>
  </si>
  <si>
    <t>00001</t>
  </si>
  <si>
    <t>1603234</t>
  </si>
  <si>
    <t>3</t>
  </si>
  <si>
    <t>1806090</t>
  </si>
  <si>
    <t>2014-08-29 21:32:53.000</t>
  </si>
  <si>
    <t>0000000057</t>
  </si>
  <si>
    <t>0000000059</t>
  </si>
  <si>
    <t>2013-09-23 16:00:47.000</t>
  </si>
  <si>
    <t>2014-08-14 14:34:33.000</t>
  </si>
  <si>
    <t>2014-08-14 15:24:02.000</t>
  </si>
  <si>
    <t>2013-10-31 17:05:14.000</t>
  </si>
  <si>
    <t>2013-10-31 17:05:00.000</t>
  </si>
  <si>
    <t>Para conferir o Armazém WMWHSE1 : Acessar o WMS e no menu no topo da tela, selecionar "N.TESTE W_001A01"</t>
  </si>
  <si>
    <t>CD_GAIOLA</t>
  </si>
  <si>
    <t>2013-09-20 19:06:04.000</t>
  </si>
  <si>
    <t>2014-08-14 14:34:32.000</t>
  </si>
  <si>
    <t>0000000008</t>
  </si>
  <si>
    <t>0000000905</t>
  </si>
  <si>
    <t>No menu do topo da tela, selecionar WMS, Saída e Ordem de Expedição. Informar o NR_PEDIDO na coluna "Nº Pedido". Para a ocorrência WMS, pegar a informação da coluna "Data do Pedido". Para a ocorrência SEC, pegar a informação da coluna "Data real de expedição"</t>
  </si>
  <si>
    <t>Esta informação é criada de acordo com a data do Registro, conforme descrito ao lado.</t>
  </si>
  <si>
    <t>Para a informação GAI, usar o CD_GAIOLA. No menu do topo da tela, selecionar WMS, Saída e Checkout Gaiola. Informar o CD_GAIOLA  na coluna "Gaiola". Pegar a informação da coluna "Data de Fechamento"</t>
  </si>
  <si>
    <t>Usado para pegar a informação da Data de registro das gaiolas</t>
  </si>
  <si>
    <t>A01200REVERSA</t>
  </si>
  <si>
    <t>0000000011</t>
  </si>
  <si>
    <t>2015-01-21 13:41:35.000</t>
  </si>
  <si>
    <t>DESENVOLVIMENTO</t>
  </si>
  <si>
    <t>No menu do topo da tela, selecionar WMS, Saída e Ordem de Expedição. Informar o NR_PEDIDO na coluna "Nº Pedido" e pedir o seu detalhamento. Pegar a informação da coluna "Nº Linha"</t>
  </si>
  <si>
    <t>No menu do topo da tela, selecionar WMS, Saída e Ordem de Expedição. Informar o NR_PEDIDO na coluna "Nº Pedido" e pedir o seu detalhamento. Pegar a informação da coluna "Item"</t>
  </si>
  <si>
    <t>No menu do topo da tela, selecionar WMS, Saída e Ordem de Expedição. Informar o NR_PEDIDO na coluna "Nº Pedido" e pedir o seu detalhamento. Pegar a informação da coluna "Quantidade do Pedido"</t>
  </si>
  <si>
    <t xml:space="preserve">No menu do topo da tela, selecionar WMS, Saída e Ordem de Expedição. Informar o NR_PEDIDO na coluna "Nº Pedido" e pedir o seu detalhamento. Pegar a informação da coluna "Status".  </t>
  </si>
  <si>
    <t>Os códigos utilizados são:</t>
  </si>
  <si>
    <t>-2=SemSincronismo</t>
  </si>
  <si>
    <t>-1=Desc.</t>
  </si>
  <si>
    <t>00=Pedido em branco</t>
  </si>
  <si>
    <t>02=Criado extern.</t>
  </si>
  <si>
    <t>04=Criado intern.</t>
  </si>
  <si>
    <t>06=Não alocou</t>
  </si>
  <si>
    <t>08=Convertido</t>
  </si>
  <si>
    <t>09=Não inic.</t>
  </si>
  <si>
    <t>11=Volume pré-alocado</t>
  </si>
  <si>
    <t>12=Pré-alocado</t>
  </si>
  <si>
    <t>13=Liberado p/planej. depósito</t>
  </si>
  <si>
    <t>14=Volume alocado</t>
  </si>
  <si>
    <t>15=Volume aloc./volume sep.</t>
  </si>
  <si>
    <t>16=Volume alocado/volume exp.</t>
  </si>
  <si>
    <t>17=Alocado(a)</t>
  </si>
  <si>
    <t>18=Substituído</t>
  </si>
  <si>
    <t>22=Volume liberado</t>
  </si>
  <si>
    <t>25=Volume liberado/volume sep.</t>
  </si>
  <si>
    <t>27=Volume liberado/volume exp.</t>
  </si>
  <si>
    <t>29=Liberado</t>
  </si>
  <si>
    <t>51=Em coleta</t>
  </si>
  <si>
    <t>52=Vol. sep.</t>
  </si>
  <si>
    <t>53=Vol. separado/volume exp.</t>
  </si>
  <si>
    <t>55=Coleta concluída</t>
  </si>
  <si>
    <t>57=Separado/volume exp.</t>
  </si>
  <si>
    <t>61=Em emb.</t>
  </si>
  <si>
    <t>68=Emb. concluída</t>
  </si>
  <si>
    <t>75=Área intermediária</t>
  </si>
  <si>
    <t>78=Manifestado</t>
  </si>
  <si>
    <t>82=Em carreg.</t>
  </si>
  <si>
    <t>88=Carregado</t>
  </si>
  <si>
    <t>92=Volume expedido</t>
  </si>
  <si>
    <t>94=Fechar produção</t>
  </si>
  <si>
    <t>95=Expedição concluída</t>
  </si>
  <si>
    <t>96=Entrega aceita</t>
  </si>
  <si>
    <t>97=Entrega recusada</t>
  </si>
  <si>
    <t>98=Cancelado extern.</t>
  </si>
  <si>
    <t>99=Cancelado intern.</t>
  </si>
  <si>
    <t>100=Logistic Loss</t>
  </si>
  <si>
    <t>No menu do topo da tela, selecionar WMS, Saída e Ordem de Expedição. Informar o NR_PEDIDO na coluna "Nº Pedido" e pedir o seu detalhamento. Pegar a informação da coluna "Quantidade Expedida"</t>
  </si>
  <si>
    <t>No menu do topo da tela, selecionar WMS, Saída e Ordem de Expedição. Informar o NR_PEDIDO na coluna "Nº Pedido" e pedir o seu detalhamento. Pegar a informação da coluna "Quantidade do Pedido" - "Qtd em Aberto"</t>
  </si>
  <si>
    <t>Este campo é interno da tabela e não é apresentado em Tela</t>
  </si>
  <si>
    <t>No menu do topo da tela, selecionar WMS, Saída e Ordem de Expedição. Informar o NR_PEDIDO na coluna "Nº Pedido". Pegar a informação da coluna "Data do Pedido"</t>
  </si>
  <si>
    <t>No menu do topo da tela, selecionar WMS, Saída e Ordem de Expedição. Informar o NR_PEDIDO na coluna "Nº Pedido" e pedir o seu detalhamento. Pedir o detalhamento da linha do CD_ITEM desejado. Selecionar no menu inferior  o"Histórico de Status". Pegar a informação mais antiga da coluna "Data/Hora" para o CD_SITUACAO_ITEM que estamos analisando</t>
  </si>
  <si>
    <t>Caso não tenha registro em "Histórico de Status", pegar a informação da coluna "Data do Pedido" da tela principal da "Ordem de Expedição"</t>
  </si>
  <si>
    <t>dbo.stg_wms_pedido_cab</t>
  </si>
  <si>
    <t>CD_FILIAL</t>
  </si>
  <si>
    <t>CD_PARCEIRO</t>
  </si>
  <si>
    <t>NR_ENTREGA</t>
  </si>
  <si>
    <t>CD_RESTRICAO</t>
  </si>
  <si>
    <t>CD_IDENTIFICADO_PRE_VOLUME</t>
  </si>
  <si>
    <t>CD_ROTA</t>
  </si>
  <si>
    <t>DT_ESTIMADA_ENTREGA</t>
  </si>
  <si>
    <t>DT_EMISSAO_PEDIDO</t>
  </si>
  <si>
    <t>DS_SITUACAO</t>
  </si>
  <si>
    <t>DT_SITUACAO</t>
  </si>
  <si>
    <t>NR_CNPJ_TRANSPORTADORA</t>
  </si>
  <si>
    <t>CD_CONTRATO_TRANSPORTADORA</t>
  </si>
  <si>
    <t>DT_LIMITE_EXPEDICAO</t>
  </si>
  <si>
    <t>CD_CANAL_VENDA</t>
  </si>
  <si>
    <t>CD_CEP_ENTREGA</t>
  </si>
  <si>
    <t>DT_MINIMA_EXPEDICAO</t>
  </si>
  <si>
    <t>CD_REGIAO</t>
  </si>
  <si>
    <t>CD_MEGA_ROTA</t>
  </si>
  <si>
    <t>DT_LIMITE_ORIGINAL</t>
  </si>
  <si>
    <t>CD_ORIGEM_PEDIDO</t>
  </si>
  <si>
    <t>000002849</t>
  </si>
  <si>
    <t>4219021201</t>
  </si>
  <si>
    <t>2014-08-18 13:01:00.000</t>
  </si>
  <si>
    <t>2014-08-14 14:34:18.000</t>
  </si>
  <si>
    <t>NULL</t>
  </si>
  <si>
    <t>BR</t>
  </si>
  <si>
    <t>2014-08-14 18:24:03.000</t>
  </si>
  <si>
    <t>10</t>
  </si>
  <si>
    <t>600000010</t>
  </si>
  <si>
    <t>5023382201</t>
  </si>
  <si>
    <t>2015-01-15 08:40:00.000</t>
  </si>
  <si>
    <t>2015-03-04 11:49:15.000</t>
  </si>
  <si>
    <t>2015-03-04 14:49:49.000</t>
  </si>
  <si>
    <t>000037638</t>
  </si>
  <si>
    <t>4219107201</t>
  </si>
  <si>
    <t>2014-09-02 11:54:00.000</t>
  </si>
  <si>
    <t>2014-08-26 11:24:24.000</t>
  </si>
  <si>
    <t>SP</t>
  </si>
  <si>
    <t>000037970</t>
  </si>
  <si>
    <t>5023407401</t>
  </si>
  <si>
    <t>2015-02-09 09:00:00.000</t>
  </si>
  <si>
    <t>2015-03-23 15:23:53.000</t>
  </si>
  <si>
    <t>2015-03-23 18:24:01.000</t>
  </si>
  <si>
    <t>0000000012</t>
  </si>
  <si>
    <t>000037980</t>
  </si>
  <si>
    <t>0000000031</t>
  </si>
  <si>
    <t>5023405701</t>
  </si>
  <si>
    <t>2015-03-05 19:48:52.000</t>
  </si>
  <si>
    <t>2015-03-05 22:49:20.000</t>
  </si>
  <si>
    <t>Está fixo com brancos na view</t>
  </si>
  <si>
    <t>No menu do topo da tela, selecionar WMS, Saída e Detalhe de Coleta. Informar o NR_PEDIDO na coluna "Nº Pedido". Pegar a informação da coluna "Lote"</t>
  </si>
  <si>
    <t>A view está buscando o campo ADJUSTEDQTY quando o mesmo é menor do que zero, porém esse campo não é apresentado em tela.</t>
  </si>
  <si>
    <t>2013-10-31 15:58:52.000</t>
  </si>
  <si>
    <t>2013-10-31 15:58:39.000</t>
  </si>
  <si>
    <t>No menu do topo da tela, selecionar WMS, Saída e Ordem de Expedição. Informar o NR_PEDIDO na coluna "Nº Pedido". Pegar a informação da coluna "Status"</t>
  </si>
  <si>
    <t>11169431000100</t>
  </si>
  <si>
    <t>58818022000143</t>
  </si>
  <si>
    <t>34028316000294</t>
  </si>
  <si>
    <t>Cabeçalho, Receptor</t>
  </si>
  <si>
    <t>Expedir, CEP</t>
  </si>
  <si>
    <t>Transportadora, Data Entrega Programada</t>
  </si>
  <si>
    <t>Carga, Rota</t>
  </si>
  <si>
    <t>Expedir, Região Mega Rota</t>
  </si>
  <si>
    <t>3.0000</t>
  </si>
  <si>
    <t>1.0000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</si>
</sst>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/>
    <xf numFmtId="49" fontId="1" fillId="0" borderId="0" xfId="0" applyNumberFormat="1" applyFont="1" applyAlignment="1"/>
    <xf numFmtId="49" fontId="1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6" fillId="2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0" borderId="0" xfId="0" applyNumberFormat="1" applyFont="1"/>
    <xf numFmtId="0" fontId="3" fillId="0" borderId="0" xfId="0" applyNumberFormat="1" applyFont="1"/>
    <xf numFmtId="49" fontId="2" fillId="3" borderId="0" xfId="0" applyNumberFormat="1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49" fontId="2" fillId="0" borderId="0" xfId="0" applyNumberFormat="1" applyFont="1" applyFill="1" applyAlignment="1">
      <alignment horizontal="center"/>
    </xf>
    <xf numFmtId="0" fontId="2" fillId="0" borderId="0" xfId="0" applyFont="1" applyFill="1"/>
    <xf numFmtId="0" fontId="2" fillId="4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49" fontId="2" fillId="5" borderId="0" xfId="0" applyNumberFormat="1" applyFont="1" applyFill="1" applyAlignment="1">
      <alignment horizontal="center"/>
    </xf>
    <xf numFmtId="0" fontId="2" fillId="0" borderId="0" xfId="0" applyNumberFormat="1" applyFont="1" applyFill="1"/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/>
    <xf numFmtId="49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22" fontId="2" fillId="0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2:AJ184"/>
  <sheetViews>
    <sheetView workbookViewId="0"/>
  </sheetViews>
  <sheetFormatPr defaultRowHeight="15"/>
  <cols>
    <col min="1" max="1" width="17.5703125" customWidth="1"/>
    <col min="2" max="8" width="23.7109375" customWidth="1"/>
    <col min="9" max="9" width="20.140625" bestFit="1" customWidth="1"/>
    <col min="10" max="10" width="22" bestFit="1" customWidth="1"/>
  </cols>
  <sheetData>
    <row r="2" spans="1:36" s="3" customFormat="1" ht="21">
      <c r="C2" s="5" t="s">
        <v>14</v>
      </c>
      <c r="D2" s="1" t="s">
        <v>15</v>
      </c>
      <c r="E2" s="6"/>
      <c r="G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s="3" customFormat="1" ht="21">
      <c r="C3" s="4"/>
      <c r="D3" s="4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s="9" customFormat="1" ht="23.25" customHeight="1">
      <c r="A4" s="11" t="s">
        <v>37</v>
      </c>
      <c r="B4" s="12"/>
      <c r="C4" s="12"/>
      <c r="D4" s="12"/>
      <c r="E4" s="13"/>
      <c r="F4" s="8"/>
      <c r="G4" s="8"/>
      <c r="H4" s="8"/>
    </row>
    <row r="5" spans="1:36" s="9" customFormat="1" ht="11.25"/>
    <row r="6" spans="1:36" s="9" customFormat="1" ht="22.5" customHeight="1">
      <c r="A6" s="10" t="s">
        <v>1</v>
      </c>
      <c r="B6" s="10" t="s">
        <v>0</v>
      </c>
      <c r="C6" s="10" t="s">
        <v>2</v>
      </c>
      <c r="D6" s="10" t="s">
        <v>3</v>
      </c>
      <c r="E6" s="10" t="s">
        <v>4</v>
      </c>
      <c r="F6" s="10" t="s">
        <v>5</v>
      </c>
      <c r="G6" s="10" t="s">
        <v>6</v>
      </c>
      <c r="H6" s="10" t="s">
        <v>7</v>
      </c>
    </row>
    <row r="7" spans="1:36" s="9" customFormat="1" ht="11.25">
      <c r="A7" s="2" t="s">
        <v>8</v>
      </c>
      <c r="B7" s="16" t="s">
        <v>16</v>
      </c>
      <c r="C7" s="16" t="s">
        <v>9</v>
      </c>
      <c r="D7" s="16" t="s">
        <v>23</v>
      </c>
      <c r="E7" s="16" t="s">
        <v>17</v>
      </c>
      <c r="F7" s="16" t="s">
        <v>17</v>
      </c>
      <c r="G7" s="16" t="s">
        <v>18</v>
      </c>
      <c r="H7" s="2" t="s">
        <v>23</v>
      </c>
    </row>
    <row r="8" spans="1:36" s="9" customFormat="1" ht="11.25">
      <c r="A8" s="2" t="s">
        <v>8</v>
      </c>
      <c r="B8" s="16" t="s">
        <v>29</v>
      </c>
      <c r="C8" s="16" t="s">
        <v>9</v>
      </c>
      <c r="D8" s="16" t="s">
        <v>30</v>
      </c>
      <c r="E8" s="16" t="s">
        <v>31</v>
      </c>
      <c r="F8" s="16" t="s">
        <v>31</v>
      </c>
      <c r="G8" s="16" t="s">
        <v>32</v>
      </c>
      <c r="H8" s="2" t="s">
        <v>30</v>
      </c>
    </row>
    <row r="9" spans="1:36" s="9" customFormat="1" ht="11.25">
      <c r="A9" s="2" t="s">
        <v>8</v>
      </c>
      <c r="B9" s="16" t="s">
        <v>33</v>
      </c>
      <c r="C9" s="16" t="s">
        <v>9</v>
      </c>
      <c r="D9" s="16" t="s">
        <v>34</v>
      </c>
      <c r="E9" s="16" t="s">
        <v>35</v>
      </c>
      <c r="F9" s="16" t="s">
        <v>35</v>
      </c>
      <c r="G9" s="16" t="s">
        <v>19</v>
      </c>
      <c r="H9" s="2" t="s">
        <v>36</v>
      </c>
    </row>
    <row r="10" spans="1:36" s="9" customFormat="1" ht="11.25"/>
    <row r="11" spans="1:36" s="9" customFormat="1" ht="11.25">
      <c r="B11" s="23" t="s">
        <v>20</v>
      </c>
      <c r="C11" s="23" t="s">
        <v>21</v>
      </c>
      <c r="D11" s="23" t="s">
        <v>22</v>
      </c>
      <c r="E11" s="23" t="s">
        <v>24</v>
      </c>
      <c r="F11" s="23" t="s">
        <v>25</v>
      </c>
      <c r="G11" s="23" t="s">
        <v>26</v>
      </c>
      <c r="H11" s="23" t="s">
        <v>28</v>
      </c>
    </row>
    <row r="12" spans="1:36" s="9" customFormat="1" ht="11.25">
      <c r="B12" s="23"/>
      <c r="C12" s="23"/>
      <c r="D12" s="23"/>
      <c r="E12" s="23"/>
      <c r="F12" s="23"/>
      <c r="G12" s="23"/>
      <c r="H12" s="23"/>
    </row>
    <row r="13" spans="1:36" s="9" customFormat="1" ht="11.25">
      <c r="B13" s="23"/>
      <c r="C13" s="23"/>
      <c r="D13" s="23"/>
      <c r="E13" s="23"/>
      <c r="F13" s="23"/>
      <c r="G13" s="23"/>
      <c r="H13" s="23"/>
    </row>
    <row r="14" spans="1:36" s="9" customFormat="1" ht="11.25">
      <c r="B14" s="23"/>
      <c r="C14" s="23"/>
      <c r="D14" s="23"/>
      <c r="E14" s="23"/>
      <c r="F14" s="23"/>
      <c r="G14" s="23"/>
      <c r="H14" s="23"/>
    </row>
    <row r="15" spans="1:36" s="9" customFormat="1" ht="11.25">
      <c r="B15" s="23"/>
      <c r="C15" s="23"/>
      <c r="D15" s="23"/>
      <c r="E15" s="23"/>
      <c r="F15" s="23"/>
      <c r="G15" s="23"/>
      <c r="H15" s="23"/>
    </row>
    <row r="16" spans="1:36" s="9" customFormat="1" ht="11.25">
      <c r="B16" s="23"/>
      <c r="C16" s="23"/>
      <c r="D16" s="23"/>
      <c r="E16" s="23"/>
      <c r="F16" s="23"/>
      <c r="G16" s="23"/>
      <c r="H16" s="23"/>
    </row>
    <row r="17" spans="1:8" s="9" customFormat="1" ht="11.25">
      <c r="B17" s="23"/>
      <c r="C17" s="23"/>
      <c r="D17" s="23"/>
      <c r="E17" s="23"/>
      <c r="F17" s="23"/>
      <c r="G17" s="23"/>
      <c r="H17" s="23"/>
    </row>
    <row r="18" spans="1:8" s="9" customFormat="1" ht="11.25">
      <c r="B18" s="23"/>
      <c r="C18" s="23"/>
      <c r="D18" s="23"/>
      <c r="E18" s="23"/>
      <c r="F18" s="23"/>
      <c r="G18" s="23"/>
      <c r="H18" s="23"/>
    </row>
    <row r="19" spans="1:8" s="9" customFormat="1" ht="11.25">
      <c r="B19" s="23"/>
      <c r="C19" s="23"/>
      <c r="D19" s="23"/>
      <c r="E19" s="23"/>
      <c r="F19" s="23"/>
      <c r="G19" s="23"/>
      <c r="H19" s="23"/>
    </row>
    <row r="20" spans="1:8" s="9" customFormat="1" ht="11.25">
      <c r="B20" s="23"/>
      <c r="C20" s="23"/>
      <c r="D20" s="23"/>
      <c r="E20" s="23"/>
      <c r="F20" s="23"/>
      <c r="G20" s="23"/>
      <c r="H20" s="23"/>
    </row>
    <row r="21" spans="1:8" s="9" customFormat="1" ht="11.25" customHeight="1">
      <c r="B21" s="14"/>
      <c r="C21" s="14"/>
      <c r="D21" s="14"/>
      <c r="E21" s="14"/>
      <c r="F21" s="14"/>
      <c r="G21" s="23" t="s">
        <v>27</v>
      </c>
    </row>
    <row r="22" spans="1:8" s="9" customFormat="1" ht="11.25">
      <c r="B22" s="14"/>
      <c r="C22" s="14"/>
      <c r="D22" s="14"/>
      <c r="E22" s="14"/>
      <c r="F22" s="14"/>
      <c r="G22" s="23"/>
    </row>
    <row r="23" spans="1:8" s="9" customFormat="1" ht="11.25">
      <c r="A23" s="24" t="s">
        <v>49</v>
      </c>
      <c r="B23" s="24"/>
      <c r="C23" s="14"/>
      <c r="D23" s="14"/>
      <c r="E23" s="14"/>
      <c r="F23" s="14"/>
      <c r="G23" s="23"/>
    </row>
    <row r="24" spans="1:8" s="9" customFormat="1" ht="11.25">
      <c r="A24" s="24"/>
      <c r="B24" s="24"/>
      <c r="C24" s="14"/>
      <c r="D24" s="14"/>
      <c r="E24" s="14"/>
      <c r="F24" s="14"/>
      <c r="G24" s="23"/>
    </row>
    <row r="25" spans="1:8" s="9" customFormat="1" ht="15.75" customHeight="1">
      <c r="A25" s="20" t="s">
        <v>47</v>
      </c>
      <c r="B25" s="20" t="s">
        <v>48</v>
      </c>
      <c r="C25" s="14"/>
      <c r="D25" s="14"/>
      <c r="E25" s="14"/>
      <c r="F25" s="14"/>
      <c r="G25" s="23"/>
    </row>
    <row r="26" spans="1:8" s="9" customFormat="1" ht="11.25">
      <c r="A26" s="17" t="s">
        <v>38</v>
      </c>
      <c r="B26" s="18" t="s">
        <v>41</v>
      </c>
      <c r="C26" s="14"/>
      <c r="D26" s="14"/>
      <c r="E26" s="14"/>
      <c r="F26" s="14"/>
      <c r="G26" s="23"/>
    </row>
    <row r="27" spans="1:8" s="7" customFormat="1" ht="12">
      <c r="A27" s="17" t="s">
        <v>8</v>
      </c>
      <c r="B27" s="18" t="s">
        <v>42</v>
      </c>
      <c r="C27" s="15"/>
      <c r="D27" s="15"/>
      <c r="E27" s="15"/>
      <c r="F27" s="15"/>
      <c r="G27" s="23"/>
    </row>
    <row r="28" spans="1:8" s="7" customFormat="1" ht="12">
      <c r="A28" s="17" t="s">
        <v>39</v>
      </c>
      <c r="B28" s="18" t="s">
        <v>202</v>
      </c>
      <c r="C28" s="15"/>
      <c r="D28" s="15"/>
      <c r="E28" s="15"/>
      <c r="F28" s="15"/>
      <c r="G28" s="23"/>
    </row>
    <row r="29" spans="1:8" s="7" customFormat="1" ht="12">
      <c r="A29" s="17" t="s">
        <v>10</v>
      </c>
      <c r="B29" s="19" t="s">
        <v>43</v>
      </c>
      <c r="C29" s="15"/>
      <c r="D29" s="15"/>
      <c r="E29" s="15"/>
      <c r="F29" s="15"/>
      <c r="G29" s="23"/>
    </row>
    <row r="30" spans="1:8" s="7" customFormat="1" ht="12">
      <c r="A30" s="17" t="s">
        <v>11</v>
      </c>
      <c r="B30" s="19" t="s">
        <v>44</v>
      </c>
      <c r="C30" s="15"/>
      <c r="D30" s="15"/>
      <c r="E30" s="15"/>
      <c r="F30" s="15"/>
      <c r="G30" s="23"/>
    </row>
    <row r="31" spans="1:8" s="7" customFormat="1" ht="12">
      <c r="A31" s="17" t="s">
        <v>40</v>
      </c>
      <c r="B31" s="19" t="s">
        <v>45</v>
      </c>
      <c r="C31" s="15"/>
      <c r="D31" s="15"/>
      <c r="E31" s="15"/>
      <c r="F31" s="15"/>
      <c r="G31" s="23"/>
    </row>
    <row r="32" spans="1:8" s="7" customFormat="1" ht="12">
      <c r="A32" s="17" t="s">
        <v>12</v>
      </c>
      <c r="B32" s="19" t="s">
        <v>199</v>
      </c>
      <c r="G32" s="23"/>
    </row>
    <row r="33" spans="1:2" s="7" customFormat="1" ht="12">
      <c r="A33" s="17" t="s">
        <v>13</v>
      </c>
      <c r="B33" s="19" t="s">
        <v>46</v>
      </c>
    </row>
    <row r="34" spans="1:2" s="7" customFormat="1" ht="12"/>
    <row r="35" spans="1:2" s="7" customFormat="1" ht="12"/>
    <row r="36" spans="1:2" s="7" customFormat="1" ht="12"/>
    <row r="37" spans="1:2" s="7" customFormat="1" ht="12"/>
    <row r="38" spans="1:2" s="7" customFormat="1" ht="12"/>
    <row r="39" spans="1:2" s="7" customFormat="1" ht="12"/>
    <row r="40" spans="1:2" s="7" customFormat="1" ht="12"/>
    <row r="41" spans="1:2" s="7" customFormat="1" ht="12"/>
    <row r="42" spans="1:2" s="7" customFormat="1" ht="12"/>
    <row r="43" spans="1:2" s="7" customFormat="1" ht="12"/>
    <row r="44" spans="1:2" s="7" customFormat="1" ht="12"/>
    <row r="45" spans="1:2" s="7" customFormat="1" ht="12"/>
    <row r="46" spans="1:2" s="7" customFormat="1" ht="12"/>
    <row r="47" spans="1:2" s="7" customFormat="1" ht="12"/>
    <row r="48" spans="1:2" s="7" customFormat="1" ht="12"/>
    <row r="49" s="7" customFormat="1" ht="12"/>
    <row r="50" s="7" customFormat="1" ht="12"/>
    <row r="51" s="7" customFormat="1" ht="12"/>
    <row r="52" s="7" customFormat="1" ht="12"/>
    <row r="53" s="7" customFormat="1" ht="12"/>
    <row r="54" s="7" customFormat="1" ht="12"/>
    <row r="55" s="7" customFormat="1" ht="12"/>
    <row r="56" s="7" customFormat="1" ht="12"/>
    <row r="57" s="7" customFormat="1" ht="12"/>
    <row r="58" s="7" customFormat="1" ht="12"/>
    <row r="59" s="7" customFormat="1" ht="12"/>
    <row r="60" s="7" customFormat="1" ht="12"/>
    <row r="61" s="7" customFormat="1" ht="12"/>
    <row r="62" s="7" customFormat="1" ht="12"/>
    <row r="63" s="7" customFormat="1" ht="12"/>
    <row r="64" s="7" customFormat="1" ht="12"/>
    <row r="65" s="7" customFormat="1" ht="12"/>
    <row r="66" s="7" customFormat="1" ht="12"/>
    <row r="67" s="7" customFormat="1" ht="12"/>
    <row r="68" s="7" customFormat="1" ht="12"/>
    <row r="69" s="7" customFormat="1" ht="12"/>
    <row r="70" s="7" customFormat="1" ht="12"/>
    <row r="71" s="7" customFormat="1" ht="12"/>
    <row r="72" s="7" customFormat="1" ht="12"/>
    <row r="73" s="7" customFormat="1" ht="12"/>
    <row r="74" s="7" customFormat="1" ht="12"/>
    <row r="75" s="7" customFormat="1" ht="12"/>
    <row r="76" s="7" customFormat="1" ht="12"/>
    <row r="77" s="7" customFormat="1" ht="12"/>
    <row r="78" s="7" customFormat="1" ht="12"/>
    <row r="79" s="7" customFormat="1" ht="12"/>
    <row r="80" s="7" customFormat="1" ht="12"/>
    <row r="81" s="7" customFormat="1" ht="12"/>
    <row r="82" s="7" customFormat="1" ht="12"/>
    <row r="83" s="7" customFormat="1" ht="12"/>
    <row r="84" s="7" customFormat="1" ht="12"/>
    <row r="85" s="7" customFormat="1" ht="12"/>
    <row r="86" s="7" customFormat="1" ht="12"/>
    <row r="87" s="7" customFormat="1" ht="12"/>
    <row r="88" s="7" customFormat="1" ht="12"/>
    <row r="89" s="7" customFormat="1" ht="12"/>
    <row r="90" s="7" customFormat="1" ht="12"/>
    <row r="91" s="7" customFormat="1" ht="12"/>
    <row r="92" s="7" customFormat="1" ht="12"/>
    <row r="93" s="7" customFormat="1" ht="12"/>
    <row r="94" s="7" customFormat="1" ht="12"/>
    <row r="95" s="7" customFormat="1" ht="12"/>
    <row r="96" s="7" customFormat="1" ht="12"/>
    <row r="97" s="7" customFormat="1" ht="12"/>
    <row r="98" s="7" customFormat="1" ht="12"/>
    <row r="99" s="7" customFormat="1" ht="12"/>
    <row r="100" s="7" customFormat="1" ht="12"/>
    <row r="101" s="7" customFormat="1" ht="12"/>
    <row r="102" s="7" customFormat="1" ht="12"/>
    <row r="103" s="7" customFormat="1" ht="12"/>
    <row r="104" s="7" customFormat="1" ht="12"/>
    <row r="105" s="7" customFormat="1" ht="12"/>
    <row r="106" s="7" customFormat="1" ht="12"/>
    <row r="107" s="7" customFormat="1" ht="12"/>
    <row r="108" s="7" customFormat="1" ht="12"/>
    <row r="109" s="7" customFormat="1" ht="12"/>
    <row r="110" s="7" customFormat="1" ht="12"/>
    <row r="111" s="7" customFormat="1" ht="12"/>
    <row r="112" s="7" customFormat="1" ht="12"/>
    <row r="113" s="7" customFormat="1" ht="12"/>
    <row r="114" s="7" customFormat="1" ht="12"/>
    <row r="115" s="7" customFormat="1" ht="12"/>
    <row r="116" s="7" customFormat="1" ht="12"/>
    <row r="117" s="7" customFormat="1" ht="12"/>
    <row r="118" s="7" customFormat="1" ht="12"/>
    <row r="119" s="7" customFormat="1" ht="12"/>
    <row r="120" s="7" customFormat="1" ht="12"/>
    <row r="121" s="7" customFormat="1" ht="12"/>
    <row r="122" s="7" customFormat="1" ht="12"/>
    <row r="123" s="7" customFormat="1" ht="12"/>
    <row r="124" s="7" customFormat="1" ht="12"/>
    <row r="125" s="7" customFormat="1" ht="12"/>
    <row r="126" s="7" customFormat="1" ht="12"/>
    <row r="127" s="7" customFormat="1" ht="12"/>
    <row r="128" s="7" customFormat="1" ht="12"/>
    <row r="129" s="7" customFormat="1" ht="12"/>
    <row r="130" s="7" customFormat="1" ht="12"/>
    <row r="131" s="7" customFormat="1" ht="12"/>
    <row r="132" s="7" customFormat="1" ht="12"/>
    <row r="133" s="7" customFormat="1" ht="12"/>
    <row r="134" s="7" customFormat="1" ht="12"/>
    <row r="135" s="7" customFormat="1" ht="12"/>
    <row r="136" s="7" customFormat="1" ht="12"/>
    <row r="137" s="7" customFormat="1" ht="12"/>
    <row r="138" s="7" customFormat="1" ht="12"/>
    <row r="139" s="7" customFormat="1" ht="12"/>
    <row r="140" s="7" customFormat="1" ht="12"/>
    <row r="141" s="7" customFormat="1" ht="12"/>
    <row r="142" s="7" customFormat="1" ht="12"/>
    <row r="143" s="7" customFormat="1" ht="12"/>
    <row r="144" s="7" customFormat="1" ht="12"/>
    <row r="145" s="7" customFormat="1" ht="12"/>
    <row r="146" s="7" customFormat="1" ht="12"/>
    <row r="147" s="7" customFormat="1" ht="12"/>
    <row r="148" s="7" customFormat="1" ht="12"/>
    <row r="149" s="7" customFormat="1" ht="12"/>
    <row r="150" s="7" customFormat="1" ht="12"/>
    <row r="151" s="7" customFormat="1" ht="12"/>
    <row r="152" s="7" customFormat="1" ht="12"/>
    <row r="153" s="7" customFormat="1" ht="12"/>
    <row r="154" s="7" customFormat="1" ht="12"/>
    <row r="155" s="7" customFormat="1" ht="12"/>
    <row r="156" s="7" customFormat="1" ht="12"/>
    <row r="157" s="7" customFormat="1" ht="12"/>
    <row r="158" s="7" customFormat="1" ht="12"/>
    <row r="159" s="7" customFormat="1" ht="12"/>
    <row r="160" s="7" customFormat="1" ht="12"/>
    <row r="161" s="7" customFormat="1" ht="12"/>
    <row r="162" s="7" customFormat="1" ht="12"/>
    <row r="163" s="7" customFormat="1" ht="12"/>
    <row r="164" s="7" customFormat="1" ht="12"/>
    <row r="165" s="7" customFormat="1" ht="12"/>
    <row r="166" s="7" customFormat="1" ht="12"/>
    <row r="167" s="7" customFormat="1" ht="12"/>
    <row r="168" s="7" customFormat="1" ht="12"/>
    <row r="169" s="7" customFormat="1" ht="12"/>
    <row r="170" s="7" customFormat="1" ht="12"/>
    <row r="171" s="7" customFormat="1" ht="12"/>
    <row r="172" s="7" customFormat="1" ht="12"/>
    <row r="173" s="7" customFormat="1" ht="12"/>
    <row r="174" s="7" customFormat="1" ht="12"/>
    <row r="175" s="7" customFormat="1" ht="12"/>
    <row r="176" s="7" customFormat="1" ht="12"/>
    <row r="177" s="7" customFormat="1" ht="12"/>
    <row r="178" s="7" customFormat="1" ht="12"/>
    <row r="179" s="7" customFormat="1" ht="12"/>
    <row r="180" s="7" customFormat="1" ht="12"/>
    <row r="181" s="7" customFormat="1" ht="12"/>
    <row r="182" s="7" customFormat="1" ht="12"/>
    <row r="183" s="7" customFormat="1" ht="12"/>
    <row r="184" s="7" customFormat="1" ht="12"/>
  </sheetData>
  <mergeCells count="9">
    <mergeCell ref="G21:G32"/>
    <mergeCell ref="H11:H20"/>
    <mergeCell ref="A23:B24"/>
    <mergeCell ref="B11:B20"/>
    <mergeCell ref="C11:C20"/>
    <mergeCell ref="D11:D20"/>
    <mergeCell ref="E11:E20"/>
    <mergeCell ref="F11:F20"/>
    <mergeCell ref="G11:G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2:V188"/>
  <sheetViews>
    <sheetView workbookViewId="0"/>
  </sheetViews>
  <sheetFormatPr defaultRowHeight="15"/>
  <cols>
    <col min="1" max="1" width="17.5703125" customWidth="1"/>
    <col min="2" max="5" width="23.7109375" customWidth="1"/>
  </cols>
  <sheetData>
    <row r="2" spans="1:22" s="3" customFormat="1" ht="21">
      <c r="C2" s="5" t="s">
        <v>14</v>
      </c>
      <c r="D2" s="1" t="s">
        <v>50</v>
      </c>
      <c r="E2" s="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s="3" customFormat="1" ht="21">
      <c r="C3" s="4"/>
      <c r="D3" s="4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s="9" customFormat="1" ht="23.25" customHeight="1">
      <c r="A4" s="11" t="s">
        <v>37</v>
      </c>
      <c r="B4" s="12"/>
      <c r="C4" s="12"/>
      <c r="D4" s="12"/>
      <c r="E4" s="13"/>
    </row>
    <row r="5" spans="1:22" s="9" customFormat="1" ht="11.25"/>
    <row r="6" spans="1:22" s="9" customFormat="1" ht="22.5" customHeight="1">
      <c r="A6" s="10" t="s">
        <v>1</v>
      </c>
      <c r="B6" s="10" t="s">
        <v>51</v>
      </c>
      <c r="C6" s="10" t="s">
        <v>52</v>
      </c>
      <c r="D6" s="10" t="s">
        <v>54</v>
      </c>
      <c r="E6" s="10" t="s">
        <v>53</v>
      </c>
    </row>
    <row r="7" spans="1:22" s="22" customFormat="1" ht="11.25">
      <c r="A7" s="21" t="s">
        <v>8</v>
      </c>
      <c r="B7" s="21" t="s">
        <v>16</v>
      </c>
      <c r="C7" s="21" t="s">
        <v>55</v>
      </c>
      <c r="D7" s="21" t="s">
        <v>56</v>
      </c>
      <c r="E7" s="21" t="s">
        <v>63</v>
      </c>
    </row>
    <row r="8" spans="1:22" s="22" customFormat="1" ht="11.25">
      <c r="A8" s="21" t="s">
        <v>8</v>
      </c>
      <c r="B8" s="21" t="s">
        <v>16</v>
      </c>
      <c r="C8" s="21" t="s">
        <v>55</v>
      </c>
      <c r="D8" s="21" t="s">
        <v>57</v>
      </c>
      <c r="E8" s="21" t="s">
        <v>23</v>
      </c>
    </row>
    <row r="9" spans="1:22" s="22" customFormat="1" ht="11.25">
      <c r="A9" s="21" t="s">
        <v>8</v>
      </c>
      <c r="B9" s="21" t="s">
        <v>16</v>
      </c>
      <c r="C9" s="21" t="s">
        <v>55</v>
      </c>
      <c r="D9" s="21" t="s">
        <v>58</v>
      </c>
      <c r="E9" s="21" t="s">
        <v>64</v>
      </c>
    </row>
    <row r="10" spans="1:22" s="22" customFormat="1" ht="11.25">
      <c r="A10" s="21" t="s">
        <v>8</v>
      </c>
      <c r="B10" s="21" t="s">
        <v>16</v>
      </c>
      <c r="C10" s="21" t="s">
        <v>55</v>
      </c>
      <c r="D10" s="21" t="s">
        <v>59</v>
      </c>
      <c r="E10" s="21" t="s">
        <v>65</v>
      </c>
    </row>
    <row r="11" spans="1:22" s="22" customFormat="1" ht="11.25">
      <c r="A11" s="21" t="s">
        <v>8</v>
      </c>
      <c r="B11" s="21" t="s">
        <v>16</v>
      </c>
      <c r="C11" s="21" t="s">
        <v>55</v>
      </c>
      <c r="D11" s="21" t="s">
        <v>60</v>
      </c>
      <c r="E11" s="21" t="s">
        <v>65</v>
      </c>
    </row>
    <row r="12" spans="1:22" s="22" customFormat="1" ht="11.25">
      <c r="A12" s="21" t="s">
        <v>8</v>
      </c>
      <c r="B12" s="21" t="s">
        <v>16</v>
      </c>
      <c r="C12" s="21" t="s">
        <v>55</v>
      </c>
      <c r="D12" s="21" t="s">
        <v>61</v>
      </c>
      <c r="E12" s="21" t="s">
        <v>66</v>
      </c>
    </row>
    <row r="13" spans="1:22" s="22" customFormat="1" ht="11.25">
      <c r="A13" s="21"/>
      <c r="B13" s="21"/>
      <c r="C13" s="21"/>
      <c r="D13" s="21"/>
      <c r="E13" s="21"/>
    </row>
    <row r="14" spans="1:22" s="9" customFormat="1" ht="11.25"/>
    <row r="15" spans="1:22" s="9" customFormat="1" ht="11.25" customHeight="1">
      <c r="B15" s="23" t="s">
        <v>67</v>
      </c>
      <c r="C15" s="23" t="s">
        <v>62</v>
      </c>
      <c r="D15" s="23" t="s">
        <v>68</v>
      </c>
      <c r="E15" s="23"/>
    </row>
    <row r="16" spans="1:22" s="9" customFormat="1" ht="11.25">
      <c r="B16" s="23"/>
      <c r="C16" s="23"/>
      <c r="D16" s="23"/>
      <c r="E16" s="23"/>
    </row>
    <row r="17" spans="1:5" s="9" customFormat="1" ht="11.25">
      <c r="B17" s="23"/>
      <c r="C17" s="23"/>
      <c r="D17" s="23"/>
      <c r="E17" s="23"/>
    </row>
    <row r="18" spans="1:5" s="9" customFormat="1" ht="11.25">
      <c r="B18" s="23"/>
      <c r="C18" s="23"/>
      <c r="D18" s="23"/>
      <c r="E18" s="23"/>
    </row>
    <row r="19" spans="1:5" s="9" customFormat="1" ht="11.25">
      <c r="B19" s="23"/>
      <c r="C19" s="23"/>
      <c r="D19" s="23"/>
      <c r="E19" s="23"/>
    </row>
    <row r="20" spans="1:5" s="9" customFormat="1" ht="11.25">
      <c r="B20" s="23"/>
      <c r="C20" s="23"/>
      <c r="D20" s="23"/>
      <c r="E20" s="23"/>
    </row>
    <row r="21" spans="1:5" s="9" customFormat="1" ht="11.25">
      <c r="B21" s="23"/>
      <c r="C21" s="23"/>
      <c r="D21" s="23"/>
      <c r="E21" s="23"/>
    </row>
    <row r="22" spans="1:5" s="9" customFormat="1" ht="11.25">
      <c r="B22" s="23"/>
      <c r="C22" s="23"/>
      <c r="D22" s="23"/>
      <c r="E22" s="23"/>
    </row>
    <row r="23" spans="1:5" s="9" customFormat="1" ht="11.25">
      <c r="B23" s="23"/>
      <c r="C23" s="23"/>
      <c r="D23" s="23"/>
      <c r="E23" s="23"/>
    </row>
    <row r="24" spans="1:5" s="9" customFormat="1" ht="11.25">
      <c r="B24" s="23"/>
      <c r="C24" s="23"/>
      <c r="D24" s="23"/>
      <c r="E24" s="23"/>
    </row>
    <row r="25" spans="1:5" s="9" customFormat="1" ht="11.25" customHeight="1">
      <c r="B25" s="14"/>
      <c r="C25" s="14"/>
      <c r="D25" s="14"/>
      <c r="E25" s="14"/>
    </row>
    <row r="26" spans="1:5" s="9" customFormat="1" ht="11.25">
      <c r="B26" s="14"/>
      <c r="C26" s="14"/>
      <c r="D26" s="23" t="s">
        <v>69</v>
      </c>
      <c r="E26" s="23" t="s">
        <v>70</v>
      </c>
    </row>
    <row r="27" spans="1:5" s="9" customFormat="1" ht="11.25">
      <c r="A27" s="24" t="s">
        <v>49</v>
      </c>
      <c r="B27" s="24"/>
      <c r="C27" s="14"/>
      <c r="D27" s="23"/>
      <c r="E27" s="23"/>
    </row>
    <row r="28" spans="1:5" s="9" customFormat="1" ht="11.25">
      <c r="A28" s="24"/>
      <c r="B28" s="24"/>
      <c r="C28" s="14"/>
      <c r="D28" s="23"/>
      <c r="E28" s="23"/>
    </row>
    <row r="29" spans="1:5" s="9" customFormat="1" ht="15.75" customHeight="1">
      <c r="A29" s="20" t="s">
        <v>47</v>
      </c>
      <c r="B29" s="20" t="s">
        <v>48</v>
      </c>
      <c r="C29" s="14"/>
      <c r="D29" s="23"/>
      <c r="E29" s="23"/>
    </row>
    <row r="30" spans="1:5" s="9" customFormat="1" ht="11.25">
      <c r="A30" s="17" t="s">
        <v>38</v>
      </c>
      <c r="B30" s="18" t="s">
        <v>41</v>
      </c>
      <c r="C30" s="14"/>
      <c r="D30" s="14"/>
      <c r="E30" s="14"/>
    </row>
    <row r="31" spans="1:5" s="7" customFormat="1" ht="12">
      <c r="A31" s="17" t="s">
        <v>8</v>
      </c>
      <c r="B31" s="18" t="s">
        <v>42</v>
      </c>
      <c r="C31" s="15"/>
      <c r="D31" s="15"/>
      <c r="E31" s="15"/>
    </row>
    <row r="32" spans="1:5" s="7" customFormat="1" ht="12">
      <c r="A32" s="17" t="s">
        <v>39</v>
      </c>
      <c r="B32" s="18" t="s">
        <v>202</v>
      </c>
      <c r="C32" s="15"/>
      <c r="D32" s="15"/>
      <c r="E32" s="15"/>
    </row>
    <row r="33" spans="1:5" s="7" customFormat="1" ht="12">
      <c r="A33" s="17" t="s">
        <v>10</v>
      </c>
      <c r="B33" s="19" t="s">
        <v>43</v>
      </c>
      <c r="C33" s="15"/>
      <c r="D33" s="15"/>
      <c r="E33" s="15"/>
    </row>
    <row r="34" spans="1:5" s="7" customFormat="1" ht="12">
      <c r="A34" s="17" t="s">
        <v>11</v>
      </c>
      <c r="B34" s="19" t="s">
        <v>44</v>
      </c>
      <c r="C34" s="15"/>
      <c r="D34" s="15"/>
      <c r="E34" s="15"/>
    </row>
    <row r="35" spans="1:5" s="7" customFormat="1" ht="12">
      <c r="A35" s="17" t="s">
        <v>40</v>
      </c>
      <c r="B35" s="19" t="s">
        <v>45</v>
      </c>
      <c r="C35" s="15"/>
      <c r="D35" s="15"/>
      <c r="E35" s="15"/>
    </row>
    <row r="36" spans="1:5" s="7" customFormat="1" ht="12">
      <c r="A36" s="17" t="s">
        <v>12</v>
      </c>
      <c r="B36" s="19" t="s">
        <v>199</v>
      </c>
    </row>
    <row r="37" spans="1:5" s="7" customFormat="1" ht="12">
      <c r="A37" s="17" t="s">
        <v>13</v>
      </c>
      <c r="B37" s="19" t="s">
        <v>46</v>
      </c>
    </row>
    <row r="38" spans="1:5" s="7" customFormat="1" ht="12"/>
    <row r="39" spans="1:5" s="7" customFormat="1" ht="12"/>
    <row r="40" spans="1:5" s="7" customFormat="1" ht="12"/>
    <row r="41" spans="1:5" s="7" customFormat="1" ht="12"/>
    <row r="42" spans="1:5" s="7" customFormat="1" ht="12"/>
    <row r="43" spans="1:5" s="7" customFormat="1" ht="12"/>
    <row r="44" spans="1:5" s="7" customFormat="1" ht="12"/>
    <row r="45" spans="1:5" s="7" customFormat="1" ht="12"/>
    <row r="46" spans="1:5" s="7" customFormat="1" ht="12"/>
    <row r="47" spans="1:5" s="7" customFormat="1" ht="12"/>
    <row r="48" spans="1:5" s="7" customFormat="1" ht="12"/>
    <row r="49" s="7" customFormat="1" ht="12"/>
    <row r="50" s="7" customFormat="1" ht="12"/>
    <row r="51" s="7" customFormat="1" ht="12"/>
    <row r="52" s="7" customFormat="1" ht="12"/>
    <row r="53" s="7" customFormat="1" ht="12"/>
    <row r="54" s="7" customFormat="1" ht="12"/>
    <row r="55" s="7" customFormat="1" ht="12"/>
    <row r="56" s="7" customFormat="1" ht="12"/>
    <row r="57" s="7" customFormat="1" ht="12"/>
    <row r="58" s="7" customFormat="1" ht="12"/>
    <row r="59" s="7" customFormat="1" ht="12"/>
    <row r="60" s="7" customFormat="1" ht="12"/>
    <row r="61" s="7" customFormat="1" ht="12"/>
    <row r="62" s="7" customFormat="1" ht="12"/>
    <row r="63" s="7" customFormat="1" ht="12"/>
    <row r="64" s="7" customFormat="1" ht="12"/>
    <row r="65" s="7" customFormat="1" ht="12"/>
    <row r="66" s="7" customFormat="1" ht="12"/>
    <row r="67" s="7" customFormat="1" ht="12"/>
    <row r="68" s="7" customFormat="1" ht="12"/>
    <row r="69" s="7" customFormat="1" ht="12"/>
    <row r="70" s="7" customFormat="1" ht="12"/>
    <row r="71" s="7" customFormat="1" ht="12"/>
    <row r="72" s="7" customFormat="1" ht="12"/>
    <row r="73" s="7" customFormat="1" ht="12"/>
    <row r="74" s="7" customFormat="1" ht="12"/>
    <row r="75" s="7" customFormat="1" ht="12"/>
    <row r="76" s="7" customFormat="1" ht="12"/>
    <row r="77" s="7" customFormat="1" ht="12"/>
    <row r="78" s="7" customFormat="1" ht="12"/>
    <row r="79" s="7" customFormat="1" ht="12"/>
    <row r="80" s="7" customFormat="1" ht="12"/>
    <row r="81" s="7" customFormat="1" ht="12"/>
    <row r="82" s="7" customFormat="1" ht="12"/>
    <row r="83" s="7" customFormat="1" ht="12"/>
    <row r="84" s="7" customFormat="1" ht="12"/>
    <row r="85" s="7" customFormat="1" ht="12"/>
    <row r="86" s="7" customFormat="1" ht="12"/>
    <row r="87" s="7" customFormat="1" ht="12"/>
    <row r="88" s="7" customFormat="1" ht="12"/>
    <row r="89" s="7" customFormat="1" ht="12"/>
    <row r="90" s="7" customFormat="1" ht="12"/>
    <row r="91" s="7" customFormat="1" ht="12"/>
    <row r="92" s="7" customFormat="1" ht="12"/>
    <row r="93" s="7" customFormat="1" ht="12"/>
    <row r="94" s="7" customFormat="1" ht="12"/>
    <row r="95" s="7" customFormat="1" ht="12"/>
    <row r="96" s="7" customFormat="1" ht="12"/>
    <row r="97" s="7" customFormat="1" ht="12"/>
    <row r="98" s="7" customFormat="1" ht="12"/>
    <row r="99" s="7" customFormat="1" ht="12"/>
    <row r="100" s="7" customFormat="1" ht="12"/>
    <row r="101" s="7" customFormat="1" ht="12"/>
    <row r="102" s="7" customFormat="1" ht="12"/>
    <row r="103" s="7" customFormat="1" ht="12"/>
    <row r="104" s="7" customFormat="1" ht="12"/>
    <row r="105" s="7" customFormat="1" ht="12"/>
    <row r="106" s="7" customFormat="1" ht="12"/>
    <row r="107" s="7" customFormat="1" ht="12"/>
    <row r="108" s="7" customFormat="1" ht="12"/>
    <row r="109" s="7" customFormat="1" ht="12"/>
    <row r="110" s="7" customFormat="1" ht="12"/>
    <row r="111" s="7" customFormat="1" ht="12"/>
    <row r="112" s="7" customFormat="1" ht="12"/>
    <row r="113" s="7" customFormat="1" ht="12"/>
    <row r="114" s="7" customFormat="1" ht="12"/>
    <row r="115" s="7" customFormat="1" ht="12"/>
    <row r="116" s="7" customFormat="1" ht="12"/>
    <row r="117" s="7" customFormat="1" ht="12"/>
    <row r="118" s="7" customFormat="1" ht="12"/>
    <row r="119" s="7" customFormat="1" ht="12"/>
    <row r="120" s="7" customFormat="1" ht="12"/>
    <row r="121" s="7" customFormat="1" ht="12"/>
    <row r="122" s="7" customFormat="1" ht="12"/>
    <row r="123" s="7" customFormat="1" ht="12"/>
    <row r="124" s="7" customFormat="1" ht="12"/>
    <row r="125" s="7" customFormat="1" ht="12"/>
    <row r="126" s="7" customFormat="1" ht="12"/>
    <row r="127" s="7" customFormat="1" ht="12"/>
    <row r="128" s="7" customFormat="1" ht="12"/>
    <row r="129" s="7" customFormat="1" ht="12"/>
    <row r="130" s="7" customFormat="1" ht="12"/>
    <row r="131" s="7" customFormat="1" ht="12"/>
    <row r="132" s="7" customFormat="1" ht="12"/>
    <row r="133" s="7" customFormat="1" ht="12"/>
    <row r="134" s="7" customFormat="1" ht="12"/>
    <row r="135" s="7" customFormat="1" ht="12"/>
    <row r="136" s="7" customFormat="1" ht="12"/>
    <row r="137" s="7" customFormat="1" ht="12"/>
    <row r="138" s="7" customFormat="1" ht="12"/>
    <row r="139" s="7" customFormat="1" ht="12"/>
    <row r="140" s="7" customFormat="1" ht="12"/>
    <row r="141" s="7" customFormat="1" ht="12"/>
    <row r="142" s="7" customFormat="1" ht="12"/>
    <row r="143" s="7" customFormat="1" ht="12"/>
    <row r="144" s="7" customFormat="1" ht="12"/>
    <row r="145" s="7" customFormat="1" ht="12"/>
    <row r="146" s="7" customFormat="1" ht="12"/>
    <row r="147" s="7" customFormat="1" ht="12"/>
    <row r="148" s="7" customFormat="1" ht="12"/>
    <row r="149" s="7" customFormat="1" ht="12"/>
    <row r="150" s="7" customFormat="1" ht="12"/>
    <row r="151" s="7" customFormat="1" ht="12"/>
    <row r="152" s="7" customFormat="1" ht="12"/>
    <row r="153" s="7" customFormat="1" ht="12"/>
    <row r="154" s="7" customFormat="1" ht="12"/>
    <row r="155" s="7" customFormat="1" ht="12"/>
    <row r="156" s="7" customFormat="1" ht="12"/>
    <row r="157" s="7" customFormat="1" ht="12"/>
    <row r="158" s="7" customFormat="1" ht="12"/>
    <row r="159" s="7" customFormat="1" ht="12"/>
    <row r="160" s="7" customFormat="1" ht="12"/>
    <row r="161" s="7" customFormat="1" ht="12"/>
    <row r="162" s="7" customFormat="1" ht="12"/>
    <row r="163" s="7" customFormat="1" ht="12"/>
    <row r="164" s="7" customFormat="1" ht="12"/>
    <row r="165" s="7" customFormat="1" ht="12"/>
    <row r="166" s="7" customFormat="1" ht="12"/>
    <row r="167" s="7" customFormat="1" ht="12"/>
    <row r="168" s="7" customFormat="1" ht="12"/>
    <row r="169" s="7" customFormat="1" ht="12"/>
    <row r="170" s="7" customFormat="1" ht="12"/>
    <row r="171" s="7" customFormat="1" ht="12"/>
    <row r="172" s="7" customFormat="1" ht="12"/>
    <row r="173" s="7" customFormat="1" ht="12"/>
    <row r="174" s="7" customFormat="1" ht="12"/>
    <row r="175" s="7" customFormat="1" ht="12"/>
    <row r="176" s="7" customFormat="1" ht="12"/>
    <row r="177" s="7" customFormat="1" ht="12"/>
    <row r="178" s="7" customFormat="1" ht="12"/>
    <row r="179" s="7" customFormat="1" ht="12"/>
    <row r="180" s="7" customFormat="1" ht="12"/>
    <row r="181" s="7" customFormat="1" ht="12"/>
    <row r="182" s="7" customFormat="1" ht="12"/>
    <row r="183" s="7" customFormat="1" ht="12"/>
    <row r="184" s="7" customFormat="1" ht="12"/>
    <row r="185" s="7" customFormat="1" ht="12"/>
    <row r="186" s="7" customFormat="1" ht="12"/>
    <row r="187" s="7" customFormat="1" ht="12"/>
    <row r="188" s="7" customFormat="1" ht="12"/>
  </sheetData>
  <mergeCells count="6">
    <mergeCell ref="A27:B28"/>
    <mergeCell ref="D15:E24"/>
    <mergeCell ref="D26:D29"/>
    <mergeCell ref="E26:E29"/>
    <mergeCell ref="B15:B24"/>
    <mergeCell ref="C15:C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2:V82"/>
  <sheetViews>
    <sheetView workbookViewId="0"/>
  </sheetViews>
  <sheetFormatPr defaultRowHeight="15"/>
  <cols>
    <col min="1" max="1" width="17.5703125" customWidth="1"/>
    <col min="2" max="2" width="23.7109375" customWidth="1"/>
    <col min="3" max="3" width="10.28515625" customWidth="1"/>
    <col min="4" max="5" width="23.7109375" customWidth="1"/>
  </cols>
  <sheetData>
    <row r="2" spans="1:22" s="3" customFormat="1" ht="21">
      <c r="C2" s="5" t="s">
        <v>14</v>
      </c>
      <c r="D2" s="1" t="s">
        <v>71</v>
      </c>
      <c r="E2" s="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s="3" customFormat="1" ht="21">
      <c r="C3" s="4"/>
      <c r="D3" s="4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s="9" customFormat="1" ht="23.25" customHeight="1">
      <c r="A4" s="11" t="s">
        <v>146</v>
      </c>
      <c r="B4" s="12"/>
      <c r="C4" s="12"/>
      <c r="D4" s="12"/>
      <c r="E4" s="13"/>
    </row>
    <row r="5" spans="1:22" s="9" customFormat="1" ht="11.25"/>
    <row r="6" spans="1:22" s="9" customFormat="1" ht="22.5" customHeight="1">
      <c r="A6" s="10" t="s">
        <v>72</v>
      </c>
      <c r="B6" s="10" t="s">
        <v>73</v>
      </c>
      <c r="C6" s="7"/>
      <c r="D6" s="7"/>
      <c r="E6" s="7"/>
    </row>
    <row r="7" spans="1:22" s="22" customFormat="1" ht="12">
      <c r="A7" s="21" t="s">
        <v>74</v>
      </c>
      <c r="B7" s="21" t="s">
        <v>75</v>
      </c>
      <c r="C7" s="7"/>
      <c r="D7" s="7"/>
      <c r="E7" s="7"/>
      <c r="G7" s="29" t="str">
        <f>CONCATENATE(A7,"=",B7)</f>
        <v>-2=SemSincronismo</v>
      </c>
    </row>
    <row r="8" spans="1:22" s="22" customFormat="1" ht="12" customHeight="1">
      <c r="A8" s="21" t="s">
        <v>76</v>
      </c>
      <c r="B8" s="21" t="s">
        <v>77</v>
      </c>
      <c r="C8" s="7"/>
      <c r="D8" s="25" t="s">
        <v>147</v>
      </c>
      <c r="E8" s="7"/>
      <c r="G8" s="29" t="str">
        <f t="shared" ref="G8:G46" si="0">CONCATENATE(A8,"=",B8)</f>
        <v>-1=Desc.</v>
      </c>
    </row>
    <row r="9" spans="1:22" s="22" customFormat="1" ht="12">
      <c r="A9" s="21" t="s">
        <v>78</v>
      </c>
      <c r="B9" s="21" t="s">
        <v>79</v>
      </c>
      <c r="C9" s="7"/>
      <c r="D9" s="25"/>
      <c r="E9" s="7"/>
      <c r="G9" s="29" t="str">
        <f t="shared" si="0"/>
        <v>00=Pedido em branco</v>
      </c>
    </row>
    <row r="10" spans="1:22" s="22" customFormat="1" ht="12">
      <c r="A10" s="21" t="s">
        <v>56</v>
      </c>
      <c r="B10" s="21" t="s">
        <v>80</v>
      </c>
      <c r="C10" s="7"/>
      <c r="D10" s="25"/>
      <c r="E10" s="7"/>
      <c r="G10" s="29" t="str">
        <f t="shared" si="0"/>
        <v>02=Criado extern.</v>
      </c>
    </row>
    <row r="11" spans="1:22" s="22" customFormat="1" ht="12">
      <c r="A11" s="21" t="s">
        <v>81</v>
      </c>
      <c r="B11" s="21" t="s">
        <v>82</v>
      </c>
      <c r="C11" s="7"/>
      <c r="D11" s="25"/>
      <c r="E11" s="7"/>
      <c r="G11" s="29" t="str">
        <f t="shared" si="0"/>
        <v>04=Criado intern.</v>
      </c>
    </row>
    <row r="12" spans="1:22" s="22" customFormat="1" ht="12">
      <c r="A12" s="21" t="s">
        <v>83</v>
      </c>
      <c r="B12" s="21" t="s">
        <v>84</v>
      </c>
      <c r="C12" s="7"/>
      <c r="D12" s="25"/>
      <c r="E12" s="7"/>
      <c r="G12" s="29" t="str">
        <f t="shared" si="0"/>
        <v>06=Não alocou</v>
      </c>
    </row>
    <row r="13" spans="1:22" s="22" customFormat="1" ht="12">
      <c r="A13" s="21" t="s">
        <v>85</v>
      </c>
      <c r="B13" s="21" t="s">
        <v>86</v>
      </c>
      <c r="C13" s="7"/>
      <c r="D13" s="25"/>
      <c r="E13" s="7"/>
      <c r="G13" s="29" t="str">
        <f t="shared" si="0"/>
        <v>08=Convertido</v>
      </c>
    </row>
    <row r="14" spans="1:22" s="7" customFormat="1" ht="12">
      <c r="A14" s="21" t="s">
        <v>58</v>
      </c>
      <c r="B14" s="21" t="s">
        <v>87</v>
      </c>
      <c r="D14" s="25"/>
      <c r="G14" s="29" t="str">
        <f t="shared" si="0"/>
        <v>09=Não inic.</v>
      </c>
    </row>
    <row r="15" spans="1:22" s="7" customFormat="1" ht="12">
      <c r="A15" s="21" t="s">
        <v>119</v>
      </c>
      <c r="B15" s="21" t="s">
        <v>88</v>
      </c>
      <c r="D15" s="25"/>
      <c r="G15" s="29" t="str">
        <f t="shared" si="0"/>
        <v>11=Volume pré-alocado</v>
      </c>
    </row>
    <row r="16" spans="1:22" s="7" customFormat="1" ht="12">
      <c r="A16" s="21" t="s">
        <v>57</v>
      </c>
      <c r="B16" s="21" t="s">
        <v>89</v>
      </c>
      <c r="D16" s="25"/>
      <c r="G16" s="29" t="str">
        <f t="shared" si="0"/>
        <v>12=Pré-alocado</v>
      </c>
    </row>
    <row r="17" spans="1:7" s="7" customFormat="1" ht="12">
      <c r="A17" s="21" t="s">
        <v>120</v>
      </c>
      <c r="B17" s="21" t="s">
        <v>90</v>
      </c>
      <c r="D17" s="25"/>
      <c r="G17" s="29" t="str">
        <f t="shared" si="0"/>
        <v>13=Liberado p/planej. depósito</v>
      </c>
    </row>
    <row r="18" spans="1:7" s="7" customFormat="1" ht="12">
      <c r="A18" s="21" t="s">
        <v>121</v>
      </c>
      <c r="B18" s="21" t="s">
        <v>91</v>
      </c>
      <c r="D18" s="25"/>
      <c r="G18" s="29" t="str">
        <f t="shared" si="0"/>
        <v>14=Volume alocado</v>
      </c>
    </row>
    <row r="19" spans="1:7" s="7" customFormat="1" ht="12">
      <c r="A19" s="21" t="s">
        <v>122</v>
      </c>
      <c r="B19" s="21" t="s">
        <v>92</v>
      </c>
      <c r="D19" s="25"/>
      <c r="G19" s="29" t="str">
        <f t="shared" si="0"/>
        <v>15=Volume aloc./volume sep.</v>
      </c>
    </row>
    <row r="20" spans="1:7" s="7" customFormat="1" ht="12">
      <c r="A20" s="21" t="s">
        <v>123</v>
      </c>
      <c r="B20" s="21" t="s">
        <v>93</v>
      </c>
      <c r="D20" s="25"/>
      <c r="G20" s="29" t="str">
        <f t="shared" si="0"/>
        <v>16=Volume alocado/volume exp.</v>
      </c>
    </row>
    <row r="21" spans="1:7" s="7" customFormat="1" ht="12">
      <c r="A21" s="21" t="s">
        <v>59</v>
      </c>
      <c r="B21" s="21" t="s">
        <v>94</v>
      </c>
      <c r="D21" s="25"/>
      <c r="G21" s="29" t="str">
        <f t="shared" si="0"/>
        <v>17=Alocado(a)</v>
      </c>
    </row>
    <row r="22" spans="1:7" s="7" customFormat="1" ht="12">
      <c r="A22" s="21" t="s">
        <v>124</v>
      </c>
      <c r="B22" s="21" t="s">
        <v>95</v>
      </c>
      <c r="D22" s="25"/>
      <c r="G22" s="29" t="str">
        <f t="shared" si="0"/>
        <v>18=Substituído</v>
      </c>
    </row>
    <row r="23" spans="1:7" s="7" customFormat="1" ht="12">
      <c r="A23" s="21" t="s">
        <v>125</v>
      </c>
      <c r="B23" s="21" t="s">
        <v>96</v>
      </c>
      <c r="D23" s="25"/>
      <c r="G23" s="29" t="str">
        <f t="shared" si="0"/>
        <v>22=Volume liberado</v>
      </c>
    </row>
    <row r="24" spans="1:7" s="7" customFormat="1" ht="12">
      <c r="A24" s="21" t="s">
        <v>126</v>
      </c>
      <c r="B24" s="21" t="s">
        <v>97</v>
      </c>
      <c r="G24" s="29" t="str">
        <f t="shared" si="0"/>
        <v>25=Volume liberado/volume sep.</v>
      </c>
    </row>
    <row r="25" spans="1:7" s="7" customFormat="1" ht="12">
      <c r="A25" s="21" t="s">
        <v>127</v>
      </c>
      <c r="B25" s="21" t="s">
        <v>98</v>
      </c>
      <c r="G25" s="29" t="str">
        <f t="shared" si="0"/>
        <v>27=Volume liberado/volume exp.</v>
      </c>
    </row>
    <row r="26" spans="1:7" s="7" customFormat="1" ht="12">
      <c r="A26" s="21" t="s">
        <v>60</v>
      </c>
      <c r="B26" s="21" t="s">
        <v>99</v>
      </c>
      <c r="G26" s="29" t="str">
        <f t="shared" si="0"/>
        <v>29=Liberado</v>
      </c>
    </row>
    <row r="27" spans="1:7" s="7" customFormat="1" ht="12">
      <c r="A27" s="21" t="s">
        <v>128</v>
      </c>
      <c r="B27" s="21" t="s">
        <v>100</v>
      </c>
      <c r="G27" s="29" t="str">
        <f t="shared" si="0"/>
        <v>51=Em coleta</v>
      </c>
    </row>
    <row r="28" spans="1:7" s="7" customFormat="1" ht="12">
      <c r="A28" s="21" t="s">
        <v>129</v>
      </c>
      <c r="B28" s="21" t="s">
        <v>101</v>
      </c>
      <c r="G28" s="29" t="str">
        <f t="shared" si="0"/>
        <v>52=Vol. sep.</v>
      </c>
    </row>
    <row r="29" spans="1:7" s="7" customFormat="1" ht="12">
      <c r="A29" s="21" t="s">
        <v>130</v>
      </c>
      <c r="B29" s="21" t="s">
        <v>102</v>
      </c>
      <c r="G29" s="29" t="str">
        <f t="shared" si="0"/>
        <v>53=Vol. separado/volume exp.</v>
      </c>
    </row>
    <row r="30" spans="1:7" s="7" customFormat="1" ht="12">
      <c r="A30" s="21" t="s">
        <v>131</v>
      </c>
      <c r="B30" s="21" t="s">
        <v>103</v>
      </c>
      <c r="G30" s="29" t="str">
        <f t="shared" si="0"/>
        <v>55=Coleta concluída</v>
      </c>
    </row>
    <row r="31" spans="1:7" s="7" customFormat="1" ht="12">
      <c r="A31" s="21" t="s">
        <v>132</v>
      </c>
      <c r="B31" s="21" t="s">
        <v>104</v>
      </c>
      <c r="G31" s="29" t="str">
        <f t="shared" si="0"/>
        <v>57=Separado/volume exp.</v>
      </c>
    </row>
    <row r="32" spans="1:7" s="7" customFormat="1" ht="12">
      <c r="A32" s="21" t="s">
        <v>133</v>
      </c>
      <c r="B32" s="21" t="s">
        <v>105</v>
      </c>
      <c r="G32" s="29" t="str">
        <f t="shared" si="0"/>
        <v>61=Em emb.</v>
      </c>
    </row>
    <row r="33" spans="1:7" s="7" customFormat="1" ht="12">
      <c r="A33" s="21" t="s">
        <v>134</v>
      </c>
      <c r="B33" s="21" t="s">
        <v>106</v>
      </c>
      <c r="G33" s="29" t="str">
        <f t="shared" si="0"/>
        <v>68=Emb. concluída</v>
      </c>
    </row>
    <row r="34" spans="1:7" s="7" customFormat="1" ht="12">
      <c r="A34" s="21" t="s">
        <v>135</v>
      </c>
      <c r="B34" s="21" t="s">
        <v>107</v>
      </c>
      <c r="G34" s="29" t="str">
        <f t="shared" si="0"/>
        <v>75=Área intermediária</v>
      </c>
    </row>
    <row r="35" spans="1:7" s="7" customFormat="1" ht="12">
      <c r="A35" s="21" t="s">
        <v>136</v>
      </c>
      <c r="B35" s="21" t="s">
        <v>108</v>
      </c>
      <c r="G35" s="29" t="str">
        <f t="shared" si="0"/>
        <v>78=Manifestado</v>
      </c>
    </row>
    <row r="36" spans="1:7" s="7" customFormat="1" ht="12">
      <c r="A36" s="21" t="s">
        <v>137</v>
      </c>
      <c r="B36" s="21" t="s">
        <v>109</v>
      </c>
      <c r="G36" s="29" t="str">
        <f t="shared" si="0"/>
        <v>82=Em carreg.</v>
      </c>
    </row>
    <row r="37" spans="1:7" s="7" customFormat="1" ht="12">
      <c r="A37" s="21" t="s">
        <v>138</v>
      </c>
      <c r="B37" s="21" t="s">
        <v>110</v>
      </c>
      <c r="G37" s="29" t="str">
        <f t="shared" si="0"/>
        <v>88=Carregado</v>
      </c>
    </row>
    <row r="38" spans="1:7" s="7" customFormat="1" ht="12">
      <c r="A38" s="21" t="s">
        <v>139</v>
      </c>
      <c r="B38" s="21" t="s">
        <v>111</v>
      </c>
      <c r="G38" s="29" t="str">
        <f t="shared" si="0"/>
        <v>92=Volume expedido</v>
      </c>
    </row>
    <row r="39" spans="1:7" s="7" customFormat="1" ht="12">
      <c r="A39" s="21" t="s">
        <v>140</v>
      </c>
      <c r="B39" s="21" t="s">
        <v>112</v>
      </c>
      <c r="G39" s="29" t="str">
        <f t="shared" si="0"/>
        <v>94=Fechar produção</v>
      </c>
    </row>
    <row r="40" spans="1:7" s="7" customFormat="1" ht="12">
      <c r="A40" s="21" t="s">
        <v>61</v>
      </c>
      <c r="B40" s="21" t="s">
        <v>113</v>
      </c>
      <c r="G40" s="29" t="str">
        <f t="shared" si="0"/>
        <v>95=Expedição concluída</v>
      </c>
    </row>
    <row r="41" spans="1:7" s="7" customFormat="1" ht="12">
      <c r="A41" s="21" t="s">
        <v>141</v>
      </c>
      <c r="B41" s="21" t="s">
        <v>114</v>
      </c>
      <c r="G41" s="29" t="str">
        <f t="shared" si="0"/>
        <v>96=Entrega aceita</v>
      </c>
    </row>
    <row r="42" spans="1:7" s="7" customFormat="1" ht="12">
      <c r="A42" s="21" t="s">
        <v>142</v>
      </c>
      <c r="B42" s="21" t="s">
        <v>115</v>
      </c>
      <c r="G42" s="29" t="str">
        <f t="shared" si="0"/>
        <v>97=Entrega recusada</v>
      </c>
    </row>
    <row r="43" spans="1:7" s="7" customFormat="1" ht="12">
      <c r="A43" s="21" t="s">
        <v>143</v>
      </c>
      <c r="B43" s="21" t="s">
        <v>116</v>
      </c>
      <c r="G43" s="29" t="str">
        <f t="shared" si="0"/>
        <v>98=Cancelado extern.</v>
      </c>
    </row>
    <row r="44" spans="1:7" s="7" customFormat="1" ht="12">
      <c r="A44" s="21" t="s">
        <v>144</v>
      </c>
      <c r="B44" s="21" t="s">
        <v>117</v>
      </c>
      <c r="G44" s="29" t="str">
        <f t="shared" si="0"/>
        <v>99=Cancelado intern.</v>
      </c>
    </row>
    <row r="45" spans="1:7" s="7" customFormat="1" ht="12">
      <c r="A45" s="21" t="s">
        <v>145</v>
      </c>
      <c r="B45" s="21" t="s">
        <v>118</v>
      </c>
      <c r="G45" s="29" t="str">
        <f t="shared" si="0"/>
        <v>100=Logistic Loss</v>
      </c>
    </row>
    <row r="46" spans="1:7" s="7" customFormat="1" ht="12">
      <c r="G46" s="29"/>
    </row>
    <row r="47" spans="1:7" s="7" customFormat="1" ht="12"/>
    <row r="48" spans="1:7" s="7" customFormat="1" ht="12"/>
    <row r="49" spans="3:5" s="7" customFormat="1" ht="12"/>
    <row r="50" spans="3:5" s="7" customFormat="1" ht="12"/>
    <row r="51" spans="3:5" s="7" customFormat="1" ht="12"/>
    <row r="52" spans="3:5" s="7" customFormat="1" ht="12"/>
    <row r="53" spans="3:5" s="7" customFormat="1" ht="12"/>
    <row r="54" spans="3:5" s="7" customFormat="1" ht="12"/>
    <row r="55" spans="3:5" s="7" customFormat="1" ht="12"/>
    <row r="56" spans="3:5" s="7" customFormat="1" ht="12"/>
    <row r="57" spans="3:5" s="7" customFormat="1" ht="12"/>
    <row r="58" spans="3:5" s="7" customFormat="1" ht="12"/>
    <row r="59" spans="3:5" s="7" customFormat="1" ht="12"/>
    <row r="60" spans="3:5" s="7" customFormat="1" ht="12"/>
    <row r="61" spans="3:5" s="7" customFormat="1">
      <c r="C61"/>
      <c r="D61"/>
      <c r="E61"/>
    </row>
    <row r="62" spans="3:5" s="7" customFormat="1">
      <c r="C62"/>
      <c r="D62"/>
      <c r="E62"/>
    </row>
    <row r="63" spans="3:5" s="7" customFormat="1">
      <c r="C63"/>
      <c r="D63"/>
      <c r="E63"/>
    </row>
    <row r="64" spans="3:5" s="7" customFormat="1">
      <c r="C64"/>
      <c r="D64"/>
      <c r="E64"/>
    </row>
    <row r="65" spans="3:5" s="7" customFormat="1">
      <c r="C65"/>
      <c r="D65"/>
      <c r="E65"/>
    </row>
    <row r="66" spans="3:5" s="7" customFormat="1">
      <c r="C66"/>
      <c r="D66"/>
      <c r="E66"/>
    </row>
    <row r="67" spans="3:5" s="7" customFormat="1">
      <c r="C67"/>
      <c r="D67"/>
      <c r="E67"/>
    </row>
    <row r="68" spans="3:5" s="7" customFormat="1">
      <c r="C68"/>
      <c r="D68"/>
      <c r="E68"/>
    </row>
    <row r="69" spans="3:5" s="7" customFormat="1">
      <c r="C69"/>
      <c r="D69"/>
      <c r="E69"/>
    </row>
    <row r="70" spans="3:5" s="7" customFormat="1">
      <c r="C70"/>
      <c r="D70"/>
      <c r="E70"/>
    </row>
    <row r="71" spans="3:5" s="7" customFormat="1">
      <c r="C71"/>
      <c r="D71"/>
      <c r="E71"/>
    </row>
    <row r="72" spans="3:5" s="7" customFormat="1">
      <c r="C72"/>
      <c r="D72"/>
      <c r="E72"/>
    </row>
    <row r="73" spans="3:5" s="7" customFormat="1">
      <c r="C73"/>
      <c r="D73"/>
      <c r="E73"/>
    </row>
    <row r="74" spans="3:5" s="7" customFormat="1">
      <c r="C74"/>
      <c r="D74"/>
      <c r="E74"/>
    </row>
    <row r="75" spans="3:5" s="7" customFormat="1">
      <c r="C75"/>
      <c r="D75"/>
      <c r="E75"/>
    </row>
    <row r="76" spans="3:5" s="7" customFormat="1">
      <c r="C76"/>
      <c r="D76"/>
      <c r="E76"/>
    </row>
    <row r="77" spans="3:5" s="7" customFormat="1">
      <c r="C77"/>
      <c r="D77"/>
      <c r="E77"/>
    </row>
    <row r="78" spans="3:5" s="7" customFormat="1">
      <c r="C78"/>
      <c r="D78"/>
      <c r="E78"/>
    </row>
    <row r="79" spans="3:5" s="7" customFormat="1">
      <c r="C79"/>
      <c r="D79"/>
      <c r="E79"/>
    </row>
    <row r="80" spans="3:5" s="7" customFormat="1">
      <c r="C80"/>
      <c r="D80"/>
      <c r="E80"/>
    </row>
    <row r="81" spans="3:5" s="7" customFormat="1">
      <c r="C81"/>
      <c r="D81"/>
      <c r="E81"/>
    </row>
    <row r="82" spans="3:5" s="7" customFormat="1">
      <c r="C82"/>
      <c r="D82"/>
      <c r="E82"/>
    </row>
  </sheetData>
  <mergeCells count="1">
    <mergeCell ref="D8:D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2:V195"/>
  <sheetViews>
    <sheetView workbookViewId="0"/>
  </sheetViews>
  <sheetFormatPr defaultRowHeight="15"/>
  <cols>
    <col min="1" max="1" width="17.5703125" customWidth="1"/>
    <col min="2" max="5" width="23.7109375" customWidth="1"/>
    <col min="6" max="6" width="19.7109375" customWidth="1"/>
    <col min="7" max="7" width="20.85546875" customWidth="1"/>
  </cols>
  <sheetData>
    <row r="2" spans="1:22" s="3" customFormat="1" ht="21">
      <c r="C2" s="5" t="s">
        <v>14</v>
      </c>
      <c r="D2" s="1" t="s">
        <v>154</v>
      </c>
      <c r="E2" s="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s="3" customFormat="1" ht="21">
      <c r="C3" s="4"/>
      <c r="D3" s="4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s="9" customFormat="1" ht="23.25" customHeight="1">
      <c r="A4" s="11" t="s">
        <v>37</v>
      </c>
      <c r="B4" s="12"/>
      <c r="C4" s="12"/>
      <c r="D4" s="12"/>
      <c r="E4" s="13"/>
    </row>
    <row r="5" spans="1:22" s="9" customFormat="1" ht="11.25"/>
    <row r="6" spans="1:22" s="9" customFormat="1" ht="22.5" customHeight="1">
      <c r="A6" s="10" t="s">
        <v>1</v>
      </c>
      <c r="B6" s="10" t="s">
        <v>149</v>
      </c>
      <c r="C6" s="10" t="s">
        <v>150</v>
      </c>
      <c r="D6" s="10" t="s">
        <v>53</v>
      </c>
      <c r="E6" s="10" t="s">
        <v>190</v>
      </c>
      <c r="F6" s="10" t="s">
        <v>54</v>
      </c>
      <c r="G6" s="10" t="s">
        <v>148</v>
      </c>
    </row>
    <row r="7" spans="1:22" s="22" customFormat="1" ht="11.25">
      <c r="A7" s="21" t="s">
        <v>38</v>
      </c>
      <c r="B7" s="16" t="s">
        <v>16</v>
      </c>
      <c r="C7" s="16" t="s">
        <v>55</v>
      </c>
      <c r="D7" s="16" t="s">
        <v>152</v>
      </c>
      <c r="E7" s="16" t="s">
        <v>9</v>
      </c>
      <c r="F7" s="27" t="s">
        <v>153</v>
      </c>
      <c r="G7" s="21" t="s">
        <v>151</v>
      </c>
    </row>
    <row r="8" spans="1:22" s="22" customFormat="1" ht="11.25">
      <c r="A8" s="21" t="s">
        <v>38</v>
      </c>
      <c r="B8" s="16" t="s">
        <v>16</v>
      </c>
      <c r="C8" s="16" t="s">
        <v>157</v>
      </c>
      <c r="D8" s="16" t="s">
        <v>156</v>
      </c>
      <c r="E8" s="16" t="s">
        <v>9</v>
      </c>
      <c r="F8" s="27" t="s">
        <v>153</v>
      </c>
      <c r="G8" s="21" t="s">
        <v>151</v>
      </c>
    </row>
    <row r="9" spans="1:22" s="22" customFormat="1" ht="11.25">
      <c r="A9" s="21" t="s">
        <v>8</v>
      </c>
      <c r="B9" s="16" t="s">
        <v>16</v>
      </c>
      <c r="C9" s="16" t="s">
        <v>55</v>
      </c>
      <c r="D9" s="16" t="s">
        <v>191</v>
      </c>
      <c r="E9" s="21" t="s">
        <v>9</v>
      </c>
      <c r="F9" s="26" t="s">
        <v>153</v>
      </c>
      <c r="G9" s="21" t="s">
        <v>151</v>
      </c>
    </row>
    <row r="10" spans="1:22" s="22" customFormat="1" ht="11.25">
      <c r="A10" s="21" t="s">
        <v>8</v>
      </c>
      <c r="B10" s="16" t="s">
        <v>16</v>
      </c>
      <c r="C10" s="16" t="s">
        <v>157</v>
      </c>
      <c r="D10" s="16" t="s">
        <v>184</v>
      </c>
      <c r="E10" s="21" t="s">
        <v>9</v>
      </c>
      <c r="F10" s="26" t="s">
        <v>153</v>
      </c>
      <c r="G10" s="21" t="s">
        <v>151</v>
      </c>
    </row>
    <row r="11" spans="1:22" s="22" customFormat="1" ht="11.25">
      <c r="A11" s="21" t="s">
        <v>11</v>
      </c>
      <c r="B11" s="16" t="s">
        <v>16</v>
      </c>
      <c r="C11" s="16" t="s">
        <v>55</v>
      </c>
      <c r="D11" s="16" t="s">
        <v>192</v>
      </c>
      <c r="E11" s="21" t="s">
        <v>9</v>
      </c>
      <c r="F11" s="26" t="s">
        <v>153</v>
      </c>
      <c r="G11" s="21" t="s">
        <v>151</v>
      </c>
    </row>
    <row r="12" spans="1:22" s="22" customFormat="1" ht="11.25">
      <c r="A12" s="21" t="s">
        <v>40</v>
      </c>
      <c r="B12" s="28" t="s">
        <v>16</v>
      </c>
      <c r="C12" s="28" t="s">
        <v>55</v>
      </c>
      <c r="D12" s="28" t="s">
        <v>158</v>
      </c>
      <c r="E12" s="21" t="s">
        <v>9</v>
      </c>
      <c r="F12" s="26" t="s">
        <v>153</v>
      </c>
      <c r="G12" s="21" t="s">
        <v>151</v>
      </c>
    </row>
    <row r="13" spans="1:22" s="22" customFormat="1" ht="11.25">
      <c r="A13" s="21" t="s">
        <v>12</v>
      </c>
      <c r="B13" s="16" t="s">
        <v>16</v>
      </c>
      <c r="C13" s="16" t="s">
        <v>55</v>
      </c>
      <c r="D13" s="16" t="s">
        <v>159</v>
      </c>
      <c r="E13" s="21" t="s">
        <v>9</v>
      </c>
      <c r="F13" s="26" t="s">
        <v>153</v>
      </c>
      <c r="G13" s="21" t="s">
        <v>151</v>
      </c>
    </row>
    <row r="14" spans="1:22" s="22" customFormat="1" ht="11.25">
      <c r="A14" s="21" t="s">
        <v>12</v>
      </c>
      <c r="B14" s="16" t="s">
        <v>16</v>
      </c>
      <c r="C14" s="16" t="s">
        <v>161</v>
      </c>
      <c r="D14" s="16" t="s">
        <v>160</v>
      </c>
      <c r="E14" s="16" t="s">
        <v>193</v>
      </c>
      <c r="F14" s="27" t="s">
        <v>153</v>
      </c>
      <c r="G14" s="21" t="s">
        <v>151</v>
      </c>
    </row>
    <row r="15" spans="1:22" s="22" customFormat="1" ht="11.25">
      <c r="A15" s="21" t="s">
        <v>12</v>
      </c>
      <c r="B15" s="16" t="s">
        <v>16</v>
      </c>
      <c r="C15" s="16" t="s">
        <v>157</v>
      </c>
      <c r="D15" s="16" t="s">
        <v>162</v>
      </c>
      <c r="E15" s="21" t="s">
        <v>9</v>
      </c>
      <c r="F15" s="26" t="s">
        <v>153</v>
      </c>
      <c r="G15" s="21" t="s">
        <v>151</v>
      </c>
    </row>
    <row r="16" spans="1:22" s="22" customFormat="1" ht="11.25">
      <c r="A16" s="21" t="s">
        <v>10</v>
      </c>
      <c r="B16" s="16" t="s">
        <v>163</v>
      </c>
      <c r="C16" s="16" t="s">
        <v>55</v>
      </c>
      <c r="D16" s="16" t="s">
        <v>164</v>
      </c>
      <c r="E16" s="21" t="s">
        <v>9</v>
      </c>
      <c r="F16" s="26" t="s">
        <v>153</v>
      </c>
      <c r="G16" s="21" t="s">
        <v>151</v>
      </c>
    </row>
    <row r="17" spans="1:7" s="22" customFormat="1" ht="11.25">
      <c r="A17" s="21" t="s">
        <v>10</v>
      </c>
      <c r="B17" s="16" t="s">
        <v>163</v>
      </c>
      <c r="C17" s="16" t="s">
        <v>161</v>
      </c>
      <c r="D17" s="16" t="s">
        <v>165</v>
      </c>
      <c r="E17" s="21" t="s">
        <v>194</v>
      </c>
      <c r="F17" s="26" t="s">
        <v>153</v>
      </c>
      <c r="G17" s="21" t="s">
        <v>151</v>
      </c>
    </row>
    <row r="18" spans="1:7" s="22" customFormat="1" ht="11.25">
      <c r="A18" s="21" t="s">
        <v>10</v>
      </c>
      <c r="B18" s="16" t="s">
        <v>163</v>
      </c>
      <c r="C18" s="16" t="s">
        <v>157</v>
      </c>
      <c r="D18" s="16" t="s">
        <v>166</v>
      </c>
      <c r="E18" s="21" t="s">
        <v>9</v>
      </c>
      <c r="F18" s="26" t="s">
        <v>153</v>
      </c>
      <c r="G18" s="21" t="s">
        <v>151</v>
      </c>
    </row>
    <row r="19" spans="1:7" s="22" customFormat="1" ht="11.25">
      <c r="A19" s="21" t="s">
        <v>39</v>
      </c>
      <c r="B19" s="16" t="s">
        <v>200</v>
      </c>
      <c r="C19" s="16" t="s">
        <v>55</v>
      </c>
      <c r="D19" s="16" t="s">
        <v>201</v>
      </c>
      <c r="F19" s="26" t="s">
        <v>153</v>
      </c>
      <c r="G19" s="21" t="s">
        <v>151</v>
      </c>
    </row>
    <row r="20" spans="1:7" s="22" customFormat="1" ht="11.25">
      <c r="A20" s="21"/>
      <c r="B20" s="21"/>
      <c r="C20" s="21"/>
      <c r="D20" s="21"/>
      <c r="E20" s="21"/>
      <c r="G20" s="21"/>
    </row>
    <row r="21" spans="1:7" s="9" customFormat="1" ht="11.25"/>
    <row r="22" spans="1:7" s="9" customFormat="1" ht="11.25" customHeight="1">
      <c r="B22" s="23" t="s">
        <v>67</v>
      </c>
      <c r="C22" s="23" t="s">
        <v>196</v>
      </c>
      <c r="D22" s="23" t="s">
        <v>195</v>
      </c>
      <c r="E22" s="23" t="s">
        <v>198</v>
      </c>
      <c r="F22" s="23" t="s">
        <v>155</v>
      </c>
      <c r="G22" s="23"/>
    </row>
    <row r="23" spans="1:7" s="9" customFormat="1" ht="11.25">
      <c r="B23" s="23"/>
      <c r="C23" s="23"/>
      <c r="D23" s="23"/>
      <c r="E23" s="23"/>
      <c r="F23" s="23"/>
      <c r="G23" s="23"/>
    </row>
    <row r="24" spans="1:7" s="9" customFormat="1" ht="11.25">
      <c r="B24" s="23"/>
      <c r="C24" s="23"/>
      <c r="D24" s="23"/>
      <c r="E24" s="23"/>
      <c r="F24" s="23"/>
      <c r="G24" s="23"/>
    </row>
    <row r="25" spans="1:7" s="9" customFormat="1" ht="11.25">
      <c r="B25" s="23"/>
      <c r="C25" s="23"/>
      <c r="D25" s="23"/>
      <c r="E25" s="23"/>
      <c r="F25" s="23"/>
      <c r="G25" s="23"/>
    </row>
    <row r="26" spans="1:7" s="9" customFormat="1" ht="11.25">
      <c r="B26" s="23"/>
      <c r="C26" s="23"/>
      <c r="D26" s="23"/>
      <c r="E26" s="23"/>
      <c r="F26" s="23"/>
      <c r="G26" s="23"/>
    </row>
    <row r="27" spans="1:7" s="9" customFormat="1" ht="11.25">
      <c r="B27" s="23"/>
      <c r="C27" s="23"/>
      <c r="D27" s="23"/>
      <c r="E27" s="23"/>
      <c r="F27" s="23"/>
      <c r="G27" s="23"/>
    </row>
    <row r="28" spans="1:7" s="9" customFormat="1" ht="11.25">
      <c r="B28" s="23"/>
      <c r="C28" s="23"/>
      <c r="D28" s="23"/>
      <c r="E28" s="23"/>
      <c r="F28" s="23"/>
      <c r="G28" s="23"/>
    </row>
    <row r="29" spans="1:7" s="9" customFormat="1" ht="11.25">
      <c r="B29" s="23"/>
      <c r="C29" s="23"/>
      <c r="D29" s="23"/>
      <c r="E29" s="23"/>
      <c r="F29" s="23"/>
      <c r="G29" s="23"/>
    </row>
    <row r="30" spans="1:7" s="9" customFormat="1" ht="11.25">
      <c r="B30" s="23"/>
      <c r="C30" s="23"/>
      <c r="D30" s="23"/>
      <c r="E30" s="23"/>
      <c r="F30" s="23"/>
      <c r="G30" s="23"/>
    </row>
    <row r="31" spans="1:7" s="9" customFormat="1" ht="11.25">
      <c r="B31" s="23"/>
      <c r="C31" s="23"/>
      <c r="D31" s="23"/>
      <c r="E31" s="23"/>
      <c r="F31" s="23"/>
      <c r="G31" s="23"/>
    </row>
    <row r="32" spans="1:7" s="9" customFormat="1" ht="11.25" customHeight="1">
      <c r="B32" s="14"/>
      <c r="C32" s="14"/>
      <c r="D32" s="14"/>
      <c r="E32" s="14"/>
    </row>
    <row r="33" spans="1:5" s="9" customFormat="1" ht="11.25">
      <c r="B33" s="14"/>
      <c r="C33" s="14"/>
      <c r="D33" s="23" t="s">
        <v>197</v>
      </c>
      <c r="E33" s="14"/>
    </row>
    <row r="34" spans="1:5" s="9" customFormat="1" ht="12">
      <c r="A34" s="24" t="s">
        <v>49</v>
      </c>
      <c r="B34" s="24"/>
      <c r="C34" s="15"/>
      <c r="D34" s="23"/>
      <c r="E34" s="15"/>
    </row>
    <row r="35" spans="1:5" s="9" customFormat="1" ht="12">
      <c r="A35" s="24"/>
      <c r="B35" s="24"/>
      <c r="C35" s="15"/>
      <c r="D35" s="23"/>
      <c r="E35" s="15"/>
    </row>
    <row r="36" spans="1:5" s="9" customFormat="1" ht="15.75" customHeight="1">
      <c r="A36" s="20" t="s">
        <v>47</v>
      </c>
      <c r="B36" s="20" t="s">
        <v>48</v>
      </c>
      <c r="C36" s="15"/>
      <c r="D36" s="23"/>
      <c r="E36" s="15"/>
    </row>
    <row r="37" spans="1:5" s="9" customFormat="1" ht="12">
      <c r="A37" s="17" t="s">
        <v>38</v>
      </c>
      <c r="B37" s="18" t="s">
        <v>41</v>
      </c>
      <c r="C37" s="15"/>
      <c r="D37" s="23"/>
      <c r="E37" s="15"/>
    </row>
    <row r="38" spans="1:5" s="7" customFormat="1" ht="12">
      <c r="A38" s="17" t="s">
        <v>8</v>
      </c>
      <c r="B38" s="18" t="s">
        <v>42</v>
      </c>
      <c r="C38" s="15"/>
      <c r="D38" s="23"/>
      <c r="E38" s="15"/>
    </row>
    <row r="39" spans="1:5" s="7" customFormat="1" ht="12">
      <c r="A39" s="17" t="s">
        <v>39</v>
      </c>
      <c r="B39" s="18" t="s">
        <v>202</v>
      </c>
      <c r="D39" s="23"/>
    </row>
    <row r="40" spans="1:5" s="7" customFormat="1" ht="12">
      <c r="A40" s="17" t="s">
        <v>10</v>
      </c>
      <c r="B40" s="19" t="s">
        <v>43</v>
      </c>
      <c r="D40" s="23"/>
    </row>
    <row r="41" spans="1:5" s="7" customFormat="1" ht="12">
      <c r="A41" s="17" t="s">
        <v>11</v>
      </c>
      <c r="B41" s="19" t="s">
        <v>44</v>
      </c>
      <c r="D41" s="23"/>
    </row>
    <row r="42" spans="1:5" s="7" customFormat="1" ht="12">
      <c r="A42" s="17" t="s">
        <v>40</v>
      </c>
      <c r="B42" s="19" t="s">
        <v>45</v>
      </c>
      <c r="D42" s="23"/>
    </row>
    <row r="43" spans="1:5" s="7" customFormat="1" ht="12">
      <c r="A43" s="17" t="s">
        <v>12</v>
      </c>
      <c r="B43" s="19" t="s">
        <v>199</v>
      </c>
    </row>
    <row r="44" spans="1:5" s="7" customFormat="1" ht="12">
      <c r="A44" s="17" t="s">
        <v>13</v>
      </c>
      <c r="B44" s="19" t="s">
        <v>46</v>
      </c>
    </row>
    <row r="45" spans="1:5" s="7" customFormat="1" ht="12"/>
    <row r="46" spans="1:5" s="7" customFormat="1" ht="12"/>
    <row r="47" spans="1:5" s="7" customFormat="1" ht="12"/>
    <row r="48" spans="1:5" s="7" customFormat="1" ht="12"/>
    <row r="49" s="7" customFormat="1" ht="12"/>
    <row r="50" s="7" customFormat="1" ht="12"/>
    <row r="51" s="7" customFormat="1" ht="12"/>
    <row r="52" s="7" customFormat="1" ht="12"/>
    <row r="53" s="7" customFormat="1" ht="12"/>
    <row r="54" s="7" customFormat="1" ht="12"/>
    <row r="55" s="7" customFormat="1" ht="12"/>
    <row r="56" s="7" customFormat="1" ht="12"/>
    <row r="57" s="7" customFormat="1" ht="12"/>
    <row r="58" s="7" customFormat="1" ht="12"/>
    <row r="59" s="7" customFormat="1" ht="12"/>
    <row r="60" s="7" customFormat="1" ht="12"/>
    <row r="61" s="7" customFormat="1" ht="12"/>
    <row r="62" s="7" customFormat="1" ht="12"/>
    <row r="63" s="7" customFormat="1" ht="12"/>
    <row r="64" s="7" customFormat="1" ht="12"/>
    <row r="65" s="7" customFormat="1" ht="12"/>
    <row r="66" s="7" customFormat="1" ht="12"/>
    <row r="67" s="7" customFormat="1" ht="12"/>
    <row r="68" s="7" customFormat="1" ht="12"/>
    <row r="69" s="7" customFormat="1" ht="12"/>
    <row r="70" s="7" customFormat="1" ht="12"/>
    <row r="71" s="7" customFormat="1" ht="12"/>
    <row r="72" s="7" customFormat="1" ht="12"/>
    <row r="73" s="7" customFormat="1" ht="12"/>
    <row r="74" s="7" customFormat="1" ht="12"/>
    <row r="75" s="7" customFormat="1" ht="12"/>
    <row r="76" s="7" customFormat="1" ht="12"/>
    <row r="77" s="7" customFormat="1" ht="12"/>
    <row r="78" s="7" customFormat="1" ht="12"/>
    <row r="79" s="7" customFormat="1" ht="12"/>
    <row r="80" s="7" customFormat="1" ht="12"/>
    <row r="81" s="7" customFormat="1" ht="12"/>
    <row r="82" s="7" customFormat="1" ht="12"/>
    <row r="83" s="7" customFormat="1" ht="12"/>
    <row r="84" s="7" customFormat="1" ht="12"/>
    <row r="85" s="7" customFormat="1" ht="12"/>
    <row r="86" s="7" customFormat="1" ht="12"/>
    <row r="87" s="7" customFormat="1" ht="12"/>
    <row r="88" s="7" customFormat="1" ht="12"/>
    <row r="89" s="7" customFormat="1" ht="12"/>
    <row r="90" s="7" customFormat="1" ht="12"/>
    <row r="91" s="7" customFormat="1" ht="12"/>
    <row r="92" s="7" customFormat="1" ht="12"/>
    <row r="93" s="7" customFormat="1" ht="12"/>
    <row r="94" s="7" customFormat="1" ht="12"/>
    <row r="95" s="7" customFormat="1" ht="12"/>
    <row r="96" s="7" customFormat="1" ht="12"/>
    <row r="97" s="7" customFormat="1" ht="12"/>
    <row r="98" s="7" customFormat="1" ht="12"/>
    <row r="99" s="7" customFormat="1" ht="12"/>
    <row r="100" s="7" customFormat="1" ht="12"/>
    <row r="101" s="7" customFormat="1" ht="12"/>
    <row r="102" s="7" customFormat="1" ht="12"/>
    <row r="103" s="7" customFormat="1" ht="12"/>
    <row r="104" s="7" customFormat="1" ht="12"/>
    <row r="105" s="7" customFormat="1" ht="12"/>
    <row r="106" s="7" customFormat="1" ht="12"/>
    <row r="107" s="7" customFormat="1" ht="12"/>
    <row r="108" s="7" customFormat="1" ht="12"/>
    <row r="109" s="7" customFormat="1" ht="12"/>
    <row r="110" s="7" customFormat="1" ht="12"/>
    <row r="111" s="7" customFormat="1" ht="12"/>
    <row r="112" s="7" customFormat="1" ht="12"/>
    <row r="113" s="7" customFormat="1" ht="12"/>
    <row r="114" s="7" customFormat="1" ht="12"/>
    <row r="115" s="7" customFormat="1" ht="12"/>
    <row r="116" s="7" customFormat="1" ht="12"/>
    <row r="117" s="7" customFormat="1" ht="12"/>
    <row r="118" s="7" customFormat="1" ht="12"/>
    <row r="119" s="7" customFormat="1" ht="12"/>
    <row r="120" s="7" customFormat="1" ht="12"/>
    <row r="121" s="7" customFormat="1" ht="12"/>
    <row r="122" s="7" customFormat="1" ht="12"/>
    <row r="123" s="7" customFormat="1" ht="12"/>
    <row r="124" s="7" customFormat="1" ht="12"/>
    <row r="125" s="7" customFormat="1" ht="12"/>
    <row r="126" s="7" customFormat="1" ht="12"/>
    <row r="127" s="7" customFormat="1" ht="12"/>
    <row r="128" s="7" customFormat="1" ht="12"/>
    <row r="129" s="7" customFormat="1" ht="12"/>
    <row r="130" s="7" customFormat="1" ht="12"/>
    <row r="131" s="7" customFormat="1" ht="12"/>
    <row r="132" s="7" customFormat="1" ht="12"/>
    <row r="133" s="7" customFormat="1" ht="12"/>
    <row r="134" s="7" customFormat="1" ht="12"/>
    <row r="135" s="7" customFormat="1" ht="12"/>
    <row r="136" s="7" customFormat="1" ht="12"/>
    <row r="137" s="7" customFormat="1" ht="12"/>
    <row r="138" s="7" customFormat="1" ht="12"/>
    <row r="139" s="7" customFormat="1" ht="12"/>
    <row r="140" s="7" customFormat="1" ht="12"/>
    <row r="141" s="7" customFormat="1" ht="12"/>
    <row r="142" s="7" customFormat="1" ht="12"/>
    <row r="143" s="7" customFormat="1" ht="12"/>
    <row r="144" s="7" customFormat="1" ht="12"/>
    <row r="145" s="7" customFormat="1" ht="12"/>
    <row r="146" s="7" customFormat="1" ht="12"/>
    <row r="147" s="7" customFormat="1" ht="12"/>
    <row r="148" s="7" customFormat="1" ht="12"/>
    <row r="149" s="7" customFormat="1" ht="12"/>
    <row r="150" s="7" customFormat="1" ht="12"/>
    <row r="151" s="7" customFormat="1" ht="12"/>
    <row r="152" s="7" customFormat="1" ht="12"/>
    <row r="153" s="7" customFormat="1" ht="12"/>
    <row r="154" s="7" customFormat="1" ht="12"/>
    <row r="155" s="7" customFormat="1" ht="12"/>
    <row r="156" s="7" customFormat="1" ht="12"/>
    <row r="157" s="7" customFormat="1" ht="12"/>
    <row r="158" s="7" customFormat="1" ht="12"/>
    <row r="159" s="7" customFormat="1" ht="12"/>
    <row r="160" s="7" customFormat="1" ht="12"/>
    <row r="161" s="7" customFormat="1" ht="12"/>
    <row r="162" s="7" customFormat="1" ht="12"/>
    <row r="163" s="7" customFormat="1" ht="12"/>
    <row r="164" s="7" customFormat="1" ht="12"/>
    <row r="165" s="7" customFormat="1" ht="12"/>
    <row r="166" s="7" customFormat="1" ht="12"/>
    <row r="167" s="7" customFormat="1" ht="12"/>
    <row r="168" s="7" customFormat="1" ht="12"/>
    <row r="169" s="7" customFormat="1" ht="12"/>
    <row r="170" s="7" customFormat="1" ht="12"/>
    <row r="171" s="7" customFormat="1" ht="12"/>
    <row r="172" s="7" customFormat="1" ht="12"/>
    <row r="173" s="7" customFormat="1" ht="12"/>
    <row r="174" s="7" customFormat="1" ht="12"/>
    <row r="175" s="7" customFormat="1" ht="12"/>
    <row r="176" s="7" customFormat="1" ht="12"/>
    <row r="177" spans="3:5" s="7" customFormat="1" ht="12"/>
    <row r="178" spans="3:5" s="7" customFormat="1" ht="12"/>
    <row r="179" spans="3:5" s="7" customFormat="1" ht="12"/>
    <row r="180" spans="3:5" s="7" customFormat="1" ht="12"/>
    <row r="181" spans="3:5" s="7" customFormat="1" ht="12"/>
    <row r="182" spans="3:5" s="7" customFormat="1" ht="12"/>
    <row r="183" spans="3:5" s="7" customFormat="1" ht="12"/>
    <row r="184" spans="3:5" s="7" customFormat="1" ht="12"/>
    <row r="185" spans="3:5" s="7" customFormat="1" ht="12"/>
    <row r="186" spans="3:5" s="7" customFormat="1" ht="12"/>
    <row r="187" spans="3:5" s="7" customFormat="1" ht="12"/>
    <row r="188" spans="3:5" s="7" customFormat="1" ht="12"/>
    <row r="189" spans="3:5" s="7" customFormat="1" ht="12"/>
    <row r="190" spans="3:5" s="7" customFormat="1" ht="12"/>
    <row r="191" spans="3:5" s="7" customFormat="1" ht="12"/>
    <row r="192" spans="3:5" s="7" customFormat="1">
      <c r="C192"/>
      <c r="D192"/>
      <c r="E192"/>
    </row>
    <row r="193" spans="3:5" s="7" customFormat="1">
      <c r="C193"/>
      <c r="D193"/>
      <c r="E193"/>
    </row>
    <row r="194" spans="3:5" s="7" customFormat="1">
      <c r="C194"/>
      <c r="D194"/>
      <c r="E194"/>
    </row>
    <row r="195" spans="3:5" s="7" customFormat="1">
      <c r="C195"/>
      <c r="D195"/>
      <c r="E195"/>
    </row>
  </sheetData>
  <mergeCells count="8">
    <mergeCell ref="G22:G31"/>
    <mergeCell ref="B22:B31"/>
    <mergeCell ref="A34:B35"/>
    <mergeCell ref="C22:C31"/>
    <mergeCell ref="F22:F31"/>
    <mergeCell ref="D22:D31"/>
    <mergeCell ref="E22:E31"/>
    <mergeCell ref="D33:D4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2:U189"/>
  <sheetViews>
    <sheetView workbookViewId="0"/>
  </sheetViews>
  <sheetFormatPr defaultRowHeight="15"/>
  <cols>
    <col min="1" max="1" width="17.5703125" customWidth="1"/>
    <col min="2" max="2" width="23.7109375" customWidth="1"/>
    <col min="3" max="3" width="24.140625" customWidth="1"/>
    <col min="4" max="4" width="19.7109375" customWidth="1"/>
    <col min="5" max="6" width="23.7109375" customWidth="1"/>
    <col min="7" max="7" width="27.140625" customWidth="1"/>
    <col min="8" max="8" width="23.7109375" customWidth="1"/>
    <col min="9" max="9" width="24.42578125" customWidth="1"/>
    <col min="10" max="10" width="21.7109375" customWidth="1"/>
    <col min="11" max="11" width="23.42578125" customWidth="1"/>
    <col min="12" max="12" width="21.5703125" customWidth="1"/>
    <col min="13" max="13" width="20" customWidth="1"/>
  </cols>
  <sheetData>
    <row r="2" spans="1:21" s="3" customFormat="1" ht="21">
      <c r="B2" s="2"/>
      <c r="C2" s="5" t="s">
        <v>14</v>
      </c>
      <c r="D2" s="1" t="s">
        <v>167</v>
      </c>
      <c r="G2" s="2"/>
      <c r="H2" s="6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s="3" customFormat="1" ht="21">
      <c r="C3" s="2"/>
      <c r="D3" s="2"/>
      <c r="E3" s="4"/>
      <c r="F3" s="4"/>
      <c r="G3" s="2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s="9" customFormat="1" ht="23.25" customHeight="1">
      <c r="A4" s="11" t="s">
        <v>189</v>
      </c>
      <c r="B4" s="12"/>
      <c r="C4" s="33"/>
      <c r="D4" s="12"/>
      <c r="E4" s="12"/>
      <c r="F4" s="4"/>
      <c r="H4" s="1"/>
    </row>
    <row r="5" spans="1:21" s="9" customFormat="1" ht="11.25"/>
    <row r="6" spans="1:21" s="9" customFormat="1" ht="22.5" customHeight="1">
      <c r="A6" s="10" t="s">
        <v>1</v>
      </c>
      <c r="B6" s="10" t="s">
        <v>149</v>
      </c>
      <c r="C6" s="10" t="s">
        <v>169</v>
      </c>
      <c r="D6" s="10" t="s">
        <v>168</v>
      </c>
      <c r="E6" s="10" t="s">
        <v>173</v>
      </c>
      <c r="F6" s="10" t="s">
        <v>171</v>
      </c>
      <c r="G6" s="10" t="s">
        <v>172</v>
      </c>
      <c r="H6" s="10" t="s">
        <v>174</v>
      </c>
      <c r="I6" s="10" t="s">
        <v>176</v>
      </c>
      <c r="J6" s="10" t="s">
        <v>175</v>
      </c>
      <c r="K6" s="10" t="s">
        <v>170</v>
      </c>
      <c r="L6" s="10" t="s">
        <v>7</v>
      </c>
      <c r="M6" s="10" t="s">
        <v>148</v>
      </c>
    </row>
    <row r="7" spans="1:21" s="22" customFormat="1" ht="11.25">
      <c r="A7" s="21" t="s">
        <v>38</v>
      </c>
      <c r="B7" s="16" t="s">
        <v>16</v>
      </c>
      <c r="C7" s="16" t="s">
        <v>177</v>
      </c>
      <c r="D7" s="16" t="s">
        <v>17</v>
      </c>
      <c r="E7" s="16" t="s">
        <v>61</v>
      </c>
      <c r="F7" s="16" t="s">
        <v>17</v>
      </c>
      <c r="G7" s="16" t="s">
        <v>17</v>
      </c>
      <c r="H7" s="16" t="s">
        <v>17</v>
      </c>
      <c r="I7" s="21" t="s">
        <v>32</v>
      </c>
      <c r="J7" s="16" t="s">
        <v>152</v>
      </c>
      <c r="K7" s="16" t="s">
        <v>16</v>
      </c>
      <c r="L7" s="21" t="s">
        <v>156</v>
      </c>
      <c r="M7" s="21" t="s">
        <v>151</v>
      </c>
    </row>
    <row r="8" spans="1:21" s="22" customFormat="1" ht="11.25">
      <c r="A8" s="21" t="s">
        <v>8</v>
      </c>
      <c r="B8" s="16" t="s">
        <v>16</v>
      </c>
      <c r="C8" s="16" t="s">
        <v>177</v>
      </c>
      <c r="D8" s="16" t="s">
        <v>178</v>
      </c>
      <c r="E8" s="16" t="s">
        <v>61</v>
      </c>
      <c r="F8" s="16" t="s">
        <v>179</v>
      </c>
      <c r="G8" s="16" t="s">
        <v>179</v>
      </c>
      <c r="H8" s="16" t="s">
        <v>179</v>
      </c>
      <c r="I8" s="21" t="s">
        <v>32</v>
      </c>
      <c r="J8" s="16" t="s">
        <v>66</v>
      </c>
      <c r="K8" s="16" t="s">
        <v>200</v>
      </c>
      <c r="L8" s="21" t="s">
        <v>184</v>
      </c>
      <c r="M8" s="21" t="s">
        <v>151</v>
      </c>
    </row>
    <row r="9" spans="1:21" s="22" customFormat="1" ht="11.25">
      <c r="A9" s="21" t="s">
        <v>11</v>
      </c>
      <c r="B9" s="16" t="s">
        <v>16</v>
      </c>
      <c r="C9" s="16" t="s">
        <v>177</v>
      </c>
      <c r="D9" s="16" t="s">
        <v>180</v>
      </c>
      <c r="E9" s="16" t="s">
        <v>131</v>
      </c>
      <c r="F9" s="16" t="s">
        <v>179</v>
      </c>
      <c r="G9" s="16" t="s">
        <v>32</v>
      </c>
      <c r="H9" s="16" t="s">
        <v>32</v>
      </c>
      <c r="I9" s="21" t="s">
        <v>32</v>
      </c>
      <c r="J9" s="16" t="s">
        <v>185</v>
      </c>
      <c r="K9" s="16" t="s">
        <v>16</v>
      </c>
      <c r="L9" s="21" t="s">
        <v>186</v>
      </c>
      <c r="M9" s="21" t="s">
        <v>151</v>
      </c>
    </row>
    <row r="10" spans="1:21" s="22" customFormat="1" ht="11.25">
      <c r="A10" s="21" t="s">
        <v>8</v>
      </c>
      <c r="B10" s="16" t="s">
        <v>182</v>
      </c>
      <c r="C10" s="16" t="s">
        <v>177</v>
      </c>
      <c r="D10" s="16" t="s">
        <v>178</v>
      </c>
      <c r="E10" s="16" t="s">
        <v>61</v>
      </c>
      <c r="F10" s="16" t="s">
        <v>17</v>
      </c>
      <c r="G10" s="16" t="s">
        <v>17</v>
      </c>
      <c r="H10" s="16" t="s">
        <v>32</v>
      </c>
      <c r="I10" s="21" t="s">
        <v>17</v>
      </c>
      <c r="J10" s="16" t="s">
        <v>187</v>
      </c>
      <c r="K10" s="21" t="s">
        <v>278</v>
      </c>
      <c r="L10" s="21" t="s">
        <v>188</v>
      </c>
      <c r="M10" s="21" t="s">
        <v>151</v>
      </c>
    </row>
    <row r="11" spans="1:21" s="22" customFormat="1" ht="11.25">
      <c r="A11" s="21" t="s">
        <v>8</v>
      </c>
      <c r="B11" s="21" t="s">
        <v>183</v>
      </c>
      <c r="C11" s="21" t="s">
        <v>177</v>
      </c>
      <c r="D11" s="21" t="s">
        <v>178</v>
      </c>
      <c r="E11" s="21" t="s">
        <v>61</v>
      </c>
      <c r="F11" s="21" t="s">
        <v>17</v>
      </c>
      <c r="G11" s="21" t="s">
        <v>17</v>
      </c>
      <c r="H11" s="21" t="s">
        <v>32</v>
      </c>
      <c r="I11" s="21" t="s">
        <v>17</v>
      </c>
      <c r="J11" s="21" t="s">
        <v>306</v>
      </c>
      <c r="K11" s="21" t="s">
        <v>278</v>
      </c>
      <c r="L11" s="21" t="s">
        <v>307</v>
      </c>
      <c r="M11" s="21" t="s">
        <v>151</v>
      </c>
    </row>
    <row r="12" spans="1:21" s="22" customFormat="1" ht="11.2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</row>
    <row r="13" spans="1:21" s="22" customFormat="1" ht="11.2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</row>
    <row r="14" spans="1:21" s="22" customFormat="1" ht="11.25">
      <c r="A14" s="21"/>
      <c r="B14" s="21"/>
      <c r="C14" s="21"/>
      <c r="D14" s="21"/>
      <c r="E14" s="21"/>
      <c r="F14" s="21"/>
      <c r="G14" s="21"/>
      <c r="H14" s="21"/>
      <c r="I14" s="21"/>
      <c r="J14" s="21"/>
      <c r="L14" s="21"/>
      <c r="M14" s="21"/>
    </row>
    <row r="15" spans="1:21" s="9" customFormat="1" ht="11.25">
      <c r="A15" s="21"/>
    </row>
    <row r="16" spans="1:21" s="9" customFormat="1" ht="11.25" customHeight="1">
      <c r="B16" s="23" t="s">
        <v>67</v>
      </c>
      <c r="C16" s="23" t="s">
        <v>203</v>
      </c>
      <c r="D16" s="23" t="s">
        <v>204</v>
      </c>
      <c r="E16" s="23" t="s">
        <v>206</v>
      </c>
      <c r="F16" s="23" t="s">
        <v>205</v>
      </c>
      <c r="G16" s="23" t="s">
        <v>248</v>
      </c>
      <c r="H16" s="23" t="s">
        <v>247</v>
      </c>
      <c r="I16" s="23" t="s">
        <v>305</v>
      </c>
      <c r="J16" s="23" t="s">
        <v>251</v>
      </c>
      <c r="K16" s="23" t="s">
        <v>304</v>
      </c>
      <c r="L16" s="23" t="s">
        <v>249</v>
      </c>
      <c r="M16" s="23"/>
    </row>
    <row r="17" spans="1:13" s="9" customFormat="1" ht="11.25"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</row>
    <row r="18" spans="1:13" s="9" customFormat="1" ht="11.25"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</row>
    <row r="19" spans="1:13" s="9" customFormat="1" ht="11.25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1:13" s="9" customFormat="1" ht="11.25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</row>
    <row r="21" spans="1:13" s="9" customFormat="1" ht="11.25"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 spans="1:13" s="9" customFormat="1" ht="11.25"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s="9" customFormat="1" ht="11.25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s="9" customFormat="1" ht="11.25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13" s="9" customFormat="1" ht="11.25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</row>
    <row r="26" spans="1:13" s="9" customFormat="1" ht="11.25" customHeight="1">
      <c r="C26" s="14"/>
      <c r="D26" s="14"/>
      <c r="F26" s="14"/>
      <c r="K26" s="14"/>
    </row>
    <row r="27" spans="1:13" s="9" customFormat="1" ht="11.25">
      <c r="B27" s="14"/>
      <c r="C27" s="14"/>
      <c r="D27" s="14"/>
      <c r="E27" s="30" t="s">
        <v>207</v>
      </c>
      <c r="F27" s="14"/>
      <c r="J27" s="23" t="s">
        <v>252</v>
      </c>
    </row>
    <row r="28" spans="1:13" s="9" customFormat="1" ht="12">
      <c r="A28" s="24" t="s">
        <v>49</v>
      </c>
      <c r="B28" s="24"/>
      <c r="C28" s="15"/>
      <c r="D28" s="15"/>
      <c r="E28" s="31" t="s">
        <v>208</v>
      </c>
      <c r="F28" s="15"/>
      <c r="J28" s="23"/>
    </row>
    <row r="29" spans="1:13" s="9" customFormat="1" ht="12">
      <c r="A29" s="24"/>
      <c r="B29" s="24"/>
      <c r="C29" s="15"/>
      <c r="D29" s="15"/>
      <c r="E29" s="31" t="s">
        <v>209</v>
      </c>
      <c r="F29" s="15"/>
      <c r="J29" s="23"/>
    </row>
    <row r="30" spans="1:13" s="9" customFormat="1" ht="15.75" customHeight="1">
      <c r="A30" s="20" t="s">
        <v>47</v>
      </c>
      <c r="B30" s="20" t="s">
        <v>48</v>
      </c>
      <c r="C30" s="15"/>
      <c r="D30" s="15"/>
      <c r="E30" s="31" t="s">
        <v>210</v>
      </c>
      <c r="F30" s="15"/>
      <c r="J30" s="23"/>
    </row>
    <row r="31" spans="1:13" s="9" customFormat="1" ht="12">
      <c r="A31" s="17" t="s">
        <v>38</v>
      </c>
      <c r="B31" s="18" t="s">
        <v>41</v>
      </c>
      <c r="C31" s="15"/>
      <c r="D31" s="15"/>
      <c r="E31" s="31" t="s">
        <v>211</v>
      </c>
      <c r="F31" s="15"/>
      <c r="J31" s="23"/>
    </row>
    <row r="32" spans="1:13" s="7" customFormat="1" ht="12">
      <c r="A32" s="17" t="s">
        <v>8</v>
      </c>
      <c r="B32" s="18" t="s">
        <v>42</v>
      </c>
      <c r="C32" s="15"/>
      <c r="D32" s="15"/>
      <c r="E32" s="31" t="s">
        <v>212</v>
      </c>
      <c r="F32" s="15"/>
      <c r="J32" s="23"/>
    </row>
    <row r="33" spans="1:10" s="7" customFormat="1" ht="12">
      <c r="A33" s="17" t="s">
        <v>39</v>
      </c>
      <c r="B33" s="18" t="s">
        <v>202</v>
      </c>
      <c r="E33" s="31" t="s">
        <v>213</v>
      </c>
      <c r="J33" s="23"/>
    </row>
    <row r="34" spans="1:10" s="7" customFormat="1" ht="12">
      <c r="A34" s="17" t="s">
        <v>10</v>
      </c>
      <c r="B34" s="19" t="s">
        <v>43</v>
      </c>
      <c r="E34" s="31" t="s">
        <v>214</v>
      </c>
      <c r="J34" s="23"/>
    </row>
    <row r="35" spans="1:10" s="7" customFormat="1" ht="12">
      <c r="A35" s="17" t="s">
        <v>11</v>
      </c>
      <c r="B35" s="19" t="s">
        <v>44</v>
      </c>
      <c r="E35" s="31" t="s">
        <v>215</v>
      </c>
      <c r="J35" s="23"/>
    </row>
    <row r="36" spans="1:10" s="7" customFormat="1" ht="12">
      <c r="A36" s="17" t="s">
        <v>40</v>
      </c>
      <c r="B36" s="19" t="s">
        <v>45</v>
      </c>
      <c r="E36" s="31" t="s">
        <v>216</v>
      </c>
      <c r="J36" s="23"/>
    </row>
    <row r="37" spans="1:10" s="7" customFormat="1" ht="12">
      <c r="A37" s="17" t="s">
        <v>12</v>
      </c>
      <c r="B37" s="19" t="s">
        <v>199</v>
      </c>
      <c r="E37" s="31" t="s">
        <v>217</v>
      </c>
    </row>
    <row r="38" spans="1:10" s="7" customFormat="1" ht="12">
      <c r="A38" s="17" t="s">
        <v>13</v>
      </c>
      <c r="B38" s="19" t="s">
        <v>46</v>
      </c>
      <c r="E38" s="31" t="s">
        <v>218</v>
      </c>
    </row>
    <row r="39" spans="1:10" s="7" customFormat="1" ht="12">
      <c r="E39" s="31" t="s">
        <v>219</v>
      </c>
    </row>
    <row r="40" spans="1:10" s="7" customFormat="1" ht="12">
      <c r="E40" s="31" t="s">
        <v>220</v>
      </c>
    </row>
    <row r="41" spans="1:10" s="7" customFormat="1" ht="12">
      <c r="E41" s="31" t="s">
        <v>221</v>
      </c>
    </row>
    <row r="42" spans="1:10" s="7" customFormat="1" ht="12">
      <c r="E42" s="31" t="s">
        <v>222</v>
      </c>
    </row>
    <row r="43" spans="1:10" s="7" customFormat="1" ht="12">
      <c r="E43" s="31" t="s">
        <v>223</v>
      </c>
    </row>
    <row r="44" spans="1:10" s="7" customFormat="1" ht="12">
      <c r="E44" s="31" t="s">
        <v>224</v>
      </c>
    </row>
    <row r="45" spans="1:10" s="7" customFormat="1" ht="12">
      <c r="E45" s="31" t="s">
        <v>225</v>
      </c>
    </row>
    <row r="46" spans="1:10" s="7" customFormat="1" ht="12">
      <c r="E46" s="31" t="s">
        <v>226</v>
      </c>
    </row>
    <row r="47" spans="1:10" s="7" customFormat="1" ht="12">
      <c r="E47" s="31" t="s">
        <v>227</v>
      </c>
    </row>
    <row r="48" spans="1:10" s="7" customFormat="1" ht="12">
      <c r="E48" s="31" t="s">
        <v>228</v>
      </c>
    </row>
    <row r="49" spans="5:5" s="7" customFormat="1" ht="12">
      <c r="E49" s="31" t="s">
        <v>229</v>
      </c>
    </row>
    <row r="50" spans="5:5" s="7" customFormat="1" ht="12">
      <c r="E50" s="31" t="s">
        <v>230</v>
      </c>
    </row>
    <row r="51" spans="5:5" s="7" customFormat="1" ht="12">
      <c r="E51" s="31" t="s">
        <v>231</v>
      </c>
    </row>
    <row r="52" spans="5:5" s="7" customFormat="1" ht="12">
      <c r="E52" s="31" t="s">
        <v>232</v>
      </c>
    </row>
    <row r="53" spans="5:5" s="7" customFormat="1" ht="12">
      <c r="E53" s="31" t="s">
        <v>233</v>
      </c>
    </row>
    <row r="54" spans="5:5" s="7" customFormat="1" ht="12">
      <c r="E54" s="31" t="s">
        <v>234</v>
      </c>
    </row>
    <row r="55" spans="5:5" s="7" customFormat="1" ht="12">
      <c r="E55" s="31" t="s">
        <v>235</v>
      </c>
    </row>
    <row r="56" spans="5:5" s="7" customFormat="1" ht="12">
      <c r="E56" s="31" t="s">
        <v>236</v>
      </c>
    </row>
    <row r="57" spans="5:5" s="7" customFormat="1" ht="12">
      <c r="E57" s="31" t="s">
        <v>237</v>
      </c>
    </row>
    <row r="58" spans="5:5" s="7" customFormat="1" ht="12">
      <c r="E58" s="31" t="s">
        <v>238</v>
      </c>
    </row>
    <row r="59" spans="5:5" s="7" customFormat="1" ht="12">
      <c r="E59" s="31" t="s">
        <v>239</v>
      </c>
    </row>
    <row r="60" spans="5:5" s="7" customFormat="1" ht="12">
      <c r="E60" s="31" t="s">
        <v>240</v>
      </c>
    </row>
    <row r="61" spans="5:5" s="7" customFormat="1" ht="12">
      <c r="E61" s="31" t="s">
        <v>241</v>
      </c>
    </row>
    <row r="62" spans="5:5" s="7" customFormat="1" ht="12">
      <c r="E62" s="31" t="s">
        <v>242</v>
      </c>
    </row>
    <row r="63" spans="5:5" s="7" customFormat="1" ht="12">
      <c r="E63" s="31" t="s">
        <v>243</v>
      </c>
    </row>
    <row r="64" spans="5:5" s="7" customFormat="1" ht="12">
      <c r="E64" s="31" t="s">
        <v>244</v>
      </c>
    </row>
    <row r="65" spans="5:5" s="7" customFormat="1" ht="12">
      <c r="E65" s="31" t="s">
        <v>245</v>
      </c>
    </row>
    <row r="66" spans="5:5" s="7" customFormat="1" ht="12">
      <c r="E66" s="32" t="s">
        <v>246</v>
      </c>
    </row>
    <row r="67" spans="5:5" s="7" customFormat="1" ht="12"/>
    <row r="68" spans="5:5" s="7" customFormat="1" ht="12"/>
    <row r="69" spans="5:5" s="7" customFormat="1" ht="12"/>
    <row r="70" spans="5:5" s="7" customFormat="1" ht="12"/>
    <row r="71" spans="5:5" s="7" customFormat="1" ht="12"/>
    <row r="72" spans="5:5" s="7" customFormat="1" ht="12"/>
    <row r="73" spans="5:5" s="7" customFormat="1" ht="12"/>
    <row r="74" spans="5:5" s="7" customFormat="1" ht="12"/>
    <row r="75" spans="5:5" s="7" customFormat="1" ht="12"/>
    <row r="76" spans="5:5" s="7" customFormat="1" ht="12"/>
    <row r="77" spans="5:5" s="7" customFormat="1" ht="12"/>
    <row r="78" spans="5:5" s="7" customFormat="1" ht="12"/>
    <row r="79" spans="5:5" s="7" customFormat="1" ht="12"/>
    <row r="80" spans="5:5" s="7" customFormat="1" ht="12"/>
    <row r="81" s="7" customFormat="1" ht="12"/>
    <row r="82" s="7" customFormat="1" ht="12"/>
    <row r="83" s="7" customFormat="1" ht="12"/>
    <row r="84" s="7" customFormat="1" ht="12"/>
    <row r="85" s="7" customFormat="1" ht="12"/>
    <row r="86" s="7" customFormat="1" ht="12"/>
    <row r="87" s="7" customFormat="1" ht="12"/>
    <row r="88" s="7" customFormat="1" ht="12"/>
    <row r="89" s="7" customFormat="1" ht="12"/>
    <row r="90" s="7" customFormat="1" ht="12"/>
    <row r="91" s="7" customFormat="1" ht="12"/>
    <row r="92" s="7" customFormat="1" ht="12"/>
    <row r="93" s="7" customFormat="1" ht="12"/>
    <row r="94" s="7" customFormat="1" ht="12"/>
    <row r="95" s="7" customFormat="1" ht="12"/>
    <row r="96" s="7" customFormat="1" ht="12"/>
    <row r="97" s="7" customFormat="1" ht="12"/>
    <row r="98" s="7" customFormat="1" ht="12"/>
    <row r="99" s="7" customFormat="1" ht="12"/>
    <row r="100" s="7" customFormat="1" ht="12"/>
    <row r="101" s="7" customFormat="1" ht="12"/>
    <row r="102" s="7" customFormat="1" ht="12"/>
    <row r="103" s="7" customFormat="1" ht="12"/>
    <row r="104" s="7" customFormat="1" ht="12"/>
    <row r="105" s="7" customFormat="1" ht="12"/>
    <row r="106" s="7" customFormat="1" ht="12"/>
    <row r="107" s="7" customFormat="1" ht="12"/>
    <row r="108" s="7" customFormat="1" ht="12"/>
    <row r="109" s="7" customFormat="1" ht="12"/>
    <row r="110" s="7" customFormat="1" ht="12"/>
    <row r="111" s="7" customFormat="1" ht="12"/>
    <row r="112" s="7" customFormat="1" ht="12"/>
    <row r="113" s="7" customFormat="1" ht="12"/>
    <row r="114" s="7" customFormat="1" ht="12"/>
    <row r="115" s="7" customFormat="1" ht="12"/>
    <row r="116" s="7" customFormat="1" ht="12"/>
    <row r="117" s="7" customFormat="1" ht="12"/>
    <row r="118" s="7" customFormat="1" ht="12"/>
    <row r="119" s="7" customFormat="1" ht="12"/>
    <row r="120" s="7" customFormat="1" ht="12"/>
    <row r="121" s="7" customFormat="1" ht="12"/>
    <row r="122" s="7" customFormat="1" ht="12"/>
    <row r="123" s="7" customFormat="1" ht="12"/>
    <row r="124" s="7" customFormat="1" ht="12"/>
    <row r="125" s="7" customFormat="1" ht="12"/>
    <row r="126" s="7" customFormat="1" ht="12"/>
    <row r="127" s="7" customFormat="1" ht="12"/>
    <row r="128" s="7" customFormat="1" ht="12"/>
    <row r="129" s="7" customFormat="1" ht="12"/>
    <row r="130" s="7" customFormat="1" ht="12"/>
    <row r="131" s="7" customFormat="1" ht="12"/>
    <row r="132" s="7" customFormat="1" ht="12"/>
    <row r="133" s="7" customFormat="1" ht="12"/>
    <row r="134" s="7" customFormat="1" ht="12"/>
    <row r="135" s="7" customFormat="1" ht="12"/>
    <row r="136" s="7" customFormat="1" ht="12"/>
    <row r="137" s="7" customFormat="1" ht="12"/>
    <row r="138" s="7" customFormat="1" ht="12"/>
    <row r="139" s="7" customFormat="1" ht="12"/>
    <row r="140" s="7" customFormat="1" ht="12"/>
    <row r="141" s="7" customFormat="1" ht="12"/>
    <row r="142" s="7" customFormat="1" ht="12"/>
    <row r="143" s="7" customFormat="1" ht="12"/>
    <row r="144" s="7" customFormat="1" ht="12"/>
    <row r="145" s="7" customFormat="1" ht="12"/>
    <row r="146" s="7" customFormat="1" ht="12"/>
    <row r="147" s="7" customFormat="1" ht="12"/>
    <row r="148" s="7" customFormat="1" ht="12"/>
    <row r="149" s="7" customFormat="1" ht="12"/>
    <row r="150" s="7" customFormat="1" ht="12"/>
    <row r="151" s="7" customFormat="1" ht="12"/>
    <row r="152" s="7" customFormat="1" ht="12"/>
    <row r="153" s="7" customFormat="1" ht="12"/>
    <row r="154" s="7" customFormat="1" ht="12"/>
    <row r="155" s="7" customFormat="1" ht="12"/>
    <row r="156" s="7" customFormat="1" ht="12"/>
    <row r="157" s="7" customFormat="1" ht="12"/>
    <row r="158" s="7" customFormat="1" ht="12"/>
    <row r="159" s="7" customFormat="1" ht="12"/>
    <row r="160" s="7" customFormat="1" ht="12"/>
    <row r="161" s="7" customFormat="1" ht="12"/>
    <row r="162" s="7" customFormat="1" ht="12"/>
    <row r="163" s="7" customFormat="1" ht="12"/>
    <row r="164" s="7" customFormat="1" ht="12"/>
    <row r="165" s="7" customFormat="1" ht="12"/>
    <row r="166" s="7" customFormat="1" ht="12"/>
    <row r="167" s="7" customFormat="1" ht="12"/>
    <row r="168" s="7" customFormat="1" ht="12"/>
    <row r="169" s="7" customFormat="1" ht="12"/>
    <row r="170" s="7" customFormat="1" ht="12"/>
    <row r="171" s="7" customFormat="1" ht="12"/>
    <row r="172" s="7" customFormat="1" ht="12"/>
    <row r="173" s="7" customFormat="1" ht="12"/>
    <row r="174" s="7" customFormat="1" ht="12"/>
    <row r="175" s="7" customFormat="1" ht="12"/>
    <row r="176" s="7" customFormat="1" ht="12"/>
    <row r="177" spans="5:8" s="7" customFormat="1" ht="12"/>
    <row r="178" spans="5:8" s="7" customFormat="1" ht="12"/>
    <row r="179" spans="5:8" s="7" customFormat="1" ht="12"/>
    <row r="180" spans="5:8" s="7" customFormat="1" ht="12"/>
    <row r="181" spans="5:8" s="7" customFormat="1" ht="12"/>
    <row r="182" spans="5:8" s="7" customFormat="1" ht="12"/>
    <row r="183" spans="5:8" s="7" customFormat="1" ht="12"/>
    <row r="184" spans="5:8" s="7" customFormat="1" ht="12"/>
    <row r="185" spans="5:8" s="7" customFormat="1" ht="12"/>
    <row r="186" spans="5:8" s="7" customFormat="1">
      <c r="E186"/>
      <c r="F186"/>
      <c r="H186"/>
    </row>
    <row r="187" spans="5:8" s="7" customFormat="1">
      <c r="E187"/>
      <c r="F187"/>
      <c r="H187"/>
    </row>
    <row r="188" spans="5:8" s="7" customFormat="1">
      <c r="E188"/>
      <c r="F188"/>
      <c r="H188"/>
    </row>
    <row r="189" spans="5:8" s="7" customFormat="1">
      <c r="E189"/>
      <c r="F189"/>
      <c r="H189"/>
    </row>
  </sheetData>
  <mergeCells count="14">
    <mergeCell ref="B16:B25"/>
    <mergeCell ref="J27:J36"/>
    <mergeCell ref="G16:G25"/>
    <mergeCell ref="E16:E25"/>
    <mergeCell ref="H16:H25"/>
    <mergeCell ref="J16:J25"/>
    <mergeCell ref="I16:I25"/>
    <mergeCell ref="L16:L25"/>
    <mergeCell ref="M16:M25"/>
    <mergeCell ref="D16:D25"/>
    <mergeCell ref="C16:C25"/>
    <mergeCell ref="K16:K25"/>
    <mergeCell ref="F16:F25"/>
    <mergeCell ref="A28:B2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</sheetPr>
  <dimension ref="A2:AB191"/>
  <sheetViews>
    <sheetView tabSelected="1" workbookViewId="0"/>
  </sheetViews>
  <sheetFormatPr defaultRowHeight="15"/>
  <cols>
    <col min="1" max="1" width="17.5703125" customWidth="1"/>
    <col min="2" max="3" width="23.7109375" customWidth="1"/>
    <col min="4" max="4" width="21.28515625" customWidth="1"/>
    <col min="5" max="6" width="20" customWidth="1"/>
    <col min="7" max="8" width="23.7109375" customWidth="1"/>
    <col min="9" max="10" width="20" customWidth="1"/>
    <col min="11" max="12" width="19.7109375" customWidth="1"/>
    <col min="13" max="13" width="24.140625" customWidth="1"/>
    <col min="14" max="14" width="19.7109375" customWidth="1"/>
    <col min="15" max="15" width="20" customWidth="1"/>
    <col min="16" max="16" width="20.42578125" bestFit="1" customWidth="1"/>
    <col min="17" max="17" width="24.42578125" bestFit="1" customWidth="1"/>
    <col min="18" max="24" width="20" customWidth="1"/>
    <col min="25" max="26" width="19.7109375" customWidth="1"/>
    <col min="27" max="27" width="23" bestFit="1" customWidth="1"/>
    <col min="28" max="28" width="20" customWidth="1"/>
  </cols>
  <sheetData>
    <row r="2" spans="1:28" s="3" customFormat="1" ht="21">
      <c r="C2" s="5" t="s">
        <v>14</v>
      </c>
      <c r="D2" s="1" t="s">
        <v>253</v>
      </c>
      <c r="E2" s="2"/>
      <c r="F2" s="2"/>
      <c r="H2" s="6"/>
      <c r="J2" s="2"/>
      <c r="K2" s="2"/>
      <c r="L2" s="2"/>
      <c r="M2" s="2"/>
      <c r="N2" s="2"/>
      <c r="O2" s="2"/>
      <c r="P2" s="2"/>
      <c r="Q2" s="2"/>
      <c r="R2" s="2"/>
      <c r="Y2" s="2"/>
      <c r="Z2" s="2"/>
      <c r="AA2" s="2"/>
      <c r="AB2" s="2"/>
    </row>
    <row r="3" spans="1:28" s="3" customFormat="1" ht="21">
      <c r="C3" s="4"/>
      <c r="D3" s="2"/>
      <c r="E3" s="2"/>
      <c r="F3" s="2"/>
      <c r="G3" s="4"/>
      <c r="H3" s="1"/>
      <c r="J3" s="2"/>
      <c r="K3" s="2"/>
      <c r="L3" s="2"/>
      <c r="M3" s="2"/>
      <c r="N3" s="2"/>
      <c r="O3" s="2"/>
      <c r="P3" s="2"/>
      <c r="Q3" s="2"/>
      <c r="R3" s="2"/>
      <c r="Y3" s="2"/>
      <c r="Z3" s="2"/>
      <c r="AA3" s="2"/>
      <c r="AB3" s="2"/>
    </row>
    <row r="4" spans="1:28" s="9" customFormat="1" ht="23.25" customHeight="1">
      <c r="A4" s="11" t="s">
        <v>189</v>
      </c>
      <c r="B4" s="12"/>
      <c r="C4" s="12"/>
      <c r="D4" s="13"/>
      <c r="E4" s="12"/>
    </row>
    <row r="5" spans="1:28" s="9" customFormat="1" ht="11.25"/>
    <row r="6" spans="1:28" s="8" customFormat="1" ht="22.5" customHeight="1">
      <c r="A6" s="10" t="s">
        <v>1</v>
      </c>
      <c r="B6" s="10" t="s">
        <v>149</v>
      </c>
      <c r="C6" s="10" t="s">
        <v>262</v>
      </c>
      <c r="D6" s="10" t="s">
        <v>261</v>
      </c>
      <c r="E6" s="10" t="s">
        <v>53</v>
      </c>
      <c r="F6" s="10" t="s">
        <v>5</v>
      </c>
      <c r="G6" s="10" t="s">
        <v>254</v>
      </c>
      <c r="H6" s="10" t="s">
        <v>255</v>
      </c>
      <c r="I6" s="10" t="s">
        <v>271</v>
      </c>
      <c r="J6" s="10" t="s">
        <v>268</v>
      </c>
      <c r="K6" s="10" t="s">
        <v>260</v>
      </c>
      <c r="L6" s="10" t="s">
        <v>259</v>
      </c>
      <c r="M6" s="10" t="s">
        <v>0</v>
      </c>
      <c r="N6" s="10" t="s">
        <v>256</v>
      </c>
      <c r="O6" s="10" t="s">
        <v>263</v>
      </c>
      <c r="P6" s="10" t="s">
        <v>264</v>
      </c>
      <c r="Q6" s="10" t="s">
        <v>265</v>
      </c>
      <c r="R6" s="10" t="s">
        <v>266</v>
      </c>
      <c r="S6" s="10" t="s">
        <v>269</v>
      </c>
      <c r="T6" s="10" t="s">
        <v>270</v>
      </c>
      <c r="U6" s="10" t="s">
        <v>272</v>
      </c>
      <c r="V6" s="10" t="s">
        <v>273</v>
      </c>
      <c r="W6" s="10" t="s">
        <v>7</v>
      </c>
      <c r="X6" s="10" t="s">
        <v>148</v>
      </c>
      <c r="Y6" s="10" t="s">
        <v>2</v>
      </c>
      <c r="Z6" s="10" t="s">
        <v>257</v>
      </c>
      <c r="AA6" s="10" t="s">
        <v>258</v>
      </c>
      <c r="AB6" s="10" t="s">
        <v>267</v>
      </c>
    </row>
    <row r="7" spans="1:28" s="22" customFormat="1" ht="11.25">
      <c r="A7" s="35" t="s">
        <v>11</v>
      </c>
      <c r="B7" s="16" t="s">
        <v>16</v>
      </c>
      <c r="C7" s="37" t="s">
        <v>103</v>
      </c>
      <c r="D7" s="38" t="s">
        <v>277</v>
      </c>
      <c r="E7" s="38" t="s">
        <v>277</v>
      </c>
      <c r="F7" s="34" t="s">
        <v>317</v>
      </c>
      <c r="G7" s="34" t="s">
        <v>179</v>
      </c>
      <c r="H7" s="34" t="s">
        <v>274</v>
      </c>
      <c r="I7" s="35" t="s">
        <v>279</v>
      </c>
      <c r="J7" s="35">
        <v>6454010</v>
      </c>
      <c r="K7" s="34" t="s">
        <v>276</v>
      </c>
      <c r="L7" s="34" t="s">
        <v>9</v>
      </c>
      <c r="M7" s="34" t="s">
        <v>16</v>
      </c>
      <c r="N7" s="34" t="s">
        <v>275</v>
      </c>
      <c r="O7" s="35" t="s">
        <v>278</v>
      </c>
      <c r="P7" s="34" t="s">
        <v>309</v>
      </c>
      <c r="Q7" s="35" t="s">
        <v>9</v>
      </c>
      <c r="R7" s="36">
        <v>41869.666666666664</v>
      </c>
      <c r="S7" s="35" t="s">
        <v>276</v>
      </c>
      <c r="T7" s="35" t="s">
        <v>9</v>
      </c>
      <c r="U7" s="35" t="s">
        <v>276</v>
      </c>
      <c r="V7" s="35" t="s">
        <v>9</v>
      </c>
      <c r="W7" s="35" t="s">
        <v>280</v>
      </c>
      <c r="X7" s="34" t="s">
        <v>151</v>
      </c>
      <c r="Y7" s="34" t="s">
        <v>9</v>
      </c>
      <c r="Z7" s="34" t="s">
        <v>9</v>
      </c>
      <c r="AA7" s="34" t="s">
        <v>9</v>
      </c>
      <c r="AB7" s="35" t="s">
        <v>9</v>
      </c>
    </row>
    <row r="8" spans="1:28" s="22" customFormat="1" ht="11.25">
      <c r="A8" s="35" t="s">
        <v>40</v>
      </c>
      <c r="B8" s="21" t="s">
        <v>16</v>
      </c>
      <c r="C8" s="35" t="s">
        <v>87</v>
      </c>
      <c r="D8" s="34" t="s">
        <v>285</v>
      </c>
      <c r="E8" s="34" t="s">
        <v>285</v>
      </c>
      <c r="F8" s="34" t="s">
        <v>318</v>
      </c>
      <c r="G8" s="34" t="s">
        <v>281</v>
      </c>
      <c r="H8" s="34" t="s">
        <v>282</v>
      </c>
      <c r="I8" s="35" t="s">
        <v>279</v>
      </c>
      <c r="J8" s="35">
        <v>91050090</v>
      </c>
      <c r="K8" s="34" t="s">
        <v>284</v>
      </c>
      <c r="L8" s="34" t="s">
        <v>9</v>
      </c>
      <c r="M8" s="34" t="s">
        <v>278</v>
      </c>
      <c r="N8" s="34" t="s">
        <v>283</v>
      </c>
      <c r="O8" s="35" t="s">
        <v>278</v>
      </c>
      <c r="P8" s="34" t="s">
        <v>309</v>
      </c>
      <c r="Q8" s="35" t="s">
        <v>9</v>
      </c>
      <c r="R8" s="36">
        <v>42018.444444444445</v>
      </c>
      <c r="S8" s="35" t="s">
        <v>284</v>
      </c>
      <c r="T8" s="35" t="s">
        <v>9</v>
      </c>
      <c r="U8" s="35" t="s">
        <v>284</v>
      </c>
      <c r="V8" s="35" t="s">
        <v>9</v>
      </c>
      <c r="W8" s="35" t="s">
        <v>286</v>
      </c>
      <c r="X8" s="34" t="s">
        <v>151</v>
      </c>
      <c r="Y8" s="34" t="s">
        <v>9</v>
      </c>
      <c r="Z8" s="34" t="s">
        <v>9</v>
      </c>
      <c r="AA8" s="34" t="s">
        <v>9</v>
      </c>
      <c r="AB8" s="35" t="s">
        <v>9</v>
      </c>
    </row>
    <row r="9" spans="1:28" s="22" customFormat="1" ht="11.25">
      <c r="A9" s="35" t="s">
        <v>12</v>
      </c>
      <c r="B9" s="21" t="s">
        <v>16</v>
      </c>
      <c r="C9" s="35" t="s">
        <v>113</v>
      </c>
      <c r="D9" s="34" t="s">
        <v>290</v>
      </c>
      <c r="E9" s="34" t="s">
        <v>290</v>
      </c>
      <c r="F9" s="34" t="s">
        <v>318</v>
      </c>
      <c r="G9" s="34" t="s">
        <v>57</v>
      </c>
      <c r="H9" s="34" t="s">
        <v>287</v>
      </c>
      <c r="I9" s="35" t="s">
        <v>291</v>
      </c>
      <c r="J9" s="35">
        <v>6180180</v>
      </c>
      <c r="K9" s="34" t="s">
        <v>289</v>
      </c>
      <c r="L9" s="34" t="s">
        <v>9</v>
      </c>
      <c r="M9" s="34" t="s">
        <v>16</v>
      </c>
      <c r="N9" s="34" t="s">
        <v>288</v>
      </c>
      <c r="O9" s="35" t="s">
        <v>278</v>
      </c>
      <c r="P9" s="34" t="s">
        <v>309</v>
      </c>
      <c r="Q9" s="35" t="s">
        <v>9</v>
      </c>
      <c r="R9" s="36">
        <v>41877.620833333334</v>
      </c>
      <c r="S9" s="35" t="s">
        <v>289</v>
      </c>
      <c r="T9" s="35" t="s">
        <v>9</v>
      </c>
      <c r="U9" s="35" t="s">
        <v>289</v>
      </c>
      <c r="V9" s="35" t="s">
        <v>9</v>
      </c>
      <c r="W9" s="35" t="s">
        <v>181</v>
      </c>
      <c r="X9" s="34" t="s">
        <v>151</v>
      </c>
      <c r="Y9" s="34" t="s">
        <v>9</v>
      </c>
      <c r="Z9" s="34" t="s">
        <v>9</v>
      </c>
      <c r="AA9" s="34" t="s">
        <v>9</v>
      </c>
      <c r="AB9" s="35" t="s">
        <v>9</v>
      </c>
    </row>
    <row r="10" spans="1:28" s="22" customFormat="1" ht="11.25">
      <c r="A10" s="35" t="s">
        <v>40</v>
      </c>
      <c r="B10" s="21" t="s">
        <v>200</v>
      </c>
      <c r="C10" s="35" t="s">
        <v>80</v>
      </c>
      <c r="D10" s="34" t="s">
        <v>295</v>
      </c>
      <c r="E10" s="34" t="s">
        <v>295</v>
      </c>
      <c r="F10" s="34" t="s">
        <v>318</v>
      </c>
      <c r="G10" s="34" t="s">
        <v>281</v>
      </c>
      <c r="H10" s="34" t="s">
        <v>292</v>
      </c>
      <c r="I10" s="35" t="s">
        <v>291</v>
      </c>
      <c r="J10" s="35">
        <v>6413110</v>
      </c>
      <c r="K10" s="34" t="s">
        <v>294</v>
      </c>
      <c r="L10" s="34" t="s">
        <v>9</v>
      </c>
      <c r="M10" s="34" t="s">
        <v>278</v>
      </c>
      <c r="N10" s="34" t="s">
        <v>293</v>
      </c>
      <c r="O10" s="35" t="s">
        <v>278</v>
      </c>
      <c r="P10" s="34" t="s">
        <v>310</v>
      </c>
      <c r="Q10" s="35" t="s">
        <v>9</v>
      </c>
      <c r="R10" s="36">
        <v>42035.396527777775</v>
      </c>
      <c r="S10" s="35" t="s">
        <v>294</v>
      </c>
      <c r="T10" s="35" t="s">
        <v>9</v>
      </c>
      <c r="U10" s="35" t="s">
        <v>294</v>
      </c>
      <c r="V10" s="35" t="s">
        <v>9</v>
      </c>
      <c r="W10" s="35" t="s">
        <v>296</v>
      </c>
      <c r="X10" s="34" t="s">
        <v>151</v>
      </c>
      <c r="Y10" s="34" t="s">
        <v>9</v>
      </c>
      <c r="Z10" s="34" t="s">
        <v>9</v>
      </c>
      <c r="AA10" s="34" t="s">
        <v>9</v>
      </c>
      <c r="AB10" s="35" t="s">
        <v>9</v>
      </c>
    </row>
    <row r="11" spans="1:28" s="22" customFormat="1" ht="11.25">
      <c r="A11" s="35" t="s">
        <v>40</v>
      </c>
      <c r="B11" s="21" t="s">
        <v>297</v>
      </c>
      <c r="C11" s="35" t="s">
        <v>80</v>
      </c>
      <c r="D11" s="34" t="s">
        <v>301</v>
      </c>
      <c r="E11" s="34" t="s">
        <v>301</v>
      </c>
      <c r="F11" s="34" t="s">
        <v>318</v>
      </c>
      <c r="G11" s="34" t="s">
        <v>281</v>
      </c>
      <c r="H11" s="34" t="s">
        <v>298</v>
      </c>
      <c r="I11" s="35" t="s">
        <v>279</v>
      </c>
      <c r="J11" s="35">
        <v>44340000</v>
      </c>
      <c r="K11" s="34" t="s">
        <v>294</v>
      </c>
      <c r="L11" s="34" t="s">
        <v>9</v>
      </c>
      <c r="M11" s="34" t="s">
        <v>299</v>
      </c>
      <c r="N11" s="34" t="s">
        <v>300</v>
      </c>
      <c r="O11" s="35" t="s">
        <v>278</v>
      </c>
      <c r="P11" s="34" t="s">
        <v>311</v>
      </c>
      <c r="Q11" s="35" t="s">
        <v>9</v>
      </c>
      <c r="R11" s="36">
        <v>42035.397916666669</v>
      </c>
      <c r="S11" s="35" t="s">
        <v>294</v>
      </c>
      <c r="T11" s="35" t="s">
        <v>9</v>
      </c>
      <c r="U11" s="35" t="s">
        <v>294</v>
      </c>
      <c r="V11" s="35" t="s">
        <v>9</v>
      </c>
      <c r="W11" s="35" t="s">
        <v>302</v>
      </c>
      <c r="X11" s="34" t="s">
        <v>151</v>
      </c>
      <c r="Y11" s="34" t="s">
        <v>9</v>
      </c>
      <c r="Z11" s="34" t="s">
        <v>9</v>
      </c>
      <c r="AA11" s="34" t="s">
        <v>9</v>
      </c>
      <c r="AB11" s="35" t="s">
        <v>9</v>
      </c>
    </row>
    <row r="12" spans="1:28" s="22" customFormat="1" ht="11.25">
      <c r="B12" s="21"/>
      <c r="D12" s="21"/>
      <c r="E12" s="21"/>
      <c r="G12" s="21"/>
      <c r="H12" s="21"/>
      <c r="K12" s="21"/>
      <c r="L12" s="21"/>
      <c r="M12" s="21"/>
      <c r="N12" s="21"/>
      <c r="X12" s="21"/>
      <c r="Y12" s="21"/>
      <c r="Z12" s="21"/>
      <c r="AA12" s="21"/>
    </row>
    <row r="13" spans="1:28" s="22" customFormat="1" ht="11.25">
      <c r="B13" s="21"/>
      <c r="D13" s="21"/>
      <c r="E13" s="21"/>
      <c r="G13" s="21"/>
      <c r="H13" s="21"/>
      <c r="K13" s="21"/>
      <c r="L13" s="21"/>
      <c r="M13" s="21"/>
      <c r="N13" s="21"/>
      <c r="X13" s="21"/>
      <c r="Y13" s="21"/>
      <c r="Z13" s="21"/>
      <c r="AA13" s="21"/>
    </row>
    <row r="14" spans="1:28" s="22" customFormat="1" ht="11.25">
      <c r="B14" s="21"/>
      <c r="D14" s="21"/>
      <c r="E14" s="21"/>
      <c r="G14" s="21"/>
      <c r="H14" s="21"/>
      <c r="K14" s="21"/>
      <c r="L14" s="21"/>
      <c r="M14" s="21"/>
      <c r="N14" s="21"/>
      <c r="X14" s="21"/>
      <c r="Y14" s="21"/>
      <c r="Z14" s="21"/>
      <c r="AA14" s="21"/>
    </row>
    <row r="15" spans="1:28" s="22" customFormat="1" ht="11.25">
      <c r="B15" s="21"/>
      <c r="D15" s="21"/>
      <c r="E15" s="21"/>
      <c r="G15" s="21"/>
      <c r="H15" s="21"/>
      <c r="K15" s="21"/>
      <c r="L15" s="21"/>
      <c r="M15" s="21"/>
      <c r="N15" s="21"/>
      <c r="X15" s="21"/>
      <c r="Y15" s="21"/>
      <c r="Z15" s="21"/>
      <c r="AA15" s="21"/>
    </row>
    <row r="16" spans="1:28" s="22" customFormat="1" ht="11.25">
      <c r="B16" s="21"/>
      <c r="D16" s="21"/>
      <c r="E16" s="21"/>
      <c r="G16" s="21"/>
      <c r="H16" s="21"/>
      <c r="K16" s="21"/>
      <c r="L16" s="21"/>
      <c r="N16" s="21"/>
      <c r="X16" s="21"/>
      <c r="Y16" s="21"/>
      <c r="Z16" s="21"/>
      <c r="AA16" s="21"/>
    </row>
    <row r="17" spans="1:28" s="9" customFormat="1" ht="11.25">
      <c r="B17" s="21"/>
    </row>
    <row r="18" spans="1:28" s="9" customFormat="1" ht="11.25" customHeight="1">
      <c r="B18" s="23" t="s">
        <v>67</v>
      </c>
      <c r="C18" s="23" t="s">
        <v>308</v>
      </c>
      <c r="D18" s="23" t="s">
        <v>250</v>
      </c>
      <c r="E18" s="23" t="s">
        <v>250</v>
      </c>
      <c r="G18" s="23"/>
      <c r="H18" s="23" t="s">
        <v>312</v>
      </c>
      <c r="I18" s="23" t="s">
        <v>316</v>
      </c>
      <c r="J18" s="23" t="s">
        <v>313</v>
      </c>
      <c r="K18" s="23" t="s">
        <v>314</v>
      </c>
      <c r="L18" s="23" t="s">
        <v>315</v>
      </c>
      <c r="M18" s="23"/>
      <c r="N18" s="23"/>
      <c r="X18" s="23"/>
      <c r="Y18" s="23" t="s">
        <v>303</v>
      </c>
      <c r="Z18" s="23" t="s">
        <v>303</v>
      </c>
      <c r="AA18" s="23" t="s">
        <v>303</v>
      </c>
      <c r="AB18" s="23" t="s">
        <v>303</v>
      </c>
    </row>
    <row r="19" spans="1:28" s="9" customFormat="1" ht="11.25">
      <c r="B19" s="23"/>
      <c r="C19" s="23"/>
      <c r="D19" s="23"/>
      <c r="E19" s="23"/>
      <c r="G19" s="23"/>
      <c r="H19" s="23"/>
      <c r="I19" s="23"/>
      <c r="J19" s="23"/>
      <c r="K19" s="23"/>
      <c r="L19" s="23"/>
      <c r="M19" s="23"/>
      <c r="N19" s="23"/>
      <c r="X19" s="23"/>
      <c r="Y19" s="23"/>
      <c r="Z19" s="23"/>
      <c r="AA19" s="23"/>
      <c r="AB19" s="23"/>
    </row>
    <row r="20" spans="1:28" s="9" customFormat="1" ht="11.25">
      <c r="B20" s="23"/>
      <c r="C20" s="23"/>
      <c r="D20" s="23"/>
      <c r="E20" s="23"/>
      <c r="G20" s="23"/>
      <c r="H20" s="23"/>
      <c r="I20" s="23"/>
      <c r="J20" s="23"/>
      <c r="K20" s="23"/>
      <c r="L20" s="23"/>
      <c r="M20" s="23"/>
      <c r="N20" s="23"/>
      <c r="X20" s="23"/>
      <c r="Y20" s="23"/>
      <c r="Z20" s="23"/>
      <c r="AA20" s="23"/>
      <c r="AB20" s="23"/>
    </row>
    <row r="21" spans="1:28" s="9" customFormat="1" ht="11.25">
      <c r="B21" s="23"/>
      <c r="C21" s="23"/>
      <c r="D21" s="23"/>
      <c r="E21" s="23"/>
      <c r="G21" s="23"/>
      <c r="H21" s="23"/>
      <c r="I21" s="23"/>
      <c r="J21" s="23"/>
      <c r="K21" s="23"/>
      <c r="L21" s="23"/>
      <c r="M21" s="23"/>
      <c r="N21" s="23"/>
      <c r="X21" s="23"/>
      <c r="Y21" s="23"/>
      <c r="Z21" s="23"/>
      <c r="AA21" s="23"/>
      <c r="AB21" s="23"/>
    </row>
    <row r="22" spans="1:28" s="9" customFormat="1" ht="11.25">
      <c r="B22" s="23"/>
      <c r="C22" s="23"/>
      <c r="D22" s="23"/>
      <c r="E22" s="23"/>
      <c r="G22" s="23"/>
      <c r="H22" s="23"/>
      <c r="I22" s="23"/>
      <c r="J22" s="23"/>
      <c r="K22" s="23"/>
      <c r="L22" s="23"/>
      <c r="M22" s="23"/>
      <c r="N22" s="23"/>
      <c r="X22" s="23"/>
      <c r="Y22" s="23"/>
      <c r="Z22" s="23"/>
      <c r="AA22" s="23"/>
      <c r="AB22" s="23"/>
    </row>
    <row r="23" spans="1:28" s="9" customFormat="1" ht="11.25">
      <c r="B23" s="23"/>
      <c r="C23" s="23"/>
      <c r="D23" s="23"/>
      <c r="E23" s="23"/>
      <c r="G23" s="23"/>
      <c r="H23" s="23"/>
      <c r="I23" s="23"/>
      <c r="J23" s="23"/>
      <c r="K23" s="23"/>
      <c r="L23" s="23"/>
      <c r="M23" s="23"/>
      <c r="N23" s="23"/>
      <c r="X23" s="23"/>
      <c r="Y23" s="23"/>
      <c r="Z23" s="23"/>
      <c r="AA23" s="23"/>
      <c r="AB23" s="23"/>
    </row>
    <row r="24" spans="1:28" s="9" customFormat="1" ht="11.25">
      <c r="B24" s="23"/>
      <c r="C24" s="23"/>
      <c r="D24" s="23"/>
      <c r="E24" s="23"/>
      <c r="G24" s="23"/>
      <c r="H24" s="23"/>
      <c r="I24" s="23"/>
      <c r="J24" s="23"/>
      <c r="K24" s="23"/>
      <c r="L24" s="23"/>
      <c r="M24" s="23"/>
      <c r="N24" s="23"/>
      <c r="X24" s="23"/>
      <c r="Y24" s="23"/>
      <c r="Z24" s="23"/>
      <c r="AA24" s="23"/>
      <c r="AB24" s="23"/>
    </row>
    <row r="25" spans="1:28" s="9" customFormat="1" ht="11.25">
      <c r="B25" s="23"/>
      <c r="C25" s="23"/>
      <c r="D25" s="23"/>
      <c r="E25" s="23"/>
      <c r="G25" s="23"/>
      <c r="H25" s="23"/>
      <c r="I25" s="23"/>
      <c r="J25" s="23"/>
      <c r="K25" s="23"/>
      <c r="L25" s="23"/>
      <c r="M25" s="23"/>
      <c r="N25" s="23"/>
      <c r="X25" s="23"/>
      <c r="Y25" s="23"/>
      <c r="Z25" s="23"/>
      <c r="AA25" s="23"/>
      <c r="AB25" s="23"/>
    </row>
    <row r="26" spans="1:28" s="9" customFormat="1" ht="11.25">
      <c r="B26" s="23"/>
      <c r="C26" s="23"/>
      <c r="D26" s="23"/>
      <c r="E26" s="23"/>
      <c r="G26" s="23"/>
      <c r="H26" s="23"/>
      <c r="I26" s="23"/>
      <c r="J26" s="23"/>
      <c r="K26" s="23"/>
      <c r="L26" s="23"/>
      <c r="M26" s="23"/>
      <c r="N26" s="23"/>
      <c r="X26" s="23"/>
      <c r="Y26" s="23"/>
      <c r="Z26" s="23"/>
      <c r="AA26" s="23"/>
      <c r="AB26" s="23"/>
    </row>
    <row r="27" spans="1:28" s="9" customFormat="1" ht="11.25">
      <c r="B27" s="23"/>
      <c r="C27" s="23"/>
      <c r="D27" s="23"/>
      <c r="E27" s="23"/>
      <c r="G27" s="23"/>
      <c r="H27" s="23"/>
      <c r="I27" s="23"/>
      <c r="J27" s="23"/>
      <c r="K27" s="23"/>
      <c r="L27" s="23"/>
      <c r="M27" s="23"/>
      <c r="N27" s="23"/>
      <c r="X27" s="23"/>
      <c r="Y27" s="23"/>
      <c r="Z27" s="23"/>
      <c r="AA27" s="23"/>
      <c r="AB27" s="23"/>
    </row>
    <row r="28" spans="1:28" s="9" customFormat="1" ht="11.25" customHeight="1">
      <c r="H28" s="14"/>
      <c r="M28" s="14"/>
      <c r="N28" s="14"/>
      <c r="Z28" s="14"/>
    </row>
    <row r="29" spans="1:28" s="9" customFormat="1" ht="11.25">
      <c r="G29" s="14"/>
      <c r="H29" s="14"/>
      <c r="M29" s="14"/>
      <c r="N29" s="14"/>
    </row>
    <row r="30" spans="1:28" s="9" customFormat="1" ht="12">
      <c r="A30" s="24" t="s">
        <v>49</v>
      </c>
      <c r="B30" s="24"/>
      <c r="G30" s="15"/>
      <c r="H30" s="15"/>
      <c r="M30" s="15"/>
    </row>
    <row r="31" spans="1:28" s="9" customFormat="1" ht="12">
      <c r="A31" s="24"/>
      <c r="B31" s="24"/>
      <c r="G31" s="15"/>
      <c r="H31" s="15"/>
      <c r="M31" s="15"/>
    </row>
    <row r="32" spans="1:28" s="9" customFormat="1" ht="15.75" customHeight="1">
      <c r="A32" s="20" t="s">
        <v>47</v>
      </c>
      <c r="B32" s="20" t="s">
        <v>48</v>
      </c>
      <c r="G32" s="15"/>
      <c r="H32" s="15"/>
      <c r="M32" s="15"/>
    </row>
    <row r="33" spans="1:13" s="9" customFormat="1" ht="12">
      <c r="A33" s="17" t="s">
        <v>38</v>
      </c>
      <c r="B33" s="18" t="s">
        <v>41</v>
      </c>
      <c r="G33" s="15"/>
      <c r="H33" s="15"/>
      <c r="M33" s="15"/>
    </row>
    <row r="34" spans="1:13" s="7" customFormat="1" ht="12">
      <c r="A34" s="17" t="s">
        <v>8</v>
      </c>
      <c r="B34" s="18" t="s">
        <v>42</v>
      </c>
      <c r="G34" s="15"/>
      <c r="H34" s="15"/>
      <c r="M34" s="15"/>
    </row>
    <row r="35" spans="1:13" s="7" customFormat="1" ht="12">
      <c r="A35" s="17" t="s">
        <v>39</v>
      </c>
      <c r="B35" s="18" t="s">
        <v>202</v>
      </c>
    </row>
    <row r="36" spans="1:13" s="7" customFormat="1" ht="12">
      <c r="A36" s="17" t="s">
        <v>10</v>
      </c>
      <c r="B36" s="19" t="s">
        <v>43</v>
      </c>
    </row>
    <row r="37" spans="1:13" s="7" customFormat="1" ht="12">
      <c r="A37" s="17" t="s">
        <v>11</v>
      </c>
      <c r="B37" s="19" t="s">
        <v>44</v>
      </c>
    </row>
    <row r="38" spans="1:13" s="7" customFormat="1" ht="12">
      <c r="A38" s="17" t="s">
        <v>40</v>
      </c>
      <c r="B38" s="19" t="s">
        <v>45</v>
      </c>
    </row>
    <row r="39" spans="1:13" s="7" customFormat="1" ht="12">
      <c r="A39" s="17" t="s">
        <v>12</v>
      </c>
      <c r="B39" s="19" t="s">
        <v>199</v>
      </c>
    </row>
    <row r="40" spans="1:13" s="7" customFormat="1" ht="12">
      <c r="A40" s="17" t="s">
        <v>13</v>
      </c>
      <c r="B40" s="19" t="s">
        <v>46</v>
      </c>
    </row>
    <row r="41" spans="1:13" s="7" customFormat="1" ht="12"/>
    <row r="42" spans="1:13" s="7" customFormat="1" ht="12"/>
    <row r="43" spans="1:13" s="7" customFormat="1" ht="12"/>
    <row r="44" spans="1:13" s="7" customFormat="1" ht="12"/>
    <row r="45" spans="1:13" s="7" customFormat="1" ht="12"/>
    <row r="46" spans="1:13" s="7" customFormat="1" ht="12"/>
    <row r="47" spans="1:13" s="7" customFormat="1" ht="12"/>
    <row r="48" spans="1:13" s="7" customFormat="1" ht="12"/>
    <row r="49" s="7" customFormat="1" ht="12"/>
    <row r="50" s="7" customFormat="1" ht="12"/>
    <row r="51" s="7" customFormat="1" ht="12"/>
    <row r="52" s="7" customFormat="1" ht="12"/>
    <row r="53" s="7" customFormat="1" ht="12"/>
    <row r="54" s="7" customFormat="1" ht="12"/>
    <row r="55" s="7" customFormat="1" ht="12"/>
    <row r="56" s="7" customFormat="1" ht="12"/>
    <row r="57" s="7" customFormat="1" ht="12"/>
    <row r="58" s="7" customFormat="1" ht="12"/>
    <row r="59" s="7" customFormat="1" ht="12"/>
    <row r="60" s="7" customFormat="1" ht="12"/>
    <row r="61" s="7" customFormat="1" ht="12"/>
    <row r="62" s="7" customFormat="1" ht="12"/>
    <row r="63" s="7" customFormat="1" ht="12"/>
    <row r="64" s="7" customFormat="1" ht="12"/>
    <row r="65" s="7" customFormat="1" ht="12"/>
    <row r="66" s="7" customFormat="1" ht="12"/>
    <row r="67" s="7" customFormat="1" ht="12"/>
    <row r="68" s="7" customFormat="1" ht="12"/>
    <row r="69" s="7" customFormat="1" ht="12"/>
    <row r="70" s="7" customFormat="1" ht="12"/>
    <row r="71" s="7" customFormat="1" ht="12"/>
    <row r="72" s="7" customFormat="1" ht="12"/>
    <row r="73" s="7" customFormat="1" ht="12"/>
    <row r="74" s="7" customFormat="1" ht="12"/>
    <row r="75" s="7" customFormat="1" ht="12"/>
    <row r="76" s="7" customFormat="1" ht="12"/>
    <row r="77" s="7" customFormat="1" ht="12"/>
    <row r="78" s="7" customFormat="1" ht="12"/>
    <row r="79" s="7" customFormat="1" ht="12"/>
    <row r="80" s="7" customFormat="1" ht="12"/>
    <row r="81" s="7" customFormat="1" ht="12"/>
    <row r="82" s="7" customFormat="1" ht="12"/>
    <row r="83" s="7" customFormat="1" ht="12"/>
    <row r="84" s="7" customFormat="1" ht="12"/>
    <row r="85" s="7" customFormat="1" ht="12"/>
    <row r="86" s="7" customFormat="1" ht="12"/>
    <row r="87" s="7" customFormat="1" ht="12"/>
    <row r="88" s="7" customFormat="1" ht="12"/>
    <row r="89" s="7" customFormat="1" ht="12"/>
    <row r="90" s="7" customFormat="1" ht="12"/>
    <row r="91" s="7" customFormat="1" ht="12"/>
    <row r="92" s="7" customFormat="1" ht="12"/>
    <row r="93" s="7" customFormat="1" ht="12"/>
    <row r="94" s="7" customFormat="1" ht="12"/>
    <row r="95" s="7" customFormat="1" ht="12"/>
    <row r="96" s="7" customFormat="1" ht="12"/>
    <row r="97" s="7" customFormat="1" ht="12"/>
    <row r="98" s="7" customFormat="1" ht="12"/>
    <row r="99" s="7" customFormat="1" ht="12"/>
    <row r="100" s="7" customFormat="1" ht="12"/>
    <row r="101" s="7" customFormat="1" ht="12"/>
    <row r="102" s="7" customFormat="1" ht="12"/>
    <row r="103" s="7" customFormat="1" ht="12"/>
    <row r="104" s="7" customFormat="1" ht="12"/>
    <row r="105" s="7" customFormat="1" ht="12"/>
    <row r="106" s="7" customFormat="1" ht="12"/>
    <row r="107" s="7" customFormat="1" ht="12"/>
    <row r="108" s="7" customFormat="1" ht="12"/>
    <row r="109" s="7" customFormat="1" ht="12"/>
    <row r="110" s="7" customFormat="1" ht="12"/>
    <row r="111" s="7" customFormat="1" ht="12"/>
    <row r="112" s="7" customFormat="1" ht="12"/>
    <row r="113" s="7" customFormat="1" ht="12"/>
    <row r="114" s="7" customFormat="1" ht="12"/>
    <row r="115" s="7" customFormat="1" ht="12"/>
    <row r="116" s="7" customFormat="1" ht="12"/>
    <row r="117" s="7" customFormat="1" ht="12"/>
    <row r="118" s="7" customFormat="1" ht="12"/>
    <row r="119" s="7" customFormat="1" ht="12"/>
    <row r="120" s="7" customFormat="1" ht="12"/>
    <row r="121" s="7" customFormat="1" ht="12"/>
    <row r="122" s="7" customFormat="1" ht="12"/>
    <row r="123" s="7" customFormat="1" ht="12"/>
    <row r="124" s="7" customFormat="1" ht="12"/>
    <row r="125" s="7" customFormat="1" ht="12"/>
    <row r="126" s="7" customFormat="1" ht="12"/>
    <row r="127" s="7" customFormat="1" ht="12"/>
    <row r="128" s="7" customFormat="1" ht="12"/>
    <row r="129" s="7" customFormat="1" ht="12"/>
    <row r="130" s="7" customFormat="1" ht="12"/>
    <row r="131" s="7" customFormat="1" ht="12"/>
    <row r="132" s="7" customFormat="1" ht="12"/>
    <row r="133" s="7" customFormat="1" ht="12"/>
    <row r="134" s="7" customFormat="1" ht="12"/>
    <row r="135" s="7" customFormat="1" ht="12"/>
    <row r="136" s="7" customFormat="1" ht="12"/>
    <row r="137" s="7" customFormat="1" ht="12"/>
    <row r="138" s="7" customFormat="1" ht="12"/>
    <row r="139" s="7" customFormat="1" ht="12"/>
    <row r="140" s="7" customFormat="1" ht="12"/>
    <row r="141" s="7" customFormat="1" ht="12"/>
    <row r="142" s="7" customFormat="1" ht="12"/>
    <row r="143" s="7" customFormat="1" ht="12"/>
    <row r="144" s="7" customFormat="1" ht="12"/>
    <row r="145" s="7" customFormat="1" ht="12"/>
    <row r="146" s="7" customFormat="1" ht="12"/>
    <row r="147" s="7" customFormat="1" ht="12"/>
    <row r="148" s="7" customFormat="1" ht="12"/>
    <row r="149" s="7" customFormat="1" ht="12"/>
    <row r="150" s="7" customFormat="1" ht="12"/>
    <row r="151" s="7" customFormat="1" ht="12"/>
    <row r="152" s="7" customFormat="1" ht="12"/>
    <row r="153" s="7" customFormat="1" ht="12"/>
    <row r="154" s="7" customFormat="1" ht="12"/>
    <row r="155" s="7" customFormat="1" ht="12"/>
    <row r="156" s="7" customFormat="1" ht="12"/>
    <row r="157" s="7" customFormat="1" ht="12"/>
    <row r="158" s="7" customFormat="1" ht="12"/>
    <row r="159" s="7" customFormat="1" ht="12"/>
    <row r="160" s="7" customFormat="1" ht="12"/>
    <row r="161" s="7" customFormat="1" ht="12"/>
    <row r="162" s="7" customFormat="1" ht="12"/>
    <row r="163" s="7" customFormat="1" ht="12"/>
    <row r="164" s="7" customFormat="1" ht="12"/>
    <row r="165" s="7" customFormat="1" ht="12"/>
    <row r="166" s="7" customFormat="1" ht="12"/>
    <row r="167" s="7" customFormat="1" ht="12"/>
    <row r="168" s="7" customFormat="1" ht="12"/>
    <row r="169" s="7" customFormat="1" ht="12"/>
    <row r="170" s="7" customFormat="1" ht="12"/>
    <row r="171" s="7" customFormat="1" ht="12"/>
    <row r="172" s="7" customFormat="1" ht="12"/>
    <row r="173" s="7" customFormat="1" ht="12"/>
    <row r="174" s="7" customFormat="1" ht="12"/>
    <row r="175" s="7" customFormat="1" ht="12"/>
    <row r="176" s="7" customFormat="1" ht="12"/>
    <row r="177" spans="3:8" s="7" customFormat="1" ht="12"/>
    <row r="178" spans="3:8" s="7" customFormat="1" ht="12"/>
    <row r="179" spans="3:8" s="7" customFormat="1" ht="12"/>
    <row r="180" spans="3:8" s="7" customFormat="1" ht="12"/>
    <row r="181" spans="3:8" s="7" customFormat="1" ht="12"/>
    <row r="182" spans="3:8" s="7" customFormat="1" ht="12"/>
    <row r="183" spans="3:8" s="7" customFormat="1" ht="12"/>
    <row r="184" spans="3:8" s="7" customFormat="1" ht="12"/>
    <row r="185" spans="3:8" s="7" customFormat="1" ht="12"/>
    <row r="186" spans="3:8" s="7" customFormat="1" ht="12"/>
    <row r="187" spans="3:8" s="7" customFormat="1" ht="12"/>
    <row r="188" spans="3:8" s="7" customFormat="1">
      <c r="C188"/>
      <c r="G188"/>
      <c r="H188"/>
    </row>
    <row r="189" spans="3:8" s="7" customFormat="1">
      <c r="C189"/>
      <c r="G189"/>
      <c r="H189"/>
    </row>
    <row r="190" spans="3:8" s="7" customFormat="1">
      <c r="C190"/>
      <c r="G190"/>
      <c r="H190"/>
    </row>
    <row r="191" spans="3:8" s="7" customFormat="1">
      <c r="C191"/>
      <c r="G191"/>
      <c r="H191"/>
    </row>
  </sheetData>
  <mergeCells count="18">
    <mergeCell ref="A30:B31"/>
    <mergeCell ref="AB18:AB27"/>
    <mergeCell ref="B18:B27"/>
    <mergeCell ref="C18:C27"/>
    <mergeCell ref="J18:J27"/>
    <mergeCell ref="I18:I27"/>
    <mergeCell ref="Z18:Z27"/>
    <mergeCell ref="AA18:AA27"/>
    <mergeCell ref="L18:L27"/>
    <mergeCell ref="K18:K27"/>
    <mergeCell ref="D18:D27"/>
    <mergeCell ref="E18:E27"/>
    <mergeCell ref="G18:G27"/>
    <mergeCell ref="X18:X27"/>
    <mergeCell ref="Y18:Y27"/>
    <mergeCell ref="H18:H27"/>
    <mergeCell ref="M18:M27"/>
    <mergeCell ref="N18:N2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C2:G14"/>
  <sheetViews>
    <sheetView workbookViewId="0"/>
  </sheetViews>
  <sheetFormatPr defaultRowHeight="15"/>
  <sheetData>
    <row r="2" spans="3:7">
      <c r="C2" t="s">
        <v>1</v>
      </c>
      <c r="G2" t="str">
        <f>CONCATENATE(C2,",")</f>
        <v>CD_ARMAZEM,</v>
      </c>
    </row>
    <row r="3" spans="3:7">
      <c r="C3" t="s">
        <v>149</v>
      </c>
      <c r="G3" t="str">
        <f t="shared" ref="G3:G14" si="0">CONCATENATE(C3,",")</f>
        <v>NR_PEDIDO_WMS,</v>
      </c>
    </row>
    <row r="4" spans="3:7">
      <c r="C4" t="s">
        <v>169</v>
      </c>
      <c r="G4" t="str">
        <f t="shared" si="0"/>
        <v>SQ_PEDIDO,</v>
      </c>
    </row>
    <row r="5" spans="3:7">
      <c r="C5" t="s">
        <v>168</v>
      </c>
      <c r="G5" t="str">
        <f t="shared" si="0"/>
        <v>CD_ITEM,</v>
      </c>
    </row>
    <row r="6" spans="3:7">
      <c r="C6" t="s">
        <v>173</v>
      </c>
      <c r="G6" t="str">
        <f t="shared" si="0"/>
        <v>CD_SITUACAO_ITEM,</v>
      </c>
    </row>
    <row r="7" spans="3:7">
      <c r="C7" t="s">
        <v>171</v>
      </c>
      <c r="G7" t="str">
        <f t="shared" si="0"/>
        <v>QT_PEDIDA,</v>
      </c>
    </row>
    <row r="8" spans="3:7">
      <c r="C8" t="s">
        <v>172</v>
      </c>
      <c r="G8" t="str">
        <f t="shared" si="0"/>
        <v>QT_ATENDIDA,</v>
      </c>
    </row>
    <row r="9" spans="3:7">
      <c r="C9" t="s">
        <v>174</v>
      </c>
      <c r="G9" t="str">
        <f t="shared" si="0"/>
        <v>QT_LIQUIDADA,</v>
      </c>
    </row>
    <row r="10" spans="3:7">
      <c r="C10" t="s">
        <v>176</v>
      </c>
      <c r="G10" t="str">
        <f t="shared" si="0"/>
        <v>QT_CANCELADA,</v>
      </c>
    </row>
    <row r="11" spans="3:7">
      <c r="C11" t="s">
        <v>175</v>
      </c>
      <c r="G11" t="str">
        <f t="shared" si="0"/>
        <v>DT_SITUACAO_ITEM,</v>
      </c>
    </row>
    <row r="12" spans="3:7">
      <c r="C12" t="s">
        <v>170</v>
      </c>
      <c r="G12" t="str">
        <f t="shared" si="0"/>
        <v>CD_LOTE,</v>
      </c>
    </row>
    <row r="13" spans="3:7">
      <c r="C13" t="s">
        <v>7</v>
      </c>
      <c r="G13" t="str">
        <f t="shared" si="0"/>
        <v>DT_ULT_ATUALIZACAO,</v>
      </c>
    </row>
    <row r="14" spans="3:7">
      <c r="C14" t="s">
        <v>148</v>
      </c>
      <c r="G14" t="str">
        <f t="shared" si="0"/>
        <v>CD_PLANTA,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stg_dom_wms_onda</vt:lpstr>
      <vt:lpstr>stg_dom_wms_tracking_pedido</vt:lpstr>
      <vt:lpstr>stg_dom_wms_trp_ocorrencia</vt:lpstr>
      <vt:lpstr>stg_wms_eventos_tracking</vt:lpstr>
      <vt:lpstr>stg_wms_pedido_det</vt:lpstr>
      <vt:lpstr>stg_wms_pedido_cab</vt:lpstr>
      <vt:lpstr>Plan4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rosana.prignolato</dc:creator>
  <cp:lastModifiedBy>rosana.prignolato</cp:lastModifiedBy>
  <dcterms:created xsi:type="dcterms:W3CDTF">2015-04-29T13:34:01Z</dcterms:created>
  <dcterms:modified xsi:type="dcterms:W3CDTF">2015-04-30T19:02:11Z</dcterms:modified>
</cp:coreProperties>
</file>